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jkelleher/Documents/Research/QAEco/DOM_Review/Data/"/>
    </mc:Choice>
  </mc:AlternateContent>
  <xr:revisionPtr revIDLastSave="0" documentId="13_ncr:1_{F1E97C49-9A21-564E-9EF2-DF765E08560B}" xr6:coauthVersionLast="47" xr6:coauthVersionMax="47" xr10:uidLastSave="{00000000-0000-0000-0000-000000000000}"/>
  <bookViews>
    <workbookView xWindow="0" yWindow="0" windowWidth="28800" windowHeight="18000" xr2:uid="{E3A64514-1E97-294A-82F0-4F35E9EB8BEE}"/>
  </bookViews>
  <sheets>
    <sheet name="Metadata" sheetId="1" r:id="rId1"/>
    <sheet name="Study data" sheetId="10" r:id="rId2"/>
    <sheet name="Objectives" sheetId="4" r:id="rId3"/>
    <sheet name="Taxa" sheetId="3" r:id="rId4"/>
    <sheet name="Location" sheetId="2" r:id="rId5"/>
    <sheet name="Data collection" sheetId="5" r:id="rId6"/>
    <sheet name="Detection" sheetId="6" r:id="rId7"/>
    <sheet name="Covariates" sheetId="7" r:id="rId8"/>
    <sheet name="Modelling" sheetId="8" r:id="rId9"/>
    <sheet name="Outputs" sheetId="9" r:id="rId10"/>
    <sheet name="Changelog" sheetId="12" r:id="rId11"/>
  </sheets>
  <definedNames>
    <definedName name="_xlnm._FilterDatabase" localSheetId="7" hidden="1">Covariates!$A$5:$A$500</definedName>
    <definedName name="_xlnm._FilterDatabase" localSheetId="5" hidden="1">'Data collection'!$A$5:$A$502</definedName>
    <definedName name="_xlnm._FilterDatabase" localSheetId="6" hidden="1">Detection!$A$5:$A$500</definedName>
    <definedName name="_xlnm._FilterDatabase" localSheetId="4" hidden="1">Location!$A$5:$A$502</definedName>
    <definedName name="_xlnm._FilterDatabase" localSheetId="0" hidden="1">Metadata!$A$5:$A$297</definedName>
    <definedName name="_xlnm._FilterDatabase" localSheetId="8" hidden="1">Modelling!$A$5:$A$500</definedName>
    <definedName name="_xlnm._FilterDatabase" localSheetId="2" hidden="1">Objectives!$A$5:$A$500</definedName>
    <definedName name="_xlnm._FilterDatabase" localSheetId="9" hidden="1">Outputs!$A$5:$A$500</definedName>
    <definedName name="_xlnm._FilterDatabase" localSheetId="1" hidden="1">'Study data'!$A$5:$A$505</definedName>
    <definedName name="_xlnm._FilterDatabase" localSheetId="3" hidden="1">Taxa!$A$5:$A$506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113" i="5" l="1"/>
  <c r="M75" i="5"/>
  <c r="N74" i="5"/>
  <c r="D74" i="5"/>
  <c r="C74" i="5"/>
  <c r="B74" i="5"/>
  <c r="A74" i="5"/>
  <c r="A74" i="2"/>
  <c r="B74" i="2"/>
  <c r="C74" i="2"/>
  <c r="D74" i="2"/>
  <c r="D76" i="3"/>
  <c r="C76" i="3"/>
  <c r="B76" i="3"/>
  <c r="A76" i="3"/>
  <c r="N58" i="5"/>
  <c r="A141" i="7"/>
  <c r="B141" i="7"/>
  <c r="C141" i="7"/>
  <c r="D141" i="7"/>
  <c r="N263" i="5"/>
  <c r="A161" i="2"/>
  <c r="D281" i="5"/>
  <c r="C281" i="5"/>
  <c r="B281" i="5"/>
  <c r="A281" i="5"/>
  <c r="D281" i="2"/>
  <c r="C281" i="2"/>
  <c r="A281" i="2"/>
  <c r="B281" i="2"/>
  <c r="A285" i="3"/>
  <c r="B285" i="3"/>
  <c r="C285" i="3"/>
  <c r="D285" i="3"/>
  <c r="D54" i="7"/>
  <c r="D50" i="3"/>
  <c r="D49" i="3"/>
  <c r="C49" i="3"/>
  <c r="C50" i="3"/>
  <c r="B50" i="3"/>
  <c r="B49" i="3"/>
  <c r="A50" i="3"/>
  <c r="A49" i="3"/>
  <c r="A106" i="6"/>
  <c r="B106" i="6"/>
  <c r="C106" i="6"/>
  <c r="D106" i="6"/>
  <c r="D163" i="3"/>
  <c r="C163" i="3"/>
  <c r="B163" i="3"/>
  <c r="A163" i="3"/>
  <c r="D130" i="3"/>
  <c r="C130" i="3"/>
  <c r="B130" i="3"/>
  <c r="A130" i="3"/>
  <c r="C297" i="9"/>
  <c r="B297" i="9"/>
  <c r="A297" i="9"/>
  <c r="C296" i="9"/>
  <c r="B296" i="9"/>
  <c r="A296" i="9"/>
  <c r="C295" i="9"/>
  <c r="B295" i="9"/>
  <c r="A295" i="9"/>
  <c r="C294" i="9"/>
  <c r="B294" i="9"/>
  <c r="A294" i="9"/>
  <c r="C293" i="9"/>
  <c r="B293" i="9"/>
  <c r="A293" i="9"/>
  <c r="C292" i="9"/>
  <c r="B292" i="9"/>
  <c r="A292" i="9"/>
  <c r="C291" i="9"/>
  <c r="B291" i="9"/>
  <c r="A291" i="9"/>
  <c r="C290" i="9"/>
  <c r="B290" i="9"/>
  <c r="A290" i="9"/>
  <c r="C289" i="9"/>
  <c r="B289" i="9"/>
  <c r="A289" i="9"/>
  <c r="C288" i="9"/>
  <c r="B288" i="9"/>
  <c r="A288" i="9"/>
  <c r="C287" i="9"/>
  <c r="B287" i="9"/>
  <c r="A287" i="9"/>
  <c r="C286" i="9"/>
  <c r="B286" i="9"/>
  <c r="A286" i="9"/>
  <c r="C285" i="9"/>
  <c r="B285" i="9"/>
  <c r="A285" i="9"/>
  <c r="C284" i="9"/>
  <c r="B284" i="9"/>
  <c r="A284" i="9"/>
  <c r="C283" i="9"/>
  <c r="B283" i="9"/>
  <c r="A283" i="9"/>
  <c r="C282" i="9"/>
  <c r="B282" i="9"/>
  <c r="A282" i="9"/>
  <c r="C281" i="9"/>
  <c r="B281" i="9"/>
  <c r="A281" i="9"/>
  <c r="C280" i="9"/>
  <c r="B280" i="9"/>
  <c r="A280" i="9"/>
  <c r="C279" i="9"/>
  <c r="B279" i="9"/>
  <c r="A279" i="9"/>
  <c r="C278" i="9"/>
  <c r="B278" i="9"/>
  <c r="A278" i="9"/>
  <c r="C277" i="9"/>
  <c r="B277" i="9"/>
  <c r="A277" i="9"/>
  <c r="C276" i="9"/>
  <c r="B276" i="9"/>
  <c r="A276" i="9"/>
  <c r="C275" i="9"/>
  <c r="B275" i="9"/>
  <c r="A275" i="9"/>
  <c r="C274" i="9"/>
  <c r="B274" i="9"/>
  <c r="A274" i="9"/>
  <c r="C273" i="9"/>
  <c r="B273" i="9"/>
  <c r="A273" i="9"/>
  <c r="C272" i="9"/>
  <c r="B272" i="9"/>
  <c r="A272" i="9"/>
  <c r="C271" i="9"/>
  <c r="B271" i="9"/>
  <c r="A271" i="9"/>
  <c r="C270" i="9"/>
  <c r="B270" i="9"/>
  <c r="A270" i="9"/>
  <c r="C269" i="9"/>
  <c r="B269" i="9"/>
  <c r="A269" i="9"/>
  <c r="C268" i="9"/>
  <c r="B268" i="9"/>
  <c r="A268" i="9"/>
  <c r="C267" i="9"/>
  <c r="B267" i="9"/>
  <c r="A267" i="9"/>
  <c r="C266" i="9"/>
  <c r="B266" i="9"/>
  <c r="A266" i="9"/>
  <c r="C265" i="9"/>
  <c r="B265" i="9"/>
  <c r="A265" i="9"/>
  <c r="C264" i="9"/>
  <c r="B264" i="9"/>
  <c r="A264" i="9"/>
  <c r="C263" i="9"/>
  <c r="B263" i="9"/>
  <c r="A263" i="9"/>
  <c r="C262" i="9"/>
  <c r="B262" i="9"/>
  <c r="A262" i="9"/>
  <c r="C261" i="9"/>
  <c r="B261" i="9"/>
  <c r="A261" i="9"/>
  <c r="C260" i="9"/>
  <c r="B260" i="9"/>
  <c r="A260" i="9"/>
  <c r="C259" i="9"/>
  <c r="B259" i="9"/>
  <c r="A259" i="9"/>
  <c r="C258" i="9"/>
  <c r="B258" i="9"/>
  <c r="A258" i="9"/>
  <c r="C257" i="9"/>
  <c r="B257" i="9"/>
  <c r="A257" i="9"/>
  <c r="C256" i="9"/>
  <c r="B256" i="9"/>
  <c r="A256" i="9"/>
  <c r="C255" i="9"/>
  <c r="B255" i="9"/>
  <c r="A255" i="9"/>
  <c r="C254" i="9"/>
  <c r="B254" i="9"/>
  <c r="A254" i="9"/>
  <c r="C253" i="9"/>
  <c r="B253" i="9"/>
  <c r="A253" i="9"/>
  <c r="C252" i="9"/>
  <c r="B252" i="9"/>
  <c r="A252" i="9"/>
  <c r="C251" i="9"/>
  <c r="B251" i="9"/>
  <c r="A251" i="9"/>
  <c r="C250" i="9"/>
  <c r="B250" i="9"/>
  <c r="A250" i="9"/>
  <c r="C249" i="9"/>
  <c r="B249" i="9"/>
  <c r="A249" i="9"/>
  <c r="C248" i="9"/>
  <c r="B248" i="9"/>
  <c r="A248" i="9"/>
  <c r="C247" i="9"/>
  <c r="B247" i="9"/>
  <c r="A247" i="9"/>
  <c r="C246" i="9"/>
  <c r="B246" i="9"/>
  <c r="A246" i="9"/>
  <c r="C245" i="9"/>
  <c r="B245" i="9"/>
  <c r="A245" i="9"/>
  <c r="C244" i="9"/>
  <c r="B244" i="9"/>
  <c r="A244" i="9"/>
  <c r="C243" i="9"/>
  <c r="B243" i="9"/>
  <c r="A243" i="9"/>
  <c r="C242" i="9"/>
  <c r="B242" i="9"/>
  <c r="A242" i="9"/>
  <c r="C241" i="9"/>
  <c r="B241" i="9"/>
  <c r="A241" i="9"/>
  <c r="C240" i="9"/>
  <c r="B240" i="9"/>
  <c r="A240" i="9"/>
  <c r="C239" i="9"/>
  <c r="B239" i="9"/>
  <c r="A239" i="9"/>
  <c r="C238" i="9"/>
  <c r="B238" i="9"/>
  <c r="A238" i="9"/>
  <c r="C237" i="9"/>
  <c r="B237" i="9"/>
  <c r="A237" i="9"/>
  <c r="C236" i="9"/>
  <c r="B236" i="9"/>
  <c r="A236" i="9"/>
  <c r="C235" i="9"/>
  <c r="B235" i="9"/>
  <c r="A235" i="9"/>
  <c r="C234" i="9"/>
  <c r="B234" i="9"/>
  <c r="A234" i="9"/>
  <c r="C233" i="9"/>
  <c r="B233" i="9"/>
  <c r="A233" i="9"/>
  <c r="C232" i="9"/>
  <c r="B232" i="9"/>
  <c r="A232" i="9"/>
  <c r="C231" i="9"/>
  <c r="B231" i="9"/>
  <c r="A231" i="9"/>
  <c r="C230" i="9"/>
  <c r="B230" i="9"/>
  <c r="A230" i="9"/>
  <c r="C229" i="9"/>
  <c r="B229" i="9"/>
  <c r="A229" i="9"/>
  <c r="C228" i="9"/>
  <c r="B228" i="9"/>
  <c r="A228" i="9"/>
  <c r="C227" i="9"/>
  <c r="B227" i="9"/>
  <c r="A227" i="9"/>
  <c r="C226" i="9"/>
  <c r="B226" i="9"/>
  <c r="A226" i="9"/>
  <c r="C225" i="9"/>
  <c r="B225" i="9"/>
  <c r="A225" i="9"/>
  <c r="C224" i="9"/>
  <c r="B224" i="9"/>
  <c r="A224" i="9"/>
  <c r="C223" i="9"/>
  <c r="B223" i="9"/>
  <c r="A223" i="9"/>
  <c r="C222" i="9"/>
  <c r="B222" i="9"/>
  <c r="A222" i="9"/>
  <c r="C221" i="9"/>
  <c r="B221" i="9"/>
  <c r="A221" i="9"/>
  <c r="C220" i="9"/>
  <c r="B220" i="9"/>
  <c r="A220" i="9"/>
  <c r="C219" i="9"/>
  <c r="B219" i="9"/>
  <c r="A219" i="9"/>
  <c r="C218" i="9"/>
  <c r="B218" i="9"/>
  <c r="A218" i="9"/>
  <c r="C217" i="9"/>
  <c r="B217" i="9"/>
  <c r="A217" i="9"/>
  <c r="C216" i="9"/>
  <c r="B216" i="9"/>
  <c r="A216" i="9"/>
  <c r="C215" i="9"/>
  <c r="B215" i="9"/>
  <c r="A215" i="9"/>
  <c r="C214" i="9"/>
  <c r="B214" i="9"/>
  <c r="A214" i="9"/>
  <c r="C213" i="9"/>
  <c r="B213" i="9"/>
  <c r="A213" i="9"/>
  <c r="C212" i="9"/>
  <c r="B212" i="9"/>
  <c r="A212" i="9"/>
  <c r="C211" i="9"/>
  <c r="B211" i="9"/>
  <c r="A211" i="9"/>
  <c r="C210" i="9"/>
  <c r="B210" i="9"/>
  <c r="A210" i="9"/>
  <c r="C209" i="9"/>
  <c r="B209" i="9"/>
  <c r="A209" i="9"/>
  <c r="C208" i="9"/>
  <c r="B208" i="9"/>
  <c r="A208" i="9"/>
  <c r="C207" i="9"/>
  <c r="B207" i="9"/>
  <c r="A207" i="9"/>
  <c r="C206" i="9"/>
  <c r="B206" i="9"/>
  <c r="A206" i="9"/>
  <c r="C205" i="9"/>
  <c r="B205" i="9"/>
  <c r="A205" i="9"/>
  <c r="C204" i="9"/>
  <c r="B204" i="9"/>
  <c r="A204" i="9"/>
  <c r="C203" i="9"/>
  <c r="B203" i="9"/>
  <c r="A203" i="9"/>
  <c r="C202" i="9"/>
  <c r="B202" i="9"/>
  <c r="A202" i="9"/>
  <c r="C201" i="9"/>
  <c r="B201" i="9"/>
  <c r="A201" i="9"/>
  <c r="C200" i="9"/>
  <c r="B200" i="9"/>
  <c r="A200" i="9"/>
  <c r="C199" i="9"/>
  <c r="B199" i="9"/>
  <c r="A199" i="9"/>
  <c r="C198" i="9"/>
  <c r="B198" i="9"/>
  <c r="A198" i="9"/>
  <c r="C197" i="9"/>
  <c r="B197" i="9"/>
  <c r="A197" i="9"/>
  <c r="C196" i="9"/>
  <c r="B196" i="9"/>
  <c r="A196" i="9"/>
  <c r="C195" i="9"/>
  <c r="B195" i="9"/>
  <c r="A195" i="9"/>
  <c r="C194" i="9"/>
  <c r="B194" i="9"/>
  <c r="A194" i="9"/>
  <c r="C193" i="9"/>
  <c r="B193" i="9"/>
  <c r="A193" i="9"/>
  <c r="C192" i="9"/>
  <c r="B192" i="9"/>
  <c r="A192" i="9"/>
  <c r="C191" i="9"/>
  <c r="B191" i="9"/>
  <c r="A191" i="9"/>
  <c r="C190" i="9"/>
  <c r="B190" i="9"/>
  <c r="A190" i="9"/>
  <c r="C189" i="9"/>
  <c r="B189" i="9"/>
  <c r="A189" i="9"/>
  <c r="C188" i="9"/>
  <c r="B188" i="9"/>
  <c r="A188" i="9"/>
  <c r="C187" i="9"/>
  <c r="B187" i="9"/>
  <c r="A187" i="9"/>
  <c r="C186" i="9"/>
  <c r="B186" i="9"/>
  <c r="A186" i="9"/>
  <c r="C185" i="9"/>
  <c r="B185" i="9"/>
  <c r="A185" i="9"/>
  <c r="C184" i="9"/>
  <c r="B184" i="9"/>
  <c r="A184" i="9"/>
  <c r="C183" i="9"/>
  <c r="B183" i="9"/>
  <c r="A183" i="9"/>
  <c r="C182" i="9"/>
  <c r="B182" i="9"/>
  <c r="A182" i="9"/>
  <c r="C181" i="9"/>
  <c r="B181" i="9"/>
  <c r="A181" i="9"/>
  <c r="C180" i="9"/>
  <c r="B180" i="9"/>
  <c r="A180" i="9"/>
  <c r="C179" i="9"/>
  <c r="B179" i="9"/>
  <c r="A179" i="9"/>
  <c r="C178" i="9"/>
  <c r="B178" i="9"/>
  <c r="A178" i="9"/>
  <c r="C177" i="9"/>
  <c r="B177" i="9"/>
  <c r="A177" i="9"/>
  <c r="C176" i="9"/>
  <c r="B176" i="9"/>
  <c r="A176" i="9"/>
  <c r="C175" i="9"/>
  <c r="B175" i="9"/>
  <c r="A175" i="9"/>
  <c r="C174" i="9"/>
  <c r="B174" i="9"/>
  <c r="A174" i="9"/>
  <c r="C173" i="9"/>
  <c r="B173" i="9"/>
  <c r="A173" i="9"/>
  <c r="C172" i="9"/>
  <c r="B172" i="9"/>
  <c r="A172" i="9"/>
  <c r="C171" i="9"/>
  <c r="B171" i="9"/>
  <c r="A171" i="9"/>
  <c r="C170" i="9"/>
  <c r="B170" i="9"/>
  <c r="A170" i="9"/>
  <c r="C169" i="9"/>
  <c r="B169" i="9"/>
  <c r="A169" i="9"/>
  <c r="C168" i="9"/>
  <c r="B168" i="9"/>
  <c r="A168" i="9"/>
  <c r="C167" i="9"/>
  <c r="B167" i="9"/>
  <c r="A167" i="9"/>
  <c r="C166" i="9"/>
  <c r="B166" i="9"/>
  <c r="A166" i="9"/>
  <c r="C165" i="9"/>
  <c r="B165" i="9"/>
  <c r="A165" i="9"/>
  <c r="C164" i="9"/>
  <c r="B164" i="9"/>
  <c r="A164" i="9"/>
  <c r="C163" i="9"/>
  <c r="B163" i="9"/>
  <c r="A163" i="9"/>
  <c r="C162" i="9"/>
  <c r="B162" i="9"/>
  <c r="A162" i="9"/>
  <c r="C161" i="9"/>
  <c r="B161" i="9"/>
  <c r="A161" i="9"/>
  <c r="C160" i="9"/>
  <c r="B160" i="9"/>
  <c r="A160" i="9"/>
  <c r="C159" i="9"/>
  <c r="B159" i="9"/>
  <c r="A159" i="9"/>
  <c r="C158" i="9"/>
  <c r="B158" i="9"/>
  <c r="A158" i="9"/>
  <c r="C157" i="9"/>
  <c r="B157" i="9"/>
  <c r="A157" i="9"/>
  <c r="C156" i="9"/>
  <c r="B156" i="9"/>
  <c r="A156" i="9"/>
  <c r="C155" i="9"/>
  <c r="B155" i="9"/>
  <c r="A155" i="9"/>
  <c r="C154" i="9"/>
  <c r="B154" i="9"/>
  <c r="A154" i="9"/>
  <c r="C153" i="9"/>
  <c r="B153" i="9"/>
  <c r="A153" i="9"/>
  <c r="C152" i="9"/>
  <c r="B152" i="9"/>
  <c r="A152" i="9"/>
  <c r="C151" i="9"/>
  <c r="B151" i="9"/>
  <c r="A151" i="9"/>
  <c r="C150" i="9"/>
  <c r="B150" i="9"/>
  <c r="A150" i="9"/>
  <c r="C149" i="9"/>
  <c r="B149" i="9"/>
  <c r="A149" i="9"/>
  <c r="C148" i="9"/>
  <c r="B148" i="9"/>
  <c r="A148" i="9"/>
  <c r="C147" i="9"/>
  <c r="B147" i="9"/>
  <c r="A147" i="9"/>
  <c r="C146" i="9"/>
  <c r="B146" i="9"/>
  <c r="A146" i="9"/>
  <c r="C145" i="9"/>
  <c r="B145" i="9"/>
  <c r="A145" i="9"/>
  <c r="C144" i="9"/>
  <c r="B144" i="9"/>
  <c r="A144" i="9"/>
  <c r="C143" i="9"/>
  <c r="B143" i="9"/>
  <c r="A143" i="9"/>
  <c r="C142" i="9"/>
  <c r="B142" i="9"/>
  <c r="A142" i="9"/>
  <c r="C141" i="9"/>
  <c r="B141" i="9"/>
  <c r="A141" i="9"/>
  <c r="C140" i="9"/>
  <c r="B140" i="9"/>
  <c r="A140" i="9"/>
  <c r="C139" i="9"/>
  <c r="B139" i="9"/>
  <c r="A139" i="9"/>
  <c r="C138" i="9"/>
  <c r="B138" i="9"/>
  <c r="A138" i="9"/>
  <c r="C137" i="9"/>
  <c r="B137" i="9"/>
  <c r="A137" i="9"/>
  <c r="C136" i="9"/>
  <c r="B136" i="9"/>
  <c r="A136" i="9"/>
  <c r="C135" i="9"/>
  <c r="B135" i="9"/>
  <c r="A135" i="9"/>
  <c r="C134" i="9"/>
  <c r="B134" i="9"/>
  <c r="A134" i="9"/>
  <c r="C133" i="9"/>
  <c r="B133" i="9"/>
  <c r="A133" i="9"/>
  <c r="C132" i="9"/>
  <c r="B132" i="9"/>
  <c r="A132" i="9"/>
  <c r="C131" i="9"/>
  <c r="B131" i="9"/>
  <c r="A131" i="9"/>
  <c r="C130" i="9"/>
  <c r="B130" i="9"/>
  <c r="A130" i="9"/>
  <c r="C129" i="9"/>
  <c r="B129" i="9"/>
  <c r="A129" i="9"/>
  <c r="C128" i="9"/>
  <c r="B128" i="9"/>
  <c r="A128" i="9"/>
  <c r="C127" i="9"/>
  <c r="B127" i="9"/>
  <c r="A127" i="9"/>
  <c r="C126" i="9"/>
  <c r="B126" i="9"/>
  <c r="A126" i="9"/>
  <c r="C125" i="9"/>
  <c r="B125" i="9"/>
  <c r="A125" i="9"/>
  <c r="C124" i="9"/>
  <c r="B124" i="9"/>
  <c r="A124" i="9"/>
  <c r="C123" i="9"/>
  <c r="B123" i="9"/>
  <c r="A123" i="9"/>
  <c r="C122" i="9"/>
  <c r="B122" i="9"/>
  <c r="A122" i="9"/>
  <c r="C121" i="9"/>
  <c r="B121" i="9"/>
  <c r="A121" i="9"/>
  <c r="C120" i="9"/>
  <c r="B120" i="9"/>
  <c r="A120" i="9"/>
  <c r="C119" i="9"/>
  <c r="B119" i="9"/>
  <c r="A119" i="9"/>
  <c r="C118" i="9"/>
  <c r="B118" i="9"/>
  <c r="A118" i="9"/>
  <c r="C117" i="9"/>
  <c r="B117" i="9"/>
  <c r="A117" i="9"/>
  <c r="C116" i="9"/>
  <c r="B116" i="9"/>
  <c r="A116" i="9"/>
  <c r="C115" i="9"/>
  <c r="B115" i="9"/>
  <c r="A115" i="9"/>
  <c r="C114" i="9"/>
  <c r="B114" i="9"/>
  <c r="A114" i="9"/>
  <c r="C113" i="9"/>
  <c r="B113" i="9"/>
  <c r="A113" i="9"/>
  <c r="C112" i="9"/>
  <c r="B112" i="9"/>
  <c r="A112" i="9"/>
  <c r="C111" i="9"/>
  <c r="B111" i="9"/>
  <c r="A111" i="9"/>
  <c r="C110" i="9"/>
  <c r="B110" i="9"/>
  <c r="A110" i="9"/>
  <c r="C109" i="9"/>
  <c r="B109" i="9"/>
  <c r="A109" i="9"/>
  <c r="C108" i="9"/>
  <c r="B108" i="9"/>
  <c r="A108" i="9"/>
  <c r="C107" i="9"/>
  <c r="B107" i="9"/>
  <c r="A107" i="9"/>
  <c r="C106" i="9"/>
  <c r="B106" i="9"/>
  <c r="A106" i="9"/>
  <c r="C105" i="9"/>
  <c r="B105" i="9"/>
  <c r="A105" i="9"/>
  <c r="C104" i="9"/>
  <c r="B104" i="9"/>
  <c r="A104" i="9"/>
  <c r="C103" i="9"/>
  <c r="B103" i="9"/>
  <c r="A103" i="9"/>
  <c r="C102" i="9"/>
  <c r="B102" i="9"/>
  <c r="A102" i="9"/>
  <c r="C101" i="9"/>
  <c r="B101" i="9"/>
  <c r="A101" i="9"/>
  <c r="C100" i="9"/>
  <c r="B100" i="9"/>
  <c r="A100" i="9"/>
  <c r="C99" i="9"/>
  <c r="B99" i="9"/>
  <c r="A99" i="9"/>
  <c r="C98" i="9"/>
  <c r="B98" i="9"/>
  <c r="A98" i="9"/>
  <c r="C97" i="9"/>
  <c r="B97" i="9"/>
  <c r="A97" i="9"/>
  <c r="C96" i="9"/>
  <c r="B96" i="9"/>
  <c r="A96" i="9"/>
  <c r="C95" i="9"/>
  <c r="B95" i="9"/>
  <c r="A95" i="9"/>
  <c r="C94" i="9"/>
  <c r="B94" i="9"/>
  <c r="A94" i="9"/>
  <c r="C93" i="9"/>
  <c r="B93" i="9"/>
  <c r="A93" i="9"/>
  <c r="C92" i="9"/>
  <c r="B92" i="9"/>
  <c r="A92" i="9"/>
  <c r="C91" i="9"/>
  <c r="B91" i="9"/>
  <c r="A91" i="9"/>
  <c r="C90" i="9"/>
  <c r="B90" i="9"/>
  <c r="A90" i="9"/>
  <c r="C89" i="9"/>
  <c r="B89" i="9"/>
  <c r="A89" i="9"/>
  <c r="C88" i="9"/>
  <c r="B88" i="9"/>
  <c r="A88" i="9"/>
  <c r="C87" i="9"/>
  <c r="B87" i="9"/>
  <c r="A87" i="9"/>
  <c r="C86" i="9"/>
  <c r="B86" i="9"/>
  <c r="A86" i="9"/>
  <c r="C85" i="9"/>
  <c r="B85" i="9"/>
  <c r="A85" i="9"/>
  <c r="C84" i="9"/>
  <c r="B84" i="9"/>
  <c r="A84" i="9"/>
  <c r="C83" i="9"/>
  <c r="B83" i="9"/>
  <c r="A83" i="9"/>
  <c r="C82" i="9"/>
  <c r="B82" i="9"/>
  <c r="A82" i="9"/>
  <c r="C81" i="9"/>
  <c r="B81" i="9"/>
  <c r="A81" i="9"/>
  <c r="C80" i="9"/>
  <c r="B80" i="9"/>
  <c r="A80" i="9"/>
  <c r="C79" i="9"/>
  <c r="B79" i="9"/>
  <c r="A79" i="9"/>
  <c r="C78" i="9"/>
  <c r="B78" i="9"/>
  <c r="A78" i="9"/>
  <c r="C77" i="9"/>
  <c r="B77" i="9"/>
  <c r="A77" i="9"/>
  <c r="C76" i="9"/>
  <c r="B76" i="9"/>
  <c r="A76" i="9"/>
  <c r="C75" i="9"/>
  <c r="B75" i="9"/>
  <c r="A75" i="9"/>
  <c r="C74" i="9"/>
  <c r="B74" i="9"/>
  <c r="A74" i="9"/>
  <c r="C73" i="9"/>
  <c r="B73" i="9"/>
  <c r="A73" i="9"/>
  <c r="C72" i="9"/>
  <c r="B72" i="9"/>
  <c r="A72" i="9"/>
  <c r="C71" i="9"/>
  <c r="B71" i="9"/>
  <c r="A71" i="9"/>
  <c r="C70" i="9"/>
  <c r="B70" i="9"/>
  <c r="A70" i="9"/>
  <c r="C69" i="9"/>
  <c r="B69" i="9"/>
  <c r="A69" i="9"/>
  <c r="C68" i="9"/>
  <c r="B68" i="9"/>
  <c r="A68" i="9"/>
  <c r="C67" i="9"/>
  <c r="B67" i="9"/>
  <c r="A67" i="9"/>
  <c r="C66" i="9"/>
  <c r="B66" i="9"/>
  <c r="A66" i="9"/>
  <c r="C65" i="9"/>
  <c r="B65" i="9"/>
  <c r="A65" i="9"/>
  <c r="C64" i="9"/>
  <c r="B64" i="9"/>
  <c r="A64" i="9"/>
  <c r="C63" i="9"/>
  <c r="B63" i="9"/>
  <c r="A63" i="9"/>
  <c r="C62" i="9"/>
  <c r="B62" i="9"/>
  <c r="A62" i="9"/>
  <c r="C61" i="9"/>
  <c r="B61" i="9"/>
  <c r="A61" i="9"/>
  <c r="C60" i="9"/>
  <c r="B60" i="9"/>
  <c r="A60" i="9"/>
  <c r="C59" i="9"/>
  <c r="B59" i="9"/>
  <c r="A59" i="9"/>
  <c r="C58" i="9"/>
  <c r="B58" i="9"/>
  <c r="A58" i="9"/>
  <c r="C57" i="9"/>
  <c r="B57" i="9"/>
  <c r="A57" i="9"/>
  <c r="C56" i="9"/>
  <c r="B56" i="9"/>
  <c r="A56" i="9"/>
  <c r="C55" i="9"/>
  <c r="B55" i="9"/>
  <c r="A55" i="9"/>
  <c r="C54" i="9"/>
  <c r="B54" i="9"/>
  <c r="A54" i="9"/>
  <c r="C53" i="9"/>
  <c r="B53" i="9"/>
  <c r="A53" i="9"/>
  <c r="C52" i="9"/>
  <c r="B52" i="9"/>
  <c r="A52" i="9"/>
  <c r="C51" i="9"/>
  <c r="B51" i="9"/>
  <c r="A51" i="9"/>
  <c r="C50" i="9"/>
  <c r="B50" i="9"/>
  <c r="A50" i="9"/>
  <c r="C49" i="9"/>
  <c r="B49" i="9"/>
  <c r="A49" i="9"/>
  <c r="C48" i="9"/>
  <c r="B48" i="9"/>
  <c r="A48" i="9"/>
  <c r="C47" i="9"/>
  <c r="B47" i="9"/>
  <c r="A47" i="9"/>
  <c r="C46" i="9"/>
  <c r="B46" i="9"/>
  <c r="A46" i="9"/>
  <c r="C45" i="9"/>
  <c r="B45" i="9"/>
  <c r="A45" i="9"/>
  <c r="C44" i="9"/>
  <c r="B44" i="9"/>
  <c r="A44" i="9"/>
  <c r="C43" i="9"/>
  <c r="B43" i="9"/>
  <c r="A43" i="9"/>
  <c r="C42" i="9"/>
  <c r="B42" i="9"/>
  <c r="A42" i="9"/>
  <c r="C41" i="9"/>
  <c r="B41" i="9"/>
  <c r="A41" i="9"/>
  <c r="C40" i="9"/>
  <c r="B40" i="9"/>
  <c r="A40" i="9"/>
  <c r="C39" i="9"/>
  <c r="B39" i="9"/>
  <c r="A39" i="9"/>
  <c r="C38" i="9"/>
  <c r="B38" i="9"/>
  <c r="A38" i="9"/>
  <c r="C37" i="9"/>
  <c r="B37" i="9"/>
  <c r="A37" i="9"/>
  <c r="C36" i="9"/>
  <c r="B36" i="9"/>
  <c r="A36" i="9"/>
  <c r="C35" i="9"/>
  <c r="B35" i="9"/>
  <c r="A35" i="9"/>
  <c r="C34" i="9"/>
  <c r="B34" i="9"/>
  <c r="A34" i="9"/>
  <c r="C33" i="9"/>
  <c r="B33" i="9"/>
  <c r="A33" i="9"/>
  <c r="C32" i="9"/>
  <c r="B32" i="9"/>
  <c r="A32" i="9"/>
  <c r="C31" i="9"/>
  <c r="B31" i="9"/>
  <c r="A31" i="9"/>
  <c r="C30" i="9"/>
  <c r="B30" i="9"/>
  <c r="A30" i="9"/>
  <c r="C29" i="9"/>
  <c r="B29" i="9"/>
  <c r="A29" i="9"/>
  <c r="C28" i="9"/>
  <c r="B28" i="9"/>
  <c r="A28" i="9"/>
  <c r="C27" i="9"/>
  <c r="B27" i="9"/>
  <c r="A27" i="9"/>
  <c r="C26" i="9"/>
  <c r="B26" i="9"/>
  <c r="A26" i="9"/>
  <c r="C25" i="9"/>
  <c r="B25" i="9"/>
  <c r="A25" i="9"/>
  <c r="C24" i="9"/>
  <c r="B24" i="9"/>
  <c r="A24" i="9"/>
  <c r="C23" i="9"/>
  <c r="B23" i="9"/>
  <c r="A23" i="9"/>
  <c r="C22" i="9"/>
  <c r="B22" i="9"/>
  <c r="A22" i="9"/>
  <c r="C21" i="9"/>
  <c r="B21" i="9"/>
  <c r="A21" i="9"/>
  <c r="C20" i="9"/>
  <c r="B20" i="9"/>
  <c r="A20" i="9"/>
  <c r="C19" i="9"/>
  <c r="B19" i="9"/>
  <c r="A19" i="9"/>
  <c r="C18" i="9"/>
  <c r="B18" i="9"/>
  <c r="A18" i="9"/>
  <c r="C17" i="9"/>
  <c r="B17" i="9"/>
  <c r="A17" i="9"/>
  <c r="C16" i="9"/>
  <c r="B16" i="9"/>
  <c r="A16" i="9"/>
  <c r="C15" i="9"/>
  <c r="B15" i="9"/>
  <c r="A15" i="9"/>
  <c r="C14" i="9"/>
  <c r="B14" i="9"/>
  <c r="A14" i="9"/>
  <c r="C13" i="9"/>
  <c r="B13" i="9"/>
  <c r="A13" i="9"/>
  <c r="C12" i="9"/>
  <c r="B12" i="9"/>
  <c r="A12" i="9"/>
  <c r="C11" i="9"/>
  <c r="B11" i="9"/>
  <c r="A11" i="9"/>
  <c r="C10" i="9"/>
  <c r="B10" i="9"/>
  <c r="A10" i="9"/>
  <c r="C9" i="9"/>
  <c r="B9" i="9"/>
  <c r="A9" i="9"/>
  <c r="C8" i="9"/>
  <c r="B8" i="9"/>
  <c r="A8" i="9"/>
  <c r="C7" i="9"/>
  <c r="B7" i="9"/>
  <c r="A7" i="9"/>
  <c r="C6" i="9"/>
  <c r="B6" i="9"/>
  <c r="A6" i="9"/>
  <c r="C500" i="9"/>
  <c r="C499" i="9"/>
  <c r="C498" i="9"/>
  <c r="C497" i="9"/>
  <c r="C496" i="9"/>
  <c r="C495" i="9"/>
  <c r="C494" i="9"/>
  <c r="C493" i="9"/>
  <c r="C492" i="9"/>
  <c r="C491" i="9"/>
  <c r="C490" i="9"/>
  <c r="C489" i="9"/>
  <c r="C488" i="9"/>
  <c r="C487" i="9"/>
  <c r="C486" i="9"/>
  <c r="C485" i="9"/>
  <c r="C484" i="9"/>
  <c r="C483" i="9"/>
  <c r="C482" i="9"/>
  <c r="C481" i="9"/>
  <c r="C480" i="9"/>
  <c r="C479" i="9"/>
  <c r="C478" i="9"/>
  <c r="C477" i="9"/>
  <c r="C476" i="9"/>
  <c r="C475" i="9"/>
  <c r="C474" i="9"/>
  <c r="C473" i="9"/>
  <c r="C472" i="9"/>
  <c r="C471" i="9"/>
  <c r="C470" i="9"/>
  <c r="C469" i="9"/>
  <c r="C468" i="9"/>
  <c r="C467" i="9"/>
  <c r="C466" i="9"/>
  <c r="C465" i="9"/>
  <c r="C464" i="9"/>
  <c r="C463" i="9"/>
  <c r="C462" i="9"/>
  <c r="C461" i="9"/>
  <c r="C460" i="9"/>
  <c r="C459" i="9"/>
  <c r="C458" i="9"/>
  <c r="C457" i="9"/>
  <c r="C456" i="9"/>
  <c r="C455" i="9"/>
  <c r="C454" i="9"/>
  <c r="C453" i="9"/>
  <c r="C452" i="9"/>
  <c r="C451" i="9"/>
  <c r="C450" i="9"/>
  <c r="C449" i="9"/>
  <c r="C448" i="9"/>
  <c r="C447" i="9"/>
  <c r="C446" i="9"/>
  <c r="C445" i="9"/>
  <c r="C444" i="9"/>
  <c r="C443" i="9"/>
  <c r="C442" i="9"/>
  <c r="C441" i="9"/>
  <c r="C440" i="9"/>
  <c r="C439" i="9"/>
  <c r="C438" i="9"/>
  <c r="C437" i="9"/>
  <c r="C436" i="9"/>
  <c r="C435" i="9"/>
  <c r="C434" i="9"/>
  <c r="C433" i="9"/>
  <c r="C432" i="9"/>
  <c r="C431" i="9"/>
  <c r="C430" i="9"/>
  <c r="C429" i="9"/>
  <c r="C428" i="9"/>
  <c r="C427" i="9"/>
  <c r="C426" i="9"/>
  <c r="C425" i="9"/>
  <c r="C424" i="9"/>
  <c r="C423" i="9"/>
  <c r="C422" i="9"/>
  <c r="C421" i="9"/>
  <c r="C420" i="9"/>
  <c r="C419" i="9"/>
  <c r="C418" i="9"/>
  <c r="C417" i="9"/>
  <c r="C416" i="9"/>
  <c r="C415" i="9"/>
  <c r="C414" i="9"/>
  <c r="C413" i="9"/>
  <c r="C412" i="9"/>
  <c r="C411" i="9"/>
  <c r="C410" i="9"/>
  <c r="C409" i="9"/>
  <c r="C408" i="9"/>
  <c r="C407" i="9"/>
  <c r="C406" i="9"/>
  <c r="C405" i="9"/>
  <c r="C404" i="9"/>
  <c r="C403" i="9"/>
  <c r="C402" i="9"/>
  <c r="C401" i="9"/>
  <c r="C400" i="9"/>
  <c r="C399" i="9"/>
  <c r="C398" i="9"/>
  <c r="C397" i="9"/>
  <c r="C396" i="9"/>
  <c r="C395" i="9"/>
  <c r="C394" i="9"/>
  <c r="C393" i="9"/>
  <c r="C392" i="9"/>
  <c r="C391" i="9"/>
  <c r="C390" i="9"/>
  <c r="C389" i="9"/>
  <c r="C388" i="9"/>
  <c r="C387" i="9"/>
  <c r="C386" i="9"/>
  <c r="C385" i="9"/>
  <c r="C384" i="9"/>
  <c r="C383" i="9"/>
  <c r="C382" i="9"/>
  <c r="C381" i="9"/>
  <c r="C380" i="9"/>
  <c r="C379" i="9"/>
  <c r="C378" i="9"/>
  <c r="C377" i="9"/>
  <c r="C376" i="9"/>
  <c r="C375" i="9"/>
  <c r="C374"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10" i="9"/>
  <c r="C309" i="9"/>
  <c r="C308" i="9"/>
  <c r="C307" i="9"/>
  <c r="C306" i="9"/>
  <c r="C305" i="9"/>
  <c r="C304" i="9"/>
  <c r="C303" i="9"/>
  <c r="C302" i="9"/>
  <c r="C301" i="9"/>
  <c r="C300" i="9"/>
  <c r="C299" i="9"/>
  <c r="C298" i="9"/>
  <c r="D105" i="10"/>
  <c r="A6" i="8"/>
  <c r="D500" i="8"/>
  <c r="C500" i="8"/>
  <c r="B500" i="8"/>
  <c r="A500" i="8"/>
  <c r="D499" i="8"/>
  <c r="C499" i="8"/>
  <c r="B499" i="8"/>
  <c r="A499" i="8"/>
  <c r="D498" i="8"/>
  <c r="C498" i="8"/>
  <c r="B498" i="8"/>
  <c r="A498" i="8"/>
  <c r="D497" i="8"/>
  <c r="C497" i="8"/>
  <c r="B497" i="8"/>
  <c r="A497" i="8"/>
  <c r="D496" i="8"/>
  <c r="C496" i="8"/>
  <c r="B496" i="8"/>
  <c r="A496" i="8"/>
  <c r="D495" i="8"/>
  <c r="C495" i="8"/>
  <c r="B495" i="8"/>
  <c r="A495" i="8"/>
  <c r="D494" i="8"/>
  <c r="C494" i="8"/>
  <c r="B494" i="8"/>
  <c r="A494" i="8"/>
  <c r="D493" i="8"/>
  <c r="C493" i="8"/>
  <c r="B493" i="8"/>
  <c r="A493" i="8"/>
  <c r="D492" i="8"/>
  <c r="C492" i="8"/>
  <c r="B492" i="8"/>
  <c r="A492" i="8"/>
  <c r="D491" i="8"/>
  <c r="C491" i="8"/>
  <c r="B491" i="8"/>
  <c r="A491" i="8"/>
  <c r="D490" i="8"/>
  <c r="C490" i="8"/>
  <c r="B490" i="8"/>
  <c r="A490" i="8"/>
  <c r="D489" i="8"/>
  <c r="C489" i="8"/>
  <c r="B489" i="8"/>
  <c r="A489" i="8"/>
  <c r="D488" i="8"/>
  <c r="C488" i="8"/>
  <c r="B488" i="8"/>
  <c r="A488" i="8"/>
  <c r="D487" i="8"/>
  <c r="C487" i="8"/>
  <c r="B487" i="8"/>
  <c r="A487" i="8"/>
  <c r="D486" i="8"/>
  <c r="C486" i="8"/>
  <c r="B486" i="8"/>
  <c r="A486" i="8"/>
  <c r="D485" i="8"/>
  <c r="C485" i="8"/>
  <c r="B485" i="8"/>
  <c r="A485" i="8"/>
  <c r="D484" i="8"/>
  <c r="C484" i="8"/>
  <c r="B484" i="8"/>
  <c r="A484" i="8"/>
  <c r="D483" i="8"/>
  <c r="C483" i="8"/>
  <c r="B483" i="8"/>
  <c r="A483" i="8"/>
  <c r="D482" i="8"/>
  <c r="C482" i="8"/>
  <c r="B482" i="8"/>
  <c r="A482" i="8"/>
  <c r="D481" i="8"/>
  <c r="C481" i="8"/>
  <c r="B481" i="8"/>
  <c r="A481" i="8"/>
  <c r="D480" i="8"/>
  <c r="C480" i="8"/>
  <c r="B480" i="8"/>
  <c r="A480" i="8"/>
  <c r="D479" i="8"/>
  <c r="C479" i="8"/>
  <c r="B479" i="8"/>
  <c r="A479" i="8"/>
  <c r="D478" i="8"/>
  <c r="C478" i="8"/>
  <c r="B478" i="8"/>
  <c r="A478" i="8"/>
  <c r="D477" i="8"/>
  <c r="C477" i="8"/>
  <c r="B477" i="8"/>
  <c r="A477" i="8"/>
  <c r="D476" i="8"/>
  <c r="C476" i="8"/>
  <c r="B476" i="8"/>
  <c r="A476" i="8"/>
  <c r="D475" i="8"/>
  <c r="C475" i="8"/>
  <c r="B475" i="8"/>
  <c r="A475" i="8"/>
  <c r="D474" i="8"/>
  <c r="C474" i="8"/>
  <c r="B474" i="8"/>
  <c r="A474" i="8"/>
  <c r="D473" i="8"/>
  <c r="C473" i="8"/>
  <c r="B473" i="8"/>
  <c r="A473" i="8"/>
  <c r="D472" i="8"/>
  <c r="C472" i="8"/>
  <c r="B472" i="8"/>
  <c r="A472" i="8"/>
  <c r="D471" i="8"/>
  <c r="C471" i="8"/>
  <c r="B471" i="8"/>
  <c r="A471" i="8"/>
  <c r="D470" i="8"/>
  <c r="C470" i="8"/>
  <c r="B470" i="8"/>
  <c r="A470" i="8"/>
  <c r="D469" i="8"/>
  <c r="C469" i="8"/>
  <c r="B469" i="8"/>
  <c r="A469" i="8"/>
  <c r="D468" i="8"/>
  <c r="C468" i="8"/>
  <c r="B468" i="8"/>
  <c r="A468" i="8"/>
  <c r="D467" i="8"/>
  <c r="C467" i="8"/>
  <c r="B467" i="8"/>
  <c r="A467" i="8"/>
  <c r="D466" i="8"/>
  <c r="C466" i="8"/>
  <c r="B466" i="8"/>
  <c r="A466" i="8"/>
  <c r="D465" i="8"/>
  <c r="C465" i="8"/>
  <c r="B465" i="8"/>
  <c r="A465" i="8"/>
  <c r="D464" i="8"/>
  <c r="C464" i="8"/>
  <c r="B464" i="8"/>
  <c r="A464" i="8"/>
  <c r="D463" i="8"/>
  <c r="C463" i="8"/>
  <c r="B463" i="8"/>
  <c r="A463" i="8"/>
  <c r="D462" i="8"/>
  <c r="C462" i="8"/>
  <c r="B462" i="8"/>
  <c r="A462" i="8"/>
  <c r="D461" i="8"/>
  <c r="C461" i="8"/>
  <c r="B461" i="8"/>
  <c r="A461" i="8"/>
  <c r="D460" i="8"/>
  <c r="C460" i="8"/>
  <c r="B460" i="8"/>
  <c r="A460" i="8"/>
  <c r="D459" i="8"/>
  <c r="C459" i="8"/>
  <c r="B459" i="8"/>
  <c r="A459" i="8"/>
  <c r="D458" i="8"/>
  <c r="C458" i="8"/>
  <c r="B458" i="8"/>
  <c r="A458" i="8"/>
  <c r="D457" i="8"/>
  <c r="C457" i="8"/>
  <c r="B457" i="8"/>
  <c r="A457" i="8"/>
  <c r="D456" i="8"/>
  <c r="C456" i="8"/>
  <c r="B456" i="8"/>
  <c r="A456" i="8"/>
  <c r="D455" i="8"/>
  <c r="C455" i="8"/>
  <c r="B455" i="8"/>
  <c r="A455" i="8"/>
  <c r="D454" i="8"/>
  <c r="C454" i="8"/>
  <c r="B454" i="8"/>
  <c r="A454" i="8"/>
  <c r="D453" i="8"/>
  <c r="C453" i="8"/>
  <c r="B453" i="8"/>
  <c r="A453" i="8"/>
  <c r="D452" i="8"/>
  <c r="C452" i="8"/>
  <c r="B452" i="8"/>
  <c r="A452" i="8"/>
  <c r="D451" i="8"/>
  <c r="C451" i="8"/>
  <c r="B451" i="8"/>
  <c r="A451" i="8"/>
  <c r="D450" i="8"/>
  <c r="C450" i="8"/>
  <c r="B450" i="8"/>
  <c r="A450" i="8"/>
  <c r="D449" i="8"/>
  <c r="C449" i="8"/>
  <c r="B449" i="8"/>
  <c r="A449" i="8"/>
  <c r="D448" i="8"/>
  <c r="C448" i="8"/>
  <c r="B448" i="8"/>
  <c r="A448" i="8"/>
  <c r="D447" i="8"/>
  <c r="C447" i="8"/>
  <c r="B447" i="8"/>
  <c r="A447" i="8"/>
  <c r="D446" i="8"/>
  <c r="C446" i="8"/>
  <c r="B446" i="8"/>
  <c r="A446" i="8"/>
  <c r="D445" i="8"/>
  <c r="C445" i="8"/>
  <c r="B445" i="8"/>
  <c r="A445" i="8"/>
  <c r="D444" i="8"/>
  <c r="C444" i="8"/>
  <c r="B444" i="8"/>
  <c r="A444" i="8"/>
  <c r="D443" i="8"/>
  <c r="C443" i="8"/>
  <c r="B443" i="8"/>
  <c r="A443" i="8"/>
  <c r="D442" i="8"/>
  <c r="C442" i="8"/>
  <c r="B442" i="8"/>
  <c r="A442" i="8"/>
  <c r="D441" i="8"/>
  <c r="C441" i="8"/>
  <c r="B441" i="8"/>
  <c r="A441" i="8"/>
  <c r="D440" i="8"/>
  <c r="C440" i="8"/>
  <c r="B440" i="8"/>
  <c r="A440" i="8"/>
  <c r="D439" i="8"/>
  <c r="C439" i="8"/>
  <c r="B439" i="8"/>
  <c r="A439" i="8"/>
  <c r="D438" i="8"/>
  <c r="C438" i="8"/>
  <c r="B438" i="8"/>
  <c r="A438" i="8"/>
  <c r="D437" i="8"/>
  <c r="C437" i="8"/>
  <c r="B437" i="8"/>
  <c r="A437" i="8"/>
  <c r="D436" i="8"/>
  <c r="C436" i="8"/>
  <c r="B436" i="8"/>
  <c r="A436" i="8"/>
  <c r="D435" i="8"/>
  <c r="C435" i="8"/>
  <c r="B435" i="8"/>
  <c r="A435" i="8"/>
  <c r="D434" i="8"/>
  <c r="C434" i="8"/>
  <c r="B434" i="8"/>
  <c r="A434" i="8"/>
  <c r="D433" i="8"/>
  <c r="C433" i="8"/>
  <c r="B433" i="8"/>
  <c r="A433" i="8"/>
  <c r="D432" i="8"/>
  <c r="C432" i="8"/>
  <c r="B432" i="8"/>
  <c r="A432" i="8"/>
  <c r="D431" i="8"/>
  <c r="C431" i="8"/>
  <c r="B431" i="8"/>
  <c r="A431" i="8"/>
  <c r="D430" i="8"/>
  <c r="C430" i="8"/>
  <c r="B430" i="8"/>
  <c r="A430" i="8"/>
  <c r="D429" i="8"/>
  <c r="C429" i="8"/>
  <c r="B429" i="8"/>
  <c r="A429" i="8"/>
  <c r="D428" i="8"/>
  <c r="C428" i="8"/>
  <c r="B428" i="8"/>
  <c r="A428" i="8"/>
  <c r="D427" i="8"/>
  <c r="C427" i="8"/>
  <c r="B427" i="8"/>
  <c r="A427" i="8"/>
  <c r="D426" i="8"/>
  <c r="C426" i="8"/>
  <c r="B426" i="8"/>
  <c r="A426" i="8"/>
  <c r="D425" i="8"/>
  <c r="C425" i="8"/>
  <c r="B425" i="8"/>
  <c r="A425" i="8"/>
  <c r="D424" i="8"/>
  <c r="C424" i="8"/>
  <c r="B424" i="8"/>
  <c r="A424" i="8"/>
  <c r="D423" i="8"/>
  <c r="C423" i="8"/>
  <c r="B423" i="8"/>
  <c r="A423" i="8"/>
  <c r="D422" i="8"/>
  <c r="C422" i="8"/>
  <c r="B422" i="8"/>
  <c r="A422" i="8"/>
  <c r="D421" i="8"/>
  <c r="C421" i="8"/>
  <c r="B421" i="8"/>
  <c r="A421" i="8"/>
  <c r="D420" i="8"/>
  <c r="C420" i="8"/>
  <c r="B420" i="8"/>
  <c r="A420" i="8"/>
  <c r="D419" i="8"/>
  <c r="C419" i="8"/>
  <c r="B419" i="8"/>
  <c r="A419" i="8"/>
  <c r="D418" i="8"/>
  <c r="C418" i="8"/>
  <c r="B418" i="8"/>
  <c r="A418" i="8"/>
  <c r="D417" i="8"/>
  <c r="C417" i="8"/>
  <c r="B417" i="8"/>
  <c r="A417" i="8"/>
  <c r="D416" i="8"/>
  <c r="C416" i="8"/>
  <c r="B416" i="8"/>
  <c r="A416" i="8"/>
  <c r="D415" i="8"/>
  <c r="C415" i="8"/>
  <c r="B415" i="8"/>
  <c r="A415" i="8"/>
  <c r="D414" i="8"/>
  <c r="C414" i="8"/>
  <c r="B414" i="8"/>
  <c r="A414" i="8"/>
  <c r="D413" i="8"/>
  <c r="C413" i="8"/>
  <c r="B413" i="8"/>
  <c r="A413" i="8"/>
  <c r="D412" i="8"/>
  <c r="C412" i="8"/>
  <c r="B412" i="8"/>
  <c r="A412" i="8"/>
  <c r="D411" i="8"/>
  <c r="C411" i="8"/>
  <c r="B411" i="8"/>
  <c r="A411" i="8"/>
  <c r="D410" i="8"/>
  <c r="C410" i="8"/>
  <c r="B410" i="8"/>
  <c r="A410" i="8"/>
  <c r="D409" i="8"/>
  <c r="C409" i="8"/>
  <c r="B409" i="8"/>
  <c r="A409" i="8"/>
  <c r="D408" i="8"/>
  <c r="C408" i="8"/>
  <c r="B408" i="8"/>
  <c r="A408" i="8"/>
  <c r="D407" i="8"/>
  <c r="C407" i="8"/>
  <c r="B407" i="8"/>
  <c r="A407" i="8"/>
  <c r="D406" i="8"/>
  <c r="C406" i="8"/>
  <c r="B406" i="8"/>
  <c r="A406" i="8"/>
  <c r="D405" i="8"/>
  <c r="C405" i="8"/>
  <c r="B405" i="8"/>
  <c r="A405" i="8"/>
  <c r="D404" i="8"/>
  <c r="C404" i="8"/>
  <c r="B404" i="8"/>
  <c r="A404" i="8"/>
  <c r="D403" i="8"/>
  <c r="C403" i="8"/>
  <c r="B403" i="8"/>
  <c r="A403" i="8"/>
  <c r="D402" i="8"/>
  <c r="C402" i="8"/>
  <c r="B402" i="8"/>
  <c r="A402" i="8"/>
  <c r="D401" i="8"/>
  <c r="C401" i="8"/>
  <c r="B401" i="8"/>
  <c r="A401" i="8"/>
  <c r="D400" i="8"/>
  <c r="C400" i="8"/>
  <c r="B400" i="8"/>
  <c r="A400" i="8"/>
  <c r="D399" i="8"/>
  <c r="C399" i="8"/>
  <c r="B399" i="8"/>
  <c r="A399" i="8"/>
  <c r="D398" i="8"/>
  <c r="C398" i="8"/>
  <c r="B398" i="8"/>
  <c r="A398" i="8"/>
  <c r="D397" i="8"/>
  <c r="C397" i="8"/>
  <c r="B397" i="8"/>
  <c r="A397" i="8"/>
  <c r="D396" i="8"/>
  <c r="C396" i="8"/>
  <c r="B396" i="8"/>
  <c r="A396" i="8"/>
  <c r="D395" i="8"/>
  <c r="C395" i="8"/>
  <c r="B395" i="8"/>
  <c r="A395" i="8"/>
  <c r="D394" i="8"/>
  <c r="C394" i="8"/>
  <c r="B394" i="8"/>
  <c r="A394" i="8"/>
  <c r="D393" i="8"/>
  <c r="C393" i="8"/>
  <c r="B393" i="8"/>
  <c r="A393" i="8"/>
  <c r="D392" i="8"/>
  <c r="C392" i="8"/>
  <c r="B392" i="8"/>
  <c r="A392" i="8"/>
  <c r="D391" i="8"/>
  <c r="C391" i="8"/>
  <c r="B391" i="8"/>
  <c r="A391" i="8"/>
  <c r="D390" i="8"/>
  <c r="C390" i="8"/>
  <c r="B390" i="8"/>
  <c r="A390" i="8"/>
  <c r="D389" i="8"/>
  <c r="C389" i="8"/>
  <c r="B389" i="8"/>
  <c r="A389" i="8"/>
  <c r="D388" i="8"/>
  <c r="C388" i="8"/>
  <c r="B388" i="8"/>
  <c r="A388" i="8"/>
  <c r="D387" i="8"/>
  <c r="C387" i="8"/>
  <c r="B387" i="8"/>
  <c r="A387" i="8"/>
  <c r="D386" i="8"/>
  <c r="C386" i="8"/>
  <c r="B386" i="8"/>
  <c r="A386" i="8"/>
  <c r="D385" i="8"/>
  <c r="C385" i="8"/>
  <c r="B385" i="8"/>
  <c r="A385" i="8"/>
  <c r="D384" i="8"/>
  <c r="C384" i="8"/>
  <c r="B384" i="8"/>
  <c r="A384" i="8"/>
  <c r="D383" i="8"/>
  <c r="C383" i="8"/>
  <c r="B383" i="8"/>
  <c r="A383" i="8"/>
  <c r="D382" i="8"/>
  <c r="C382" i="8"/>
  <c r="B382" i="8"/>
  <c r="A382" i="8"/>
  <c r="D381" i="8"/>
  <c r="C381" i="8"/>
  <c r="B381" i="8"/>
  <c r="A381" i="8"/>
  <c r="D380" i="8"/>
  <c r="C380" i="8"/>
  <c r="B380" i="8"/>
  <c r="A380" i="8"/>
  <c r="D379" i="8"/>
  <c r="C379" i="8"/>
  <c r="B379" i="8"/>
  <c r="A379" i="8"/>
  <c r="D378" i="8"/>
  <c r="C378" i="8"/>
  <c r="B378" i="8"/>
  <c r="A378" i="8"/>
  <c r="D377" i="8"/>
  <c r="C377" i="8"/>
  <c r="B377" i="8"/>
  <c r="A377" i="8"/>
  <c r="D376" i="8"/>
  <c r="C376" i="8"/>
  <c r="B376" i="8"/>
  <c r="A376" i="8"/>
  <c r="D375" i="8"/>
  <c r="C375" i="8"/>
  <c r="B375" i="8"/>
  <c r="A375" i="8"/>
  <c r="D374" i="8"/>
  <c r="C374" i="8"/>
  <c r="B374" i="8"/>
  <c r="A374" i="8"/>
  <c r="D373" i="8"/>
  <c r="C373" i="8"/>
  <c r="B373" i="8"/>
  <c r="A373" i="8"/>
  <c r="D372" i="8"/>
  <c r="C372" i="8"/>
  <c r="B372" i="8"/>
  <c r="A372" i="8"/>
  <c r="D371" i="8"/>
  <c r="C371" i="8"/>
  <c r="B371" i="8"/>
  <c r="A371" i="8"/>
  <c r="D370" i="8"/>
  <c r="C370" i="8"/>
  <c r="B370" i="8"/>
  <c r="A370" i="8"/>
  <c r="D369" i="8"/>
  <c r="C369" i="8"/>
  <c r="B369" i="8"/>
  <c r="A369" i="8"/>
  <c r="D368" i="8"/>
  <c r="C368" i="8"/>
  <c r="B368" i="8"/>
  <c r="A368" i="8"/>
  <c r="D367" i="8"/>
  <c r="C367" i="8"/>
  <c r="B367" i="8"/>
  <c r="A367" i="8"/>
  <c r="D366" i="8"/>
  <c r="C366" i="8"/>
  <c r="B366" i="8"/>
  <c r="A366" i="8"/>
  <c r="D365" i="8"/>
  <c r="C365" i="8"/>
  <c r="B365" i="8"/>
  <c r="A365" i="8"/>
  <c r="D364" i="8"/>
  <c r="C364" i="8"/>
  <c r="B364" i="8"/>
  <c r="A364" i="8"/>
  <c r="D363" i="8"/>
  <c r="C363" i="8"/>
  <c r="B363" i="8"/>
  <c r="A363" i="8"/>
  <c r="D362" i="8"/>
  <c r="C362" i="8"/>
  <c r="B362" i="8"/>
  <c r="A362" i="8"/>
  <c r="D361" i="8"/>
  <c r="C361" i="8"/>
  <c r="B361" i="8"/>
  <c r="A361" i="8"/>
  <c r="D360" i="8"/>
  <c r="C360" i="8"/>
  <c r="B360" i="8"/>
  <c r="A360" i="8"/>
  <c r="D359" i="8"/>
  <c r="C359" i="8"/>
  <c r="B359" i="8"/>
  <c r="A359" i="8"/>
  <c r="D358" i="8"/>
  <c r="C358" i="8"/>
  <c r="B358" i="8"/>
  <c r="A358" i="8"/>
  <c r="D357" i="8"/>
  <c r="C357" i="8"/>
  <c r="B357" i="8"/>
  <c r="A357" i="8"/>
  <c r="D356" i="8"/>
  <c r="C356" i="8"/>
  <c r="B356" i="8"/>
  <c r="A356" i="8"/>
  <c r="D355" i="8"/>
  <c r="C355" i="8"/>
  <c r="B355" i="8"/>
  <c r="A355" i="8"/>
  <c r="D354" i="8"/>
  <c r="C354" i="8"/>
  <c r="B354" i="8"/>
  <c r="A354" i="8"/>
  <c r="D353" i="8"/>
  <c r="C353" i="8"/>
  <c r="B353" i="8"/>
  <c r="A353" i="8"/>
  <c r="D352" i="8"/>
  <c r="C352" i="8"/>
  <c r="B352" i="8"/>
  <c r="A352" i="8"/>
  <c r="D351" i="8"/>
  <c r="C351" i="8"/>
  <c r="B351" i="8"/>
  <c r="A351" i="8"/>
  <c r="D350" i="8"/>
  <c r="C350" i="8"/>
  <c r="B350" i="8"/>
  <c r="A350" i="8"/>
  <c r="D349" i="8"/>
  <c r="C349" i="8"/>
  <c r="B349" i="8"/>
  <c r="A349" i="8"/>
  <c r="D348" i="8"/>
  <c r="C348" i="8"/>
  <c r="B348" i="8"/>
  <c r="A348" i="8"/>
  <c r="D347" i="8"/>
  <c r="C347" i="8"/>
  <c r="B347" i="8"/>
  <c r="A347" i="8"/>
  <c r="D346" i="8"/>
  <c r="C346" i="8"/>
  <c r="B346" i="8"/>
  <c r="A346" i="8"/>
  <c r="D345" i="8"/>
  <c r="C345" i="8"/>
  <c r="B345" i="8"/>
  <c r="A345" i="8"/>
  <c r="D344" i="8"/>
  <c r="C344" i="8"/>
  <c r="B344" i="8"/>
  <c r="A344" i="8"/>
  <c r="D343" i="8"/>
  <c r="C343" i="8"/>
  <c r="B343" i="8"/>
  <c r="A343" i="8"/>
  <c r="D342" i="8"/>
  <c r="C342" i="8"/>
  <c r="B342" i="8"/>
  <c r="A342" i="8"/>
  <c r="D341" i="8"/>
  <c r="C341" i="8"/>
  <c r="B341" i="8"/>
  <c r="A341" i="8"/>
  <c r="D340" i="8"/>
  <c r="C340" i="8"/>
  <c r="B340" i="8"/>
  <c r="A340" i="8"/>
  <c r="D339" i="8"/>
  <c r="C339" i="8"/>
  <c r="B339" i="8"/>
  <c r="A339" i="8"/>
  <c r="D338" i="8"/>
  <c r="C338" i="8"/>
  <c r="B338" i="8"/>
  <c r="A338" i="8"/>
  <c r="D337" i="8"/>
  <c r="C337" i="8"/>
  <c r="B337" i="8"/>
  <c r="A337" i="8"/>
  <c r="D336" i="8"/>
  <c r="C336" i="8"/>
  <c r="B336" i="8"/>
  <c r="A336" i="8"/>
  <c r="D335" i="8"/>
  <c r="C335" i="8"/>
  <c r="B335" i="8"/>
  <c r="A335" i="8"/>
  <c r="D334" i="8"/>
  <c r="C334" i="8"/>
  <c r="B334" i="8"/>
  <c r="A334" i="8"/>
  <c r="D333" i="8"/>
  <c r="C333" i="8"/>
  <c r="B333" i="8"/>
  <c r="A333" i="8"/>
  <c r="D332" i="8"/>
  <c r="C332" i="8"/>
  <c r="B332" i="8"/>
  <c r="A332" i="8"/>
  <c r="D331" i="8"/>
  <c r="C331" i="8"/>
  <c r="B331" i="8"/>
  <c r="A331" i="8"/>
  <c r="D330" i="8"/>
  <c r="C330" i="8"/>
  <c r="B330" i="8"/>
  <c r="A330" i="8"/>
  <c r="D329" i="8"/>
  <c r="C329" i="8"/>
  <c r="B329" i="8"/>
  <c r="A329" i="8"/>
  <c r="D328" i="8"/>
  <c r="C328" i="8"/>
  <c r="B328" i="8"/>
  <c r="A328" i="8"/>
  <c r="D327" i="8"/>
  <c r="C327" i="8"/>
  <c r="B327" i="8"/>
  <c r="A327" i="8"/>
  <c r="D326" i="8"/>
  <c r="C326" i="8"/>
  <c r="B326" i="8"/>
  <c r="A326" i="8"/>
  <c r="D325" i="8"/>
  <c r="C325" i="8"/>
  <c r="B325" i="8"/>
  <c r="A325" i="8"/>
  <c r="D324" i="8"/>
  <c r="C324" i="8"/>
  <c r="B324" i="8"/>
  <c r="A324" i="8"/>
  <c r="D323" i="8"/>
  <c r="C323" i="8"/>
  <c r="B323" i="8"/>
  <c r="A323" i="8"/>
  <c r="D322" i="8"/>
  <c r="C322" i="8"/>
  <c r="B322" i="8"/>
  <c r="A322" i="8"/>
  <c r="D321" i="8"/>
  <c r="C321" i="8"/>
  <c r="B321" i="8"/>
  <c r="A321" i="8"/>
  <c r="D320" i="8"/>
  <c r="C320" i="8"/>
  <c r="B320" i="8"/>
  <c r="A320" i="8"/>
  <c r="D319" i="8"/>
  <c r="C319" i="8"/>
  <c r="B319" i="8"/>
  <c r="A319" i="8"/>
  <c r="D318" i="8"/>
  <c r="C318" i="8"/>
  <c r="B318" i="8"/>
  <c r="A318" i="8"/>
  <c r="D317" i="8"/>
  <c r="C317" i="8"/>
  <c r="B317" i="8"/>
  <c r="A317" i="8"/>
  <c r="D316" i="8"/>
  <c r="C316" i="8"/>
  <c r="B316" i="8"/>
  <c r="A316" i="8"/>
  <c r="D315" i="8"/>
  <c r="C315" i="8"/>
  <c r="B315" i="8"/>
  <c r="A315" i="8"/>
  <c r="D314" i="8"/>
  <c r="C314" i="8"/>
  <c r="B314" i="8"/>
  <c r="A314" i="8"/>
  <c r="D313" i="8"/>
  <c r="C313" i="8"/>
  <c r="B313" i="8"/>
  <c r="A313" i="8"/>
  <c r="D312" i="8"/>
  <c r="C312" i="8"/>
  <c r="B312" i="8"/>
  <c r="A312" i="8"/>
  <c r="D311" i="8"/>
  <c r="C311" i="8"/>
  <c r="B311" i="8"/>
  <c r="A311" i="8"/>
  <c r="D310" i="8"/>
  <c r="C310" i="8"/>
  <c r="B310" i="8"/>
  <c r="A310" i="8"/>
  <c r="D309" i="8"/>
  <c r="C309" i="8"/>
  <c r="B309" i="8"/>
  <c r="A309" i="8"/>
  <c r="D308" i="8"/>
  <c r="C308" i="8"/>
  <c r="B308" i="8"/>
  <c r="A308" i="8"/>
  <c r="D307" i="8"/>
  <c r="C307" i="8"/>
  <c r="B307" i="8"/>
  <c r="A307" i="8"/>
  <c r="D306" i="8"/>
  <c r="C306" i="8"/>
  <c r="B306" i="8"/>
  <c r="A306" i="8"/>
  <c r="D305" i="8"/>
  <c r="C305" i="8"/>
  <c r="B305" i="8"/>
  <c r="A305" i="8"/>
  <c r="D304" i="8"/>
  <c r="C304" i="8"/>
  <c r="B304" i="8"/>
  <c r="A304" i="8"/>
  <c r="D303" i="8"/>
  <c r="C303" i="8"/>
  <c r="B303" i="8"/>
  <c r="A303" i="8"/>
  <c r="D302" i="8"/>
  <c r="C302" i="8"/>
  <c r="B302" i="8"/>
  <c r="A302" i="8"/>
  <c r="D301" i="8"/>
  <c r="C301" i="8"/>
  <c r="B301" i="8"/>
  <c r="A301" i="8"/>
  <c r="D300" i="8"/>
  <c r="C300" i="8"/>
  <c r="B300" i="8"/>
  <c r="A300" i="8"/>
  <c r="D299" i="8"/>
  <c r="C299" i="8"/>
  <c r="B299" i="8"/>
  <c r="A299" i="8"/>
  <c r="D298" i="8"/>
  <c r="C298" i="8"/>
  <c r="B298" i="8"/>
  <c r="A298" i="8"/>
  <c r="D297" i="8"/>
  <c r="C297" i="8"/>
  <c r="B297" i="8"/>
  <c r="A297" i="8"/>
  <c r="D296" i="8"/>
  <c r="C296" i="8"/>
  <c r="B296" i="8"/>
  <c r="A296" i="8"/>
  <c r="D295" i="8"/>
  <c r="C295" i="8"/>
  <c r="B295" i="8"/>
  <c r="A295" i="8"/>
  <c r="D294" i="8"/>
  <c r="C294" i="8"/>
  <c r="B294" i="8"/>
  <c r="A294" i="8"/>
  <c r="D293" i="8"/>
  <c r="C293" i="8"/>
  <c r="B293" i="8"/>
  <c r="A293" i="8"/>
  <c r="D292" i="8"/>
  <c r="C292" i="8"/>
  <c r="B292" i="8"/>
  <c r="A292" i="8"/>
  <c r="D291" i="8"/>
  <c r="C291" i="8"/>
  <c r="B291" i="8"/>
  <c r="A291" i="8"/>
  <c r="D290" i="8"/>
  <c r="C290" i="8"/>
  <c r="B290" i="8"/>
  <c r="A290" i="8"/>
  <c r="D289" i="8"/>
  <c r="C289" i="8"/>
  <c r="B289" i="8"/>
  <c r="A289" i="8"/>
  <c r="D288" i="8"/>
  <c r="C288" i="8"/>
  <c r="B288" i="8"/>
  <c r="A288" i="8"/>
  <c r="D287" i="8"/>
  <c r="C287" i="8"/>
  <c r="B287" i="8"/>
  <c r="A287" i="8"/>
  <c r="D286" i="8"/>
  <c r="C286" i="8"/>
  <c r="B286" i="8"/>
  <c r="A286" i="8"/>
  <c r="D285" i="8"/>
  <c r="C285" i="8"/>
  <c r="B285" i="8"/>
  <c r="A285" i="8"/>
  <c r="D284" i="8"/>
  <c r="C284" i="8"/>
  <c r="B284" i="8"/>
  <c r="A284" i="8"/>
  <c r="D283" i="8"/>
  <c r="C283" i="8"/>
  <c r="B283" i="8"/>
  <c r="A283" i="8"/>
  <c r="D282" i="8"/>
  <c r="C282" i="8"/>
  <c r="B282" i="8"/>
  <c r="A282" i="8"/>
  <c r="D281" i="8"/>
  <c r="C281" i="8"/>
  <c r="B281" i="8"/>
  <c r="A281" i="8"/>
  <c r="D280" i="8"/>
  <c r="C280" i="8"/>
  <c r="B280" i="8"/>
  <c r="A280" i="8"/>
  <c r="D279" i="8"/>
  <c r="C279" i="8"/>
  <c r="B279" i="8"/>
  <c r="A279" i="8"/>
  <c r="D278" i="8"/>
  <c r="C278" i="8"/>
  <c r="B278" i="8"/>
  <c r="A278" i="8"/>
  <c r="D277" i="8"/>
  <c r="C277" i="8"/>
  <c r="B277" i="8"/>
  <c r="A277" i="8"/>
  <c r="D276" i="8"/>
  <c r="C276" i="8"/>
  <c r="B276" i="8"/>
  <c r="A276" i="8"/>
  <c r="D275" i="8"/>
  <c r="C275" i="8"/>
  <c r="B275" i="8"/>
  <c r="A275" i="8"/>
  <c r="D274" i="8"/>
  <c r="C274" i="8"/>
  <c r="B274" i="8"/>
  <c r="A274" i="8"/>
  <c r="D273" i="8"/>
  <c r="C273" i="8"/>
  <c r="B273" i="8"/>
  <c r="A273" i="8"/>
  <c r="D272" i="8"/>
  <c r="C272" i="8"/>
  <c r="B272" i="8"/>
  <c r="A272" i="8"/>
  <c r="D271" i="8"/>
  <c r="C271" i="8"/>
  <c r="B271" i="8"/>
  <c r="A271" i="8"/>
  <c r="D270" i="8"/>
  <c r="C270" i="8"/>
  <c r="B270" i="8"/>
  <c r="A270" i="8"/>
  <c r="D269" i="8"/>
  <c r="C269" i="8"/>
  <c r="B269" i="8"/>
  <c r="A269" i="8"/>
  <c r="D268" i="8"/>
  <c r="C268" i="8"/>
  <c r="B268" i="8"/>
  <c r="A268" i="8"/>
  <c r="D267" i="8"/>
  <c r="C267" i="8"/>
  <c r="B267" i="8"/>
  <c r="A267" i="8"/>
  <c r="D266" i="8"/>
  <c r="C266" i="8"/>
  <c r="B266" i="8"/>
  <c r="A266" i="8"/>
  <c r="D265" i="8"/>
  <c r="C265" i="8"/>
  <c r="B265" i="8"/>
  <c r="A265" i="8"/>
  <c r="D264" i="8"/>
  <c r="C264" i="8"/>
  <c r="B264" i="8"/>
  <c r="A264" i="8"/>
  <c r="D263" i="8"/>
  <c r="C263" i="8"/>
  <c r="B263" i="8"/>
  <c r="A263" i="8"/>
  <c r="D262" i="8"/>
  <c r="C262" i="8"/>
  <c r="B262" i="8"/>
  <c r="A262" i="8"/>
  <c r="D261" i="8"/>
  <c r="C261" i="8"/>
  <c r="B261" i="8"/>
  <c r="A261" i="8"/>
  <c r="D260" i="8"/>
  <c r="C260" i="8"/>
  <c r="B260" i="8"/>
  <c r="A260" i="8"/>
  <c r="D259" i="8"/>
  <c r="C259" i="8"/>
  <c r="B259" i="8"/>
  <c r="A259" i="8"/>
  <c r="D258" i="8"/>
  <c r="C258" i="8"/>
  <c r="B258" i="8"/>
  <c r="A258" i="8"/>
  <c r="D257" i="8"/>
  <c r="C257" i="8"/>
  <c r="B257" i="8"/>
  <c r="A257" i="8"/>
  <c r="D256" i="8"/>
  <c r="C256" i="8"/>
  <c r="B256" i="8"/>
  <c r="A256" i="8"/>
  <c r="D255" i="8"/>
  <c r="C255" i="8"/>
  <c r="B255" i="8"/>
  <c r="A255" i="8"/>
  <c r="D254" i="8"/>
  <c r="C254" i="8"/>
  <c r="B254" i="8"/>
  <c r="A254" i="8"/>
  <c r="D253" i="8"/>
  <c r="C253" i="8"/>
  <c r="B253" i="8"/>
  <c r="A253" i="8"/>
  <c r="D252" i="8"/>
  <c r="C252" i="8"/>
  <c r="B252" i="8"/>
  <c r="A252" i="8"/>
  <c r="D251" i="8"/>
  <c r="C251" i="8"/>
  <c r="B251" i="8"/>
  <c r="A251" i="8"/>
  <c r="D250" i="8"/>
  <c r="C250" i="8"/>
  <c r="B250" i="8"/>
  <c r="A250" i="8"/>
  <c r="D249" i="8"/>
  <c r="C249" i="8"/>
  <c r="B249" i="8"/>
  <c r="A249" i="8"/>
  <c r="D248" i="8"/>
  <c r="C248" i="8"/>
  <c r="B248" i="8"/>
  <c r="A248" i="8"/>
  <c r="D247" i="8"/>
  <c r="C247" i="8"/>
  <c r="B247" i="8"/>
  <c r="A247" i="8"/>
  <c r="D246" i="8"/>
  <c r="C246" i="8"/>
  <c r="B246" i="8"/>
  <c r="A246" i="8"/>
  <c r="D245" i="8"/>
  <c r="C245" i="8"/>
  <c r="B245" i="8"/>
  <c r="A245" i="8"/>
  <c r="D244" i="8"/>
  <c r="C244" i="8"/>
  <c r="B244" i="8"/>
  <c r="A244" i="8"/>
  <c r="D243" i="8"/>
  <c r="C243" i="8"/>
  <c r="B243" i="8"/>
  <c r="A243" i="8"/>
  <c r="D242" i="8"/>
  <c r="C242" i="8"/>
  <c r="B242" i="8"/>
  <c r="A242" i="8"/>
  <c r="D241" i="8"/>
  <c r="C241" i="8"/>
  <c r="B241" i="8"/>
  <c r="A241" i="8"/>
  <c r="D240" i="8"/>
  <c r="C240" i="8"/>
  <c r="B240" i="8"/>
  <c r="A240" i="8"/>
  <c r="D239" i="8"/>
  <c r="C239" i="8"/>
  <c r="B239" i="8"/>
  <c r="A239" i="8"/>
  <c r="D238" i="8"/>
  <c r="C238" i="8"/>
  <c r="B238" i="8"/>
  <c r="A238" i="8"/>
  <c r="D237" i="8"/>
  <c r="C237" i="8"/>
  <c r="B237" i="8"/>
  <c r="A237" i="8"/>
  <c r="D236" i="8"/>
  <c r="C236" i="8"/>
  <c r="B236" i="8"/>
  <c r="A236" i="8"/>
  <c r="D235" i="8"/>
  <c r="C235" i="8"/>
  <c r="B235" i="8"/>
  <c r="A235" i="8"/>
  <c r="D234" i="8"/>
  <c r="C234" i="8"/>
  <c r="B234" i="8"/>
  <c r="A234" i="8"/>
  <c r="D233" i="8"/>
  <c r="C233" i="8"/>
  <c r="B233" i="8"/>
  <c r="A233" i="8"/>
  <c r="D232" i="8"/>
  <c r="C232" i="8"/>
  <c r="B232" i="8"/>
  <c r="A232" i="8"/>
  <c r="D231" i="8"/>
  <c r="C231" i="8"/>
  <c r="B231" i="8"/>
  <c r="A231" i="8"/>
  <c r="D230" i="8"/>
  <c r="C230" i="8"/>
  <c r="B230" i="8"/>
  <c r="A230" i="8"/>
  <c r="D229" i="8"/>
  <c r="C229" i="8"/>
  <c r="B229" i="8"/>
  <c r="A229" i="8"/>
  <c r="D228" i="8"/>
  <c r="C228" i="8"/>
  <c r="B228" i="8"/>
  <c r="A228" i="8"/>
  <c r="D227" i="8"/>
  <c r="C227" i="8"/>
  <c r="B227" i="8"/>
  <c r="A227" i="8"/>
  <c r="D226" i="8"/>
  <c r="C226" i="8"/>
  <c r="B226" i="8"/>
  <c r="A226" i="8"/>
  <c r="D225" i="8"/>
  <c r="C225" i="8"/>
  <c r="B225" i="8"/>
  <c r="A225" i="8"/>
  <c r="D224" i="8"/>
  <c r="C224" i="8"/>
  <c r="B224" i="8"/>
  <c r="A224" i="8"/>
  <c r="D223" i="8"/>
  <c r="C223" i="8"/>
  <c r="B223" i="8"/>
  <c r="A223" i="8"/>
  <c r="D222" i="8"/>
  <c r="C222" i="8"/>
  <c r="B222" i="8"/>
  <c r="A222" i="8"/>
  <c r="D221" i="8"/>
  <c r="C221" i="8"/>
  <c r="B221" i="8"/>
  <c r="A221" i="8"/>
  <c r="D220" i="8"/>
  <c r="C220" i="8"/>
  <c r="B220" i="8"/>
  <c r="A220" i="8"/>
  <c r="D219" i="8"/>
  <c r="C219" i="8"/>
  <c r="B219" i="8"/>
  <c r="A219" i="8"/>
  <c r="D218" i="8"/>
  <c r="C218" i="8"/>
  <c r="B218" i="8"/>
  <c r="A218" i="8"/>
  <c r="D217" i="8"/>
  <c r="C217" i="8"/>
  <c r="B217" i="8"/>
  <c r="A217" i="8"/>
  <c r="D216" i="8"/>
  <c r="C216" i="8"/>
  <c r="B216" i="8"/>
  <c r="A216" i="8"/>
  <c r="D215" i="8"/>
  <c r="C215" i="8"/>
  <c r="B215" i="8"/>
  <c r="A215" i="8"/>
  <c r="D214" i="8"/>
  <c r="C214" i="8"/>
  <c r="B214" i="8"/>
  <c r="A214" i="8"/>
  <c r="D213" i="8"/>
  <c r="C213" i="8"/>
  <c r="B213" i="8"/>
  <c r="A213" i="8"/>
  <c r="D212" i="8"/>
  <c r="C212" i="8"/>
  <c r="B212" i="8"/>
  <c r="A212" i="8"/>
  <c r="D211" i="8"/>
  <c r="C211" i="8"/>
  <c r="B211" i="8"/>
  <c r="A211" i="8"/>
  <c r="D210" i="8"/>
  <c r="C210" i="8"/>
  <c r="B210" i="8"/>
  <c r="A210" i="8"/>
  <c r="D209" i="8"/>
  <c r="C209" i="8"/>
  <c r="B209" i="8"/>
  <c r="A209" i="8"/>
  <c r="D208" i="8"/>
  <c r="C208" i="8"/>
  <c r="B208" i="8"/>
  <c r="A208" i="8"/>
  <c r="D207" i="8"/>
  <c r="C207" i="8"/>
  <c r="B207" i="8"/>
  <c r="A207" i="8"/>
  <c r="D206" i="8"/>
  <c r="C206" i="8"/>
  <c r="B206" i="8"/>
  <c r="A206" i="8"/>
  <c r="D205" i="8"/>
  <c r="C205" i="8"/>
  <c r="B205" i="8"/>
  <c r="A205" i="8"/>
  <c r="D204" i="8"/>
  <c r="C204" i="8"/>
  <c r="B204" i="8"/>
  <c r="A204" i="8"/>
  <c r="D203" i="8"/>
  <c r="C203" i="8"/>
  <c r="B203" i="8"/>
  <c r="A203" i="8"/>
  <c r="D202" i="8"/>
  <c r="C202" i="8"/>
  <c r="B202" i="8"/>
  <c r="A202" i="8"/>
  <c r="D201" i="8"/>
  <c r="C201" i="8"/>
  <c r="B201" i="8"/>
  <c r="A201" i="8"/>
  <c r="D200" i="8"/>
  <c r="C200" i="8"/>
  <c r="B200" i="8"/>
  <c r="A200" i="8"/>
  <c r="D199" i="8"/>
  <c r="C199" i="8"/>
  <c r="B199" i="8"/>
  <c r="A199" i="8"/>
  <c r="D198" i="8"/>
  <c r="C198" i="8"/>
  <c r="B198" i="8"/>
  <c r="A198" i="8"/>
  <c r="D197" i="8"/>
  <c r="C197" i="8"/>
  <c r="B197" i="8"/>
  <c r="A197" i="8"/>
  <c r="D196" i="8"/>
  <c r="C196" i="8"/>
  <c r="B196" i="8"/>
  <c r="A196" i="8"/>
  <c r="D195" i="8"/>
  <c r="C195" i="8"/>
  <c r="B195" i="8"/>
  <c r="A195" i="8"/>
  <c r="D194" i="8"/>
  <c r="C194" i="8"/>
  <c r="B194" i="8"/>
  <c r="A194" i="8"/>
  <c r="D193" i="8"/>
  <c r="C193" i="8"/>
  <c r="B193" i="8"/>
  <c r="A193" i="8"/>
  <c r="D192" i="8"/>
  <c r="C192" i="8"/>
  <c r="B192" i="8"/>
  <c r="A192" i="8"/>
  <c r="D191" i="8"/>
  <c r="C191" i="8"/>
  <c r="B191" i="8"/>
  <c r="A191" i="8"/>
  <c r="D190" i="8"/>
  <c r="C190" i="8"/>
  <c r="B190" i="8"/>
  <c r="A190" i="8"/>
  <c r="D189" i="8"/>
  <c r="C189" i="8"/>
  <c r="B189" i="8"/>
  <c r="A189" i="8"/>
  <c r="D188" i="8"/>
  <c r="C188" i="8"/>
  <c r="B188" i="8"/>
  <c r="A188" i="8"/>
  <c r="D187" i="8"/>
  <c r="C187" i="8"/>
  <c r="B187" i="8"/>
  <c r="A187" i="8"/>
  <c r="D186" i="8"/>
  <c r="C186" i="8"/>
  <c r="B186" i="8"/>
  <c r="A186" i="8"/>
  <c r="D185" i="8"/>
  <c r="C185" i="8"/>
  <c r="B185" i="8"/>
  <c r="A185" i="8"/>
  <c r="D184" i="8"/>
  <c r="C184" i="8"/>
  <c r="B184" i="8"/>
  <c r="A184" i="8"/>
  <c r="D183" i="8"/>
  <c r="C183" i="8"/>
  <c r="B183" i="8"/>
  <c r="A183" i="8"/>
  <c r="D182" i="8"/>
  <c r="C182" i="8"/>
  <c r="B182" i="8"/>
  <c r="A182" i="8"/>
  <c r="D181" i="8"/>
  <c r="C181" i="8"/>
  <c r="B181" i="8"/>
  <c r="A181" i="8"/>
  <c r="D180" i="8"/>
  <c r="C180" i="8"/>
  <c r="B180" i="8"/>
  <c r="A180" i="8"/>
  <c r="D179" i="8"/>
  <c r="C179" i="8"/>
  <c r="B179" i="8"/>
  <c r="A179" i="8"/>
  <c r="D178" i="8"/>
  <c r="C178" i="8"/>
  <c r="B178" i="8"/>
  <c r="A178" i="8"/>
  <c r="D177" i="8"/>
  <c r="C177" i="8"/>
  <c r="B177" i="8"/>
  <c r="A177" i="8"/>
  <c r="D176" i="8"/>
  <c r="C176" i="8"/>
  <c r="B176" i="8"/>
  <c r="A176" i="8"/>
  <c r="D175" i="8"/>
  <c r="C175" i="8"/>
  <c r="B175" i="8"/>
  <c r="A175" i="8"/>
  <c r="D174" i="8"/>
  <c r="C174" i="8"/>
  <c r="B174" i="8"/>
  <c r="A174" i="8"/>
  <c r="D173" i="8"/>
  <c r="C173" i="8"/>
  <c r="B173" i="8"/>
  <c r="A173" i="8"/>
  <c r="D172" i="8"/>
  <c r="C172" i="8"/>
  <c r="B172" i="8"/>
  <c r="A172" i="8"/>
  <c r="D171" i="8"/>
  <c r="C171" i="8"/>
  <c r="B171" i="8"/>
  <c r="A171" i="8"/>
  <c r="D170" i="8"/>
  <c r="C170" i="8"/>
  <c r="B170" i="8"/>
  <c r="A170" i="8"/>
  <c r="D169" i="8"/>
  <c r="C169" i="8"/>
  <c r="B169" i="8"/>
  <c r="A169" i="8"/>
  <c r="D168" i="8"/>
  <c r="C168" i="8"/>
  <c r="B168" i="8"/>
  <c r="A168" i="8"/>
  <c r="D167" i="8"/>
  <c r="C167" i="8"/>
  <c r="B167" i="8"/>
  <c r="A167" i="8"/>
  <c r="D166" i="8"/>
  <c r="C166" i="8"/>
  <c r="B166" i="8"/>
  <c r="A166" i="8"/>
  <c r="D165" i="8"/>
  <c r="C165" i="8"/>
  <c r="B165" i="8"/>
  <c r="A165" i="8"/>
  <c r="D164" i="8"/>
  <c r="C164" i="8"/>
  <c r="B164" i="8"/>
  <c r="A164" i="8"/>
  <c r="D163" i="8"/>
  <c r="C163" i="8"/>
  <c r="B163" i="8"/>
  <c r="A163" i="8"/>
  <c r="D162" i="8"/>
  <c r="C162" i="8"/>
  <c r="B162" i="8"/>
  <c r="A162" i="8"/>
  <c r="D161" i="8"/>
  <c r="C161" i="8"/>
  <c r="B161" i="8"/>
  <c r="A161" i="8"/>
  <c r="D160" i="8"/>
  <c r="C160" i="8"/>
  <c r="B160" i="8"/>
  <c r="A160" i="8"/>
  <c r="D159" i="8"/>
  <c r="C159" i="8"/>
  <c r="B159" i="8"/>
  <c r="A159" i="8"/>
  <c r="D158" i="8"/>
  <c r="C158" i="8"/>
  <c r="B158" i="8"/>
  <c r="A158" i="8"/>
  <c r="D157" i="8"/>
  <c r="C157" i="8"/>
  <c r="B157" i="8"/>
  <c r="A157" i="8"/>
  <c r="D156" i="8"/>
  <c r="C156" i="8"/>
  <c r="B156" i="8"/>
  <c r="A156" i="8"/>
  <c r="D155" i="8"/>
  <c r="C155" i="8"/>
  <c r="B155" i="8"/>
  <c r="A155" i="8"/>
  <c r="D154" i="8"/>
  <c r="C154" i="8"/>
  <c r="B154" i="8"/>
  <c r="A154" i="8"/>
  <c r="D153" i="8"/>
  <c r="C153" i="8"/>
  <c r="B153" i="8"/>
  <c r="A153" i="8"/>
  <c r="D152" i="8"/>
  <c r="C152" i="8"/>
  <c r="B152" i="8"/>
  <c r="A152" i="8"/>
  <c r="D151" i="8"/>
  <c r="C151" i="8"/>
  <c r="B151" i="8"/>
  <c r="A151" i="8"/>
  <c r="D150" i="8"/>
  <c r="C150" i="8"/>
  <c r="B150" i="8"/>
  <c r="A150" i="8"/>
  <c r="D149" i="8"/>
  <c r="C149" i="8"/>
  <c r="B149" i="8"/>
  <c r="A149" i="8"/>
  <c r="D148" i="8"/>
  <c r="C148" i="8"/>
  <c r="B148" i="8"/>
  <c r="A148" i="8"/>
  <c r="D147" i="8"/>
  <c r="C147" i="8"/>
  <c r="B147" i="8"/>
  <c r="A147" i="8"/>
  <c r="D146" i="8"/>
  <c r="C146" i="8"/>
  <c r="B146" i="8"/>
  <c r="A146" i="8"/>
  <c r="D145" i="8"/>
  <c r="C145" i="8"/>
  <c r="B145" i="8"/>
  <c r="A145" i="8"/>
  <c r="D144" i="8"/>
  <c r="C144" i="8"/>
  <c r="B144" i="8"/>
  <c r="A144" i="8"/>
  <c r="D143" i="8"/>
  <c r="C143" i="8"/>
  <c r="B143" i="8"/>
  <c r="A143" i="8"/>
  <c r="D142" i="8"/>
  <c r="C142" i="8"/>
  <c r="B142" i="8"/>
  <c r="A142" i="8"/>
  <c r="D141" i="8"/>
  <c r="C141" i="8"/>
  <c r="B141" i="8"/>
  <c r="A141" i="8"/>
  <c r="D140" i="8"/>
  <c r="C140" i="8"/>
  <c r="B140" i="8"/>
  <c r="A140" i="8"/>
  <c r="D139" i="8"/>
  <c r="C139" i="8"/>
  <c r="B139" i="8"/>
  <c r="A139" i="8"/>
  <c r="D138" i="8"/>
  <c r="C138" i="8"/>
  <c r="B138" i="8"/>
  <c r="A138" i="8"/>
  <c r="D137" i="8"/>
  <c r="C137" i="8"/>
  <c r="B137" i="8"/>
  <c r="A137" i="8"/>
  <c r="D136" i="8"/>
  <c r="C136" i="8"/>
  <c r="B136" i="8"/>
  <c r="A136" i="8"/>
  <c r="D135" i="8"/>
  <c r="C135" i="8"/>
  <c r="B135" i="8"/>
  <c r="A135" i="8"/>
  <c r="D134" i="8"/>
  <c r="C134" i="8"/>
  <c r="B134" i="8"/>
  <c r="A134" i="8"/>
  <c r="D133" i="8"/>
  <c r="C133" i="8"/>
  <c r="B133" i="8"/>
  <c r="A133" i="8"/>
  <c r="D132" i="8"/>
  <c r="C132" i="8"/>
  <c r="B132" i="8"/>
  <c r="A132" i="8"/>
  <c r="D131" i="8"/>
  <c r="C131" i="8"/>
  <c r="B131" i="8"/>
  <c r="A131" i="8"/>
  <c r="D130" i="8"/>
  <c r="C130" i="8"/>
  <c r="B130" i="8"/>
  <c r="A130" i="8"/>
  <c r="D129" i="8"/>
  <c r="C129" i="8"/>
  <c r="B129" i="8"/>
  <c r="A129" i="8"/>
  <c r="D128" i="8"/>
  <c r="C128" i="8"/>
  <c r="B128" i="8"/>
  <c r="A128" i="8"/>
  <c r="D127" i="8"/>
  <c r="C127" i="8"/>
  <c r="B127" i="8"/>
  <c r="A127" i="8"/>
  <c r="D126" i="8"/>
  <c r="C126" i="8"/>
  <c r="B126" i="8"/>
  <c r="A126" i="8"/>
  <c r="D125" i="8"/>
  <c r="C125" i="8"/>
  <c r="B125" i="8"/>
  <c r="A125" i="8"/>
  <c r="D124" i="8"/>
  <c r="C124" i="8"/>
  <c r="B124" i="8"/>
  <c r="A124" i="8"/>
  <c r="D123" i="8"/>
  <c r="C123" i="8"/>
  <c r="B123" i="8"/>
  <c r="A123" i="8"/>
  <c r="D122" i="8"/>
  <c r="C122" i="8"/>
  <c r="B122" i="8"/>
  <c r="A122" i="8"/>
  <c r="D121" i="8"/>
  <c r="C121" i="8"/>
  <c r="B121" i="8"/>
  <c r="A121" i="8"/>
  <c r="D120" i="8"/>
  <c r="C120" i="8"/>
  <c r="B120" i="8"/>
  <c r="A120" i="8"/>
  <c r="D119" i="8"/>
  <c r="C119" i="8"/>
  <c r="B119" i="8"/>
  <c r="A119" i="8"/>
  <c r="D118" i="8"/>
  <c r="C118" i="8"/>
  <c r="B118" i="8"/>
  <c r="A118" i="8"/>
  <c r="D117" i="8"/>
  <c r="C117" i="8"/>
  <c r="B117" i="8"/>
  <c r="A117" i="8"/>
  <c r="D116" i="8"/>
  <c r="C116" i="8"/>
  <c r="B116" i="8"/>
  <c r="A116" i="8"/>
  <c r="D115" i="8"/>
  <c r="C115" i="8"/>
  <c r="B115" i="8"/>
  <c r="A115" i="8"/>
  <c r="D114" i="8"/>
  <c r="C114" i="8"/>
  <c r="B114" i="8"/>
  <c r="A114" i="8"/>
  <c r="D113" i="8"/>
  <c r="C113" i="8"/>
  <c r="B113" i="8"/>
  <c r="A113" i="8"/>
  <c r="D112" i="8"/>
  <c r="C112" i="8"/>
  <c r="B112" i="8"/>
  <c r="A112" i="8"/>
  <c r="D111" i="8"/>
  <c r="C111" i="8"/>
  <c r="B111" i="8"/>
  <c r="A111" i="8"/>
  <c r="D110" i="8"/>
  <c r="C110" i="8"/>
  <c r="B110" i="8"/>
  <c r="A110" i="8"/>
  <c r="D109" i="8"/>
  <c r="C109" i="8"/>
  <c r="B109" i="8"/>
  <c r="A109" i="8"/>
  <c r="D108" i="8"/>
  <c r="C108" i="8"/>
  <c r="B108" i="8"/>
  <c r="A108" i="8"/>
  <c r="D107" i="8"/>
  <c r="C107" i="8"/>
  <c r="B107" i="8"/>
  <c r="A107" i="8"/>
  <c r="D106" i="8"/>
  <c r="C106" i="8"/>
  <c r="B106" i="8"/>
  <c r="A106" i="8"/>
  <c r="D105" i="8"/>
  <c r="C105" i="8"/>
  <c r="B105" i="8"/>
  <c r="A105" i="8"/>
  <c r="D104" i="8"/>
  <c r="C104" i="8"/>
  <c r="B104" i="8"/>
  <c r="A104" i="8"/>
  <c r="D103" i="8"/>
  <c r="C103" i="8"/>
  <c r="B103" i="8"/>
  <c r="A103" i="8"/>
  <c r="D102" i="8"/>
  <c r="C102" i="8"/>
  <c r="B102" i="8"/>
  <c r="A102" i="8"/>
  <c r="D101" i="8"/>
  <c r="C101" i="8"/>
  <c r="B101" i="8"/>
  <c r="A101" i="8"/>
  <c r="D100" i="8"/>
  <c r="C100" i="8"/>
  <c r="B100" i="8"/>
  <c r="A100" i="8"/>
  <c r="D99" i="8"/>
  <c r="C99" i="8"/>
  <c r="B99" i="8"/>
  <c r="A99" i="8"/>
  <c r="D98" i="8"/>
  <c r="C98" i="8"/>
  <c r="B98" i="8"/>
  <c r="A98" i="8"/>
  <c r="D97" i="8"/>
  <c r="C97" i="8"/>
  <c r="B97" i="8"/>
  <c r="A97" i="8"/>
  <c r="D96" i="8"/>
  <c r="C96" i="8"/>
  <c r="B96" i="8"/>
  <c r="A96" i="8"/>
  <c r="D95" i="8"/>
  <c r="C95" i="8"/>
  <c r="B95" i="8"/>
  <c r="A95" i="8"/>
  <c r="D94" i="8"/>
  <c r="C94" i="8"/>
  <c r="B94" i="8"/>
  <c r="A94" i="8"/>
  <c r="D93" i="8"/>
  <c r="C93" i="8"/>
  <c r="B93" i="8"/>
  <c r="A93" i="8"/>
  <c r="D92" i="8"/>
  <c r="C92" i="8"/>
  <c r="B92" i="8"/>
  <c r="A92" i="8"/>
  <c r="D91" i="8"/>
  <c r="C91" i="8"/>
  <c r="B91" i="8"/>
  <c r="A91" i="8"/>
  <c r="D90" i="8"/>
  <c r="C90" i="8"/>
  <c r="B90" i="8"/>
  <c r="A90" i="8"/>
  <c r="D89" i="8"/>
  <c r="C89" i="8"/>
  <c r="B89" i="8"/>
  <c r="A89" i="8"/>
  <c r="D88" i="8"/>
  <c r="C88" i="8"/>
  <c r="B88" i="8"/>
  <c r="A88" i="8"/>
  <c r="D87" i="8"/>
  <c r="C87" i="8"/>
  <c r="B87" i="8"/>
  <c r="A87" i="8"/>
  <c r="D86" i="8"/>
  <c r="C86" i="8"/>
  <c r="B86" i="8"/>
  <c r="A86" i="8"/>
  <c r="D85" i="8"/>
  <c r="C85" i="8"/>
  <c r="B85" i="8"/>
  <c r="A85" i="8"/>
  <c r="D84" i="8"/>
  <c r="C84" i="8"/>
  <c r="B84" i="8"/>
  <c r="A84" i="8"/>
  <c r="D83" i="8"/>
  <c r="C83" i="8"/>
  <c r="B83" i="8"/>
  <c r="A83" i="8"/>
  <c r="D82" i="8"/>
  <c r="C82" i="8"/>
  <c r="B82" i="8"/>
  <c r="A82" i="8"/>
  <c r="D81" i="8"/>
  <c r="C81" i="8"/>
  <c r="B81" i="8"/>
  <c r="A81" i="8"/>
  <c r="D80" i="8"/>
  <c r="C80" i="8"/>
  <c r="B80" i="8"/>
  <c r="A80" i="8"/>
  <c r="D79" i="8"/>
  <c r="C79" i="8"/>
  <c r="B79" i="8"/>
  <c r="A79" i="8"/>
  <c r="D78" i="8"/>
  <c r="C78" i="8"/>
  <c r="B78" i="8"/>
  <c r="A78" i="8"/>
  <c r="D77" i="8"/>
  <c r="C77" i="8"/>
  <c r="B77" i="8"/>
  <c r="A77" i="8"/>
  <c r="D76" i="8"/>
  <c r="C76" i="8"/>
  <c r="B76" i="8"/>
  <c r="A76" i="8"/>
  <c r="D75" i="8"/>
  <c r="C75" i="8"/>
  <c r="B75" i="8"/>
  <c r="A75" i="8"/>
  <c r="D74" i="8"/>
  <c r="C74" i="8"/>
  <c r="B74" i="8"/>
  <c r="A74" i="8"/>
  <c r="D73" i="8"/>
  <c r="C73" i="8"/>
  <c r="B73" i="8"/>
  <c r="A73" i="8"/>
  <c r="D72" i="8"/>
  <c r="C72" i="8"/>
  <c r="B72" i="8"/>
  <c r="A72" i="8"/>
  <c r="D71" i="8"/>
  <c r="C71" i="8"/>
  <c r="B71" i="8"/>
  <c r="A71" i="8"/>
  <c r="D70" i="8"/>
  <c r="C70" i="8"/>
  <c r="B70" i="8"/>
  <c r="A70" i="8"/>
  <c r="D69" i="8"/>
  <c r="C69" i="8"/>
  <c r="B69" i="8"/>
  <c r="A69" i="8"/>
  <c r="D68" i="8"/>
  <c r="C68" i="8"/>
  <c r="B68" i="8"/>
  <c r="A68" i="8"/>
  <c r="D67" i="8"/>
  <c r="C67" i="8"/>
  <c r="B67" i="8"/>
  <c r="A67" i="8"/>
  <c r="D66" i="8"/>
  <c r="C66" i="8"/>
  <c r="B66" i="8"/>
  <c r="A66" i="8"/>
  <c r="D65" i="8"/>
  <c r="C65" i="8"/>
  <c r="B65" i="8"/>
  <c r="A65" i="8"/>
  <c r="D64" i="8"/>
  <c r="C64" i="8"/>
  <c r="B64" i="8"/>
  <c r="A64" i="8"/>
  <c r="D63" i="8"/>
  <c r="C63" i="8"/>
  <c r="B63" i="8"/>
  <c r="A63" i="8"/>
  <c r="D62" i="8"/>
  <c r="C62" i="8"/>
  <c r="B62" i="8"/>
  <c r="A62" i="8"/>
  <c r="D61" i="8"/>
  <c r="C61" i="8"/>
  <c r="B61" i="8"/>
  <c r="A61" i="8"/>
  <c r="D60" i="8"/>
  <c r="C60" i="8"/>
  <c r="B60" i="8"/>
  <c r="A60" i="8"/>
  <c r="D59" i="8"/>
  <c r="C59" i="8"/>
  <c r="B59" i="8"/>
  <c r="A59" i="8"/>
  <c r="D58" i="8"/>
  <c r="C58" i="8"/>
  <c r="B58" i="8"/>
  <c r="A58" i="8"/>
  <c r="D57" i="8"/>
  <c r="C57" i="8"/>
  <c r="B57" i="8"/>
  <c r="A57" i="8"/>
  <c r="D56" i="8"/>
  <c r="C56" i="8"/>
  <c r="B56" i="8"/>
  <c r="A56" i="8"/>
  <c r="D55" i="8"/>
  <c r="C55" i="8"/>
  <c r="B55" i="8"/>
  <c r="A55" i="8"/>
  <c r="D54" i="8"/>
  <c r="C54" i="8"/>
  <c r="B54" i="8"/>
  <c r="A54" i="8"/>
  <c r="D53" i="8"/>
  <c r="C53" i="8"/>
  <c r="B53" i="8"/>
  <c r="A53" i="8"/>
  <c r="D52" i="8"/>
  <c r="C52" i="8"/>
  <c r="B52" i="8"/>
  <c r="A52" i="8"/>
  <c r="D51" i="8"/>
  <c r="C51" i="8"/>
  <c r="B51" i="8"/>
  <c r="A51" i="8"/>
  <c r="D50" i="8"/>
  <c r="C50" i="8"/>
  <c r="B50" i="8"/>
  <c r="A50" i="8"/>
  <c r="D49" i="8"/>
  <c r="C49" i="8"/>
  <c r="B49" i="8"/>
  <c r="A49" i="8"/>
  <c r="D48" i="8"/>
  <c r="C48" i="8"/>
  <c r="B48" i="8"/>
  <c r="A48" i="8"/>
  <c r="D47" i="8"/>
  <c r="C47" i="8"/>
  <c r="B47" i="8"/>
  <c r="A47" i="8"/>
  <c r="D46" i="8"/>
  <c r="C46" i="8"/>
  <c r="B46" i="8"/>
  <c r="A46" i="8"/>
  <c r="D45" i="8"/>
  <c r="C45" i="8"/>
  <c r="B45" i="8"/>
  <c r="A45" i="8"/>
  <c r="D44" i="8"/>
  <c r="C44" i="8"/>
  <c r="B44" i="8"/>
  <c r="A44" i="8"/>
  <c r="D43" i="8"/>
  <c r="C43" i="8"/>
  <c r="B43" i="8"/>
  <c r="A43" i="8"/>
  <c r="D42" i="8"/>
  <c r="C42" i="8"/>
  <c r="B42" i="8"/>
  <c r="A42" i="8"/>
  <c r="D41" i="8"/>
  <c r="C41" i="8"/>
  <c r="B41" i="8"/>
  <c r="A41" i="8"/>
  <c r="D40" i="8"/>
  <c r="C40" i="8"/>
  <c r="B40" i="8"/>
  <c r="A40" i="8"/>
  <c r="D39" i="8"/>
  <c r="C39" i="8"/>
  <c r="B39" i="8"/>
  <c r="A39" i="8"/>
  <c r="D38" i="8"/>
  <c r="C38" i="8"/>
  <c r="B38" i="8"/>
  <c r="A38" i="8"/>
  <c r="D37" i="8"/>
  <c r="C37" i="8"/>
  <c r="B37" i="8"/>
  <c r="A37" i="8"/>
  <c r="D36" i="8"/>
  <c r="C36" i="8"/>
  <c r="B36" i="8"/>
  <c r="A36" i="8"/>
  <c r="D35" i="8"/>
  <c r="C35" i="8"/>
  <c r="B35" i="8"/>
  <c r="A35" i="8"/>
  <c r="D34" i="8"/>
  <c r="C34" i="8"/>
  <c r="B34" i="8"/>
  <c r="A34" i="8"/>
  <c r="D33" i="8"/>
  <c r="C33" i="8"/>
  <c r="B33" i="8"/>
  <c r="A33" i="8"/>
  <c r="D32" i="8"/>
  <c r="C32" i="8"/>
  <c r="B32" i="8"/>
  <c r="A32" i="8"/>
  <c r="D31" i="8"/>
  <c r="C31" i="8"/>
  <c r="B31" i="8"/>
  <c r="A31" i="8"/>
  <c r="D30" i="8"/>
  <c r="C30" i="8"/>
  <c r="B30" i="8"/>
  <c r="A30" i="8"/>
  <c r="D29" i="8"/>
  <c r="C29" i="8"/>
  <c r="B29" i="8"/>
  <c r="A29" i="8"/>
  <c r="D28" i="8"/>
  <c r="C28" i="8"/>
  <c r="B28" i="8"/>
  <c r="A28" i="8"/>
  <c r="D27" i="8"/>
  <c r="C27" i="8"/>
  <c r="B27" i="8"/>
  <c r="A27" i="8"/>
  <c r="D26" i="8"/>
  <c r="C26" i="8"/>
  <c r="B26" i="8"/>
  <c r="A26" i="8"/>
  <c r="D25" i="8"/>
  <c r="C25" i="8"/>
  <c r="B25" i="8"/>
  <c r="A25" i="8"/>
  <c r="D24" i="8"/>
  <c r="C24" i="8"/>
  <c r="B24" i="8"/>
  <c r="A24" i="8"/>
  <c r="D23" i="8"/>
  <c r="C23" i="8"/>
  <c r="B23" i="8"/>
  <c r="A23" i="8"/>
  <c r="D22" i="8"/>
  <c r="C22" i="8"/>
  <c r="B22" i="8"/>
  <c r="A22" i="8"/>
  <c r="D21" i="8"/>
  <c r="C21" i="8"/>
  <c r="B21" i="8"/>
  <c r="A21" i="8"/>
  <c r="D20" i="8"/>
  <c r="C20" i="8"/>
  <c r="B20" i="8"/>
  <c r="A20" i="8"/>
  <c r="D19" i="8"/>
  <c r="C19" i="8"/>
  <c r="B19" i="8"/>
  <c r="A19" i="8"/>
  <c r="D18" i="8"/>
  <c r="C18" i="8"/>
  <c r="B18" i="8"/>
  <c r="A18" i="8"/>
  <c r="D17" i="8"/>
  <c r="C17" i="8"/>
  <c r="B17" i="8"/>
  <c r="A17" i="8"/>
  <c r="D16" i="8"/>
  <c r="C16" i="8"/>
  <c r="B16" i="8"/>
  <c r="A16" i="8"/>
  <c r="D15" i="8"/>
  <c r="C15" i="8"/>
  <c r="B15" i="8"/>
  <c r="A15" i="8"/>
  <c r="D14" i="8"/>
  <c r="C14" i="8"/>
  <c r="B14" i="8"/>
  <c r="A14" i="8"/>
  <c r="D13" i="8"/>
  <c r="C13" i="8"/>
  <c r="B13" i="8"/>
  <c r="A13" i="8"/>
  <c r="D12" i="8"/>
  <c r="C12" i="8"/>
  <c r="B12" i="8"/>
  <c r="A12" i="8"/>
  <c r="D11" i="8"/>
  <c r="C11" i="8"/>
  <c r="B11" i="8"/>
  <c r="A11" i="8"/>
  <c r="D10" i="8"/>
  <c r="C10" i="8"/>
  <c r="B10" i="8"/>
  <c r="A10" i="8"/>
  <c r="D9" i="8"/>
  <c r="C9" i="8"/>
  <c r="B9" i="8"/>
  <c r="A9" i="8"/>
  <c r="D8" i="8"/>
  <c r="C8" i="8"/>
  <c r="B8" i="8"/>
  <c r="A8" i="8"/>
  <c r="D7" i="8"/>
  <c r="C7" i="8"/>
  <c r="B7" i="8"/>
  <c r="A7" i="8"/>
  <c r="D6" i="8"/>
  <c r="C6" i="8"/>
  <c r="B6" i="8"/>
  <c r="D500" i="7"/>
  <c r="C500" i="7"/>
  <c r="B500" i="7"/>
  <c r="A500" i="7"/>
  <c r="D499" i="7"/>
  <c r="C499" i="7"/>
  <c r="B499" i="7"/>
  <c r="A499" i="7"/>
  <c r="D498" i="7"/>
  <c r="C498" i="7"/>
  <c r="B498" i="7"/>
  <c r="A498" i="7"/>
  <c r="D497" i="7"/>
  <c r="C497" i="7"/>
  <c r="B497" i="7"/>
  <c r="A497" i="7"/>
  <c r="D496" i="7"/>
  <c r="C496" i="7"/>
  <c r="B496" i="7"/>
  <c r="A496" i="7"/>
  <c r="D495" i="7"/>
  <c r="C495" i="7"/>
  <c r="B495" i="7"/>
  <c r="A495" i="7"/>
  <c r="D494" i="7"/>
  <c r="C494" i="7"/>
  <c r="B494" i="7"/>
  <c r="A494" i="7"/>
  <c r="D493" i="7"/>
  <c r="C493" i="7"/>
  <c r="B493" i="7"/>
  <c r="A493" i="7"/>
  <c r="D492" i="7"/>
  <c r="C492" i="7"/>
  <c r="B492" i="7"/>
  <c r="A492" i="7"/>
  <c r="D491" i="7"/>
  <c r="C491" i="7"/>
  <c r="B491" i="7"/>
  <c r="A491" i="7"/>
  <c r="D490" i="7"/>
  <c r="C490" i="7"/>
  <c r="B490" i="7"/>
  <c r="A490" i="7"/>
  <c r="D489" i="7"/>
  <c r="C489" i="7"/>
  <c r="B489" i="7"/>
  <c r="A489" i="7"/>
  <c r="D488" i="7"/>
  <c r="C488" i="7"/>
  <c r="B488" i="7"/>
  <c r="A488" i="7"/>
  <c r="D487" i="7"/>
  <c r="C487" i="7"/>
  <c r="B487" i="7"/>
  <c r="A487" i="7"/>
  <c r="D486" i="7"/>
  <c r="C486" i="7"/>
  <c r="B486" i="7"/>
  <c r="A486" i="7"/>
  <c r="D485" i="7"/>
  <c r="C485" i="7"/>
  <c r="B485" i="7"/>
  <c r="A485" i="7"/>
  <c r="D484" i="7"/>
  <c r="C484" i="7"/>
  <c r="B484" i="7"/>
  <c r="A484" i="7"/>
  <c r="D483" i="7"/>
  <c r="C483" i="7"/>
  <c r="B483" i="7"/>
  <c r="A483" i="7"/>
  <c r="D482" i="7"/>
  <c r="C482" i="7"/>
  <c r="B482" i="7"/>
  <c r="A482" i="7"/>
  <c r="D481" i="7"/>
  <c r="C481" i="7"/>
  <c r="B481" i="7"/>
  <c r="A481" i="7"/>
  <c r="D480" i="7"/>
  <c r="C480" i="7"/>
  <c r="B480" i="7"/>
  <c r="A480" i="7"/>
  <c r="D479" i="7"/>
  <c r="C479" i="7"/>
  <c r="B479" i="7"/>
  <c r="A479" i="7"/>
  <c r="D478" i="7"/>
  <c r="C478" i="7"/>
  <c r="B478" i="7"/>
  <c r="A478" i="7"/>
  <c r="D477" i="7"/>
  <c r="C477" i="7"/>
  <c r="B477" i="7"/>
  <c r="A477" i="7"/>
  <c r="D476" i="7"/>
  <c r="C476" i="7"/>
  <c r="B476" i="7"/>
  <c r="A476" i="7"/>
  <c r="D475" i="7"/>
  <c r="C475" i="7"/>
  <c r="B475" i="7"/>
  <c r="A475" i="7"/>
  <c r="D474" i="7"/>
  <c r="C474" i="7"/>
  <c r="B474" i="7"/>
  <c r="A474" i="7"/>
  <c r="D473" i="7"/>
  <c r="C473" i="7"/>
  <c r="B473" i="7"/>
  <c r="A473" i="7"/>
  <c r="D472" i="7"/>
  <c r="C472" i="7"/>
  <c r="B472" i="7"/>
  <c r="A472" i="7"/>
  <c r="D471" i="7"/>
  <c r="C471" i="7"/>
  <c r="B471" i="7"/>
  <c r="A471" i="7"/>
  <c r="D470" i="7"/>
  <c r="C470" i="7"/>
  <c r="B470" i="7"/>
  <c r="A470" i="7"/>
  <c r="D469" i="7"/>
  <c r="C469" i="7"/>
  <c r="B469" i="7"/>
  <c r="A469" i="7"/>
  <c r="D468" i="7"/>
  <c r="C468" i="7"/>
  <c r="B468" i="7"/>
  <c r="A468" i="7"/>
  <c r="D467" i="7"/>
  <c r="C467" i="7"/>
  <c r="B467" i="7"/>
  <c r="A467" i="7"/>
  <c r="D466" i="7"/>
  <c r="C466" i="7"/>
  <c r="B466" i="7"/>
  <c r="A466" i="7"/>
  <c r="D465" i="7"/>
  <c r="C465" i="7"/>
  <c r="B465" i="7"/>
  <c r="A465" i="7"/>
  <c r="D464" i="7"/>
  <c r="C464" i="7"/>
  <c r="B464" i="7"/>
  <c r="A464" i="7"/>
  <c r="D463" i="7"/>
  <c r="C463" i="7"/>
  <c r="B463" i="7"/>
  <c r="A463" i="7"/>
  <c r="D462" i="7"/>
  <c r="C462" i="7"/>
  <c r="B462" i="7"/>
  <c r="A462" i="7"/>
  <c r="D461" i="7"/>
  <c r="C461" i="7"/>
  <c r="B461" i="7"/>
  <c r="A461" i="7"/>
  <c r="D460" i="7"/>
  <c r="C460" i="7"/>
  <c r="B460" i="7"/>
  <c r="A460" i="7"/>
  <c r="D459" i="7"/>
  <c r="C459" i="7"/>
  <c r="B459" i="7"/>
  <c r="A459" i="7"/>
  <c r="D458" i="7"/>
  <c r="C458" i="7"/>
  <c r="B458" i="7"/>
  <c r="A458" i="7"/>
  <c r="D457" i="7"/>
  <c r="C457" i="7"/>
  <c r="B457" i="7"/>
  <c r="A457" i="7"/>
  <c r="D456" i="7"/>
  <c r="C456" i="7"/>
  <c r="B456" i="7"/>
  <c r="A456" i="7"/>
  <c r="D455" i="7"/>
  <c r="C455" i="7"/>
  <c r="B455" i="7"/>
  <c r="A455" i="7"/>
  <c r="D454" i="7"/>
  <c r="C454" i="7"/>
  <c r="B454" i="7"/>
  <c r="A454" i="7"/>
  <c r="D453" i="7"/>
  <c r="C453" i="7"/>
  <c r="B453" i="7"/>
  <c r="A453" i="7"/>
  <c r="D452" i="7"/>
  <c r="C452" i="7"/>
  <c r="B452" i="7"/>
  <c r="A452" i="7"/>
  <c r="D451" i="7"/>
  <c r="C451" i="7"/>
  <c r="B451" i="7"/>
  <c r="A451" i="7"/>
  <c r="D450" i="7"/>
  <c r="C450" i="7"/>
  <c r="B450" i="7"/>
  <c r="A450" i="7"/>
  <c r="D449" i="7"/>
  <c r="C449" i="7"/>
  <c r="B449" i="7"/>
  <c r="A449" i="7"/>
  <c r="D448" i="7"/>
  <c r="C448" i="7"/>
  <c r="B448" i="7"/>
  <c r="A448" i="7"/>
  <c r="D447" i="7"/>
  <c r="C447" i="7"/>
  <c r="B447" i="7"/>
  <c r="A447" i="7"/>
  <c r="D446" i="7"/>
  <c r="C446" i="7"/>
  <c r="B446" i="7"/>
  <c r="A446" i="7"/>
  <c r="D445" i="7"/>
  <c r="C445" i="7"/>
  <c r="B445" i="7"/>
  <c r="A445" i="7"/>
  <c r="D444" i="7"/>
  <c r="C444" i="7"/>
  <c r="B444" i="7"/>
  <c r="A444" i="7"/>
  <c r="D443" i="7"/>
  <c r="C443" i="7"/>
  <c r="B443" i="7"/>
  <c r="A443" i="7"/>
  <c r="D442" i="7"/>
  <c r="C442" i="7"/>
  <c r="B442" i="7"/>
  <c r="A442" i="7"/>
  <c r="D441" i="7"/>
  <c r="C441" i="7"/>
  <c r="B441" i="7"/>
  <c r="A441" i="7"/>
  <c r="D440" i="7"/>
  <c r="C440" i="7"/>
  <c r="B440" i="7"/>
  <c r="A440" i="7"/>
  <c r="D439" i="7"/>
  <c r="C439" i="7"/>
  <c r="B439" i="7"/>
  <c r="A439" i="7"/>
  <c r="D438" i="7"/>
  <c r="C438" i="7"/>
  <c r="B438" i="7"/>
  <c r="A438" i="7"/>
  <c r="D437" i="7"/>
  <c r="C437" i="7"/>
  <c r="B437" i="7"/>
  <c r="A437" i="7"/>
  <c r="D436" i="7"/>
  <c r="C436" i="7"/>
  <c r="B436" i="7"/>
  <c r="A436" i="7"/>
  <c r="D435" i="7"/>
  <c r="C435" i="7"/>
  <c r="B435" i="7"/>
  <c r="A435" i="7"/>
  <c r="D434" i="7"/>
  <c r="C434" i="7"/>
  <c r="B434" i="7"/>
  <c r="A434" i="7"/>
  <c r="D433" i="7"/>
  <c r="C433" i="7"/>
  <c r="B433" i="7"/>
  <c r="A433" i="7"/>
  <c r="D432" i="7"/>
  <c r="C432" i="7"/>
  <c r="B432" i="7"/>
  <c r="A432" i="7"/>
  <c r="D431" i="7"/>
  <c r="C431" i="7"/>
  <c r="B431" i="7"/>
  <c r="A431" i="7"/>
  <c r="D430" i="7"/>
  <c r="C430" i="7"/>
  <c r="B430" i="7"/>
  <c r="A430" i="7"/>
  <c r="D429" i="7"/>
  <c r="C429" i="7"/>
  <c r="B429" i="7"/>
  <c r="A429" i="7"/>
  <c r="D428" i="7"/>
  <c r="C428" i="7"/>
  <c r="B428" i="7"/>
  <c r="A428" i="7"/>
  <c r="D427" i="7"/>
  <c r="C427" i="7"/>
  <c r="B427" i="7"/>
  <c r="A427" i="7"/>
  <c r="D426" i="7"/>
  <c r="C426" i="7"/>
  <c r="B426" i="7"/>
  <c r="A426" i="7"/>
  <c r="D425" i="7"/>
  <c r="C425" i="7"/>
  <c r="B425" i="7"/>
  <c r="A425" i="7"/>
  <c r="D424" i="7"/>
  <c r="C424" i="7"/>
  <c r="B424" i="7"/>
  <c r="A424" i="7"/>
  <c r="D423" i="7"/>
  <c r="C423" i="7"/>
  <c r="B423" i="7"/>
  <c r="A423" i="7"/>
  <c r="D422" i="7"/>
  <c r="C422" i="7"/>
  <c r="B422" i="7"/>
  <c r="A422" i="7"/>
  <c r="D421" i="7"/>
  <c r="C421" i="7"/>
  <c r="B421" i="7"/>
  <c r="A421" i="7"/>
  <c r="D420" i="7"/>
  <c r="C420" i="7"/>
  <c r="B420" i="7"/>
  <c r="A420" i="7"/>
  <c r="D419" i="7"/>
  <c r="C419" i="7"/>
  <c r="B419" i="7"/>
  <c r="A419" i="7"/>
  <c r="D418" i="7"/>
  <c r="C418" i="7"/>
  <c r="B418" i="7"/>
  <c r="A418" i="7"/>
  <c r="D417" i="7"/>
  <c r="C417" i="7"/>
  <c r="B417" i="7"/>
  <c r="A417" i="7"/>
  <c r="D416" i="7"/>
  <c r="C416" i="7"/>
  <c r="B416" i="7"/>
  <c r="A416" i="7"/>
  <c r="D415" i="7"/>
  <c r="C415" i="7"/>
  <c r="B415" i="7"/>
  <c r="A415" i="7"/>
  <c r="D414" i="7"/>
  <c r="C414" i="7"/>
  <c r="B414" i="7"/>
  <c r="A414" i="7"/>
  <c r="D413" i="7"/>
  <c r="C413" i="7"/>
  <c r="B413" i="7"/>
  <c r="A413" i="7"/>
  <c r="D412" i="7"/>
  <c r="C412" i="7"/>
  <c r="B412" i="7"/>
  <c r="A412" i="7"/>
  <c r="D411" i="7"/>
  <c r="C411" i="7"/>
  <c r="B411" i="7"/>
  <c r="A411" i="7"/>
  <c r="D410" i="7"/>
  <c r="C410" i="7"/>
  <c r="B410" i="7"/>
  <c r="A410" i="7"/>
  <c r="D409" i="7"/>
  <c r="C409" i="7"/>
  <c r="B409" i="7"/>
  <c r="A409" i="7"/>
  <c r="D408" i="7"/>
  <c r="C408" i="7"/>
  <c r="B408" i="7"/>
  <c r="A408" i="7"/>
  <c r="D407" i="7"/>
  <c r="C407" i="7"/>
  <c r="B407" i="7"/>
  <c r="A407" i="7"/>
  <c r="D406" i="7"/>
  <c r="C406" i="7"/>
  <c r="B406" i="7"/>
  <c r="A406" i="7"/>
  <c r="D405" i="7"/>
  <c r="C405" i="7"/>
  <c r="B405" i="7"/>
  <c r="A405" i="7"/>
  <c r="D404" i="7"/>
  <c r="C404" i="7"/>
  <c r="B404" i="7"/>
  <c r="A404" i="7"/>
  <c r="D403" i="7"/>
  <c r="C403" i="7"/>
  <c r="B403" i="7"/>
  <c r="A403" i="7"/>
  <c r="D402" i="7"/>
  <c r="C402" i="7"/>
  <c r="B402" i="7"/>
  <c r="A402" i="7"/>
  <c r="D401" i="7"/>
  <c r="C401" i="7"/>
  <c r="B401" i="7"/>
  <c r="A401" i="7"/>
  <c r="D400" i="7"/>
  <c r="C400" i="7"/>
  <c r="B400" i="7"/>
  <c r="A400" i="7"/>
  <c r="D399" i="7"/>
  <c r="C399" i="7"/>
  <c r="B399" i="7"/>
  <c r="A399" i="7"/>
  <c r="D398" i="7"/>
  <c r="C398" i="7"/>
  <c r="B398" i="7"/>
  <c r="A398" i="7"/>
  <c r="D397" i="7"/>
  <c r="C397" i="7"/>
  <c r="B397" i="7"/>
  <c r="A397" i="7"/>
  <c r="D396" i="7"/>
  <c r="C396" i="7"/>
  <c r="B396" i="7"/>
  <c r="A396" i="7"/>
  <c r="D395" i="7"/>
  <c r="C395" i="7"/>
  <c r="B395" i="7"/>
  <c r="A395" i="7"/>
  <c r="D394" i="7"/>
  <c r="C394" i="7"/>
  <c r="B394" i="7"/>
  <c r="A394" i="7"/>
  <c r="D393" i="7"/>
  <c r="C393" i="7"/>
  <c r="B393" i="7"/>
  <c r="A393" i="7"/>
  <c r="D392" i="7"/>
  <c r="C392" i="7"/>
  <c r="B392" i="7"/>
  <c r="A392" i="7"/>
  <c r="D391" i="7"/>
  <c r="C391" i="7"/>
  <c r="B391" i="7"/>
  <c r="A391" i="7"/>
  <c r="D390" i="7"/>
  <c r="C390" i="7"/>
  <c r="B390" i="7"/>
  <c r="A390" i="7"/>
  <c r="D389" i="7"/>
  <c r="C389" i="7"/>
  <c r="B389" i="7"/>
  <c r="A389" i="7"/>
  <c r="D388" i="7"/>
  <c r="C388" i="7"/>
  <c r="B388" i="7"/>
  <c r="A388" i="7"/>
  <c r="D387" i="7"/>
  <c r="C387" i="7"/>
  <c r="B387" i="7"/>
  <c r="A387" i="7"/>
  <c r="D386" i="7"/>
  <c r="C386" i="7"/>
  <c r="B386" i="7"/>
  <c r="A386" i="7"/>
  <c r="D385" i="7"/>
  <c r="C385" i="7"/>
  <c r="B385" i="7"/>
  <c r="A385" i="7"/>
  <c r="D384" i="7"/>
  <c r="C384" i="7"/>
  <c r="B384" i="7"/>
  <c r="A384" i="7"/>
  <c r="D383" i="7"/>
  <c r="C383" i="7"/>
  <c r="B383" i="7"/>
  <c r="A383" i="7"/>
  <c r="D382" i="7"/>
  <c r="C382" i="7"/>
  <c r="B382" i="7"/>
  <c r="A382" i="7"/>
  <c r="D381" i="7"/>
  <c r="C381" i="7"/>
  <c r="B381" i="7"/>
  <c r="A381" i="7"/>
  <c r="D380" i="7"/>
  <c r="C380" i="7"/>
  <c r="B380" i="7"/>
  <c r="A380" i="7"/>
  <c r="D379" i="7"/>
  <c r="C379" i="7"/>
  <c r="B379" i="7"/>
  <c r="A379" i="7"/>
  <c r="D378" i="7"/>
  <c r="C378" i="7"/>
  <c r="B378" i="7"/>
  <c r="A378" i="7"/>
  <c r="D377" i="7"/>
  <c r="C377" i="7"/>
  <c r="B377" i="7"/>
  <c r="A377" i="7"/>
  <c r="D376" i="7"/>
  <c r="C376" i="7"/>
  <c r="B376" i="7"/>
  <c r="A376" i="7"/>
  <c r="D375" i="7"/>
  <c r="C375" i="7"/>
  <c r="B375" i="7"/>
  <c r="A375" i="7"/>
  <c r="D374" i="7"/>
  <c r="C374" i="7"/>
  <c r="B374" i="7"/>
  <c r="A374" i="7"/>
  <c r="D373" i="7"/>
  <c r="C373" i="7"/>
  <c r="B373" i="7"/>
  <c r="A373" i="7"/>
  <c r="D372" i="7"/>
  <c r="C372" i="7"/>
  <c r="B372" i="7"/>
  <c r="A372" i="7"/>
  <c r="D371" i="7"/>
  <c r="C371" i="7"/>
  <c r="B371" i="7"/>
  <c r="A371" i="7"/>
  <c r="D370" i="7"/>
  <c r="C370" i="7"/>
  <c r="B370" i="7"/>
  <c r="A370" i="7"/>
  <c r="D369" i="7"/>
  <c r="C369" i="7"/>
  <c r="B369" i="7"/>
  <c r="A369" i="7"/>
  <c r="D368" i="7"/>
  <c r="C368" i="7"/>
  <c r="B368" i="7"/>
  <c r="A368" i="7"/>
  <c r="D367" i="7"/>
  <c r="C367" i="7"/>
  <c r="B367" i="7"/>
  <c r="A367" i="7"/>
  <c r="D366" i="7"/>
  <c r="C366" i="7"/>
  <c r="B366" i="7"/>
  <c r="A366" i="7"/>
  <c r="D365" i="7"/>
  <c r="C365" i="7"/>
  <c r="B365" i="7"/>
  <c r="A365" i="7"/>
  <c r="D364" i="7"/>
  <c r="C364" i="7"/>
  <c r="B364" i="7"/>
  <c r="A364" i="7"/>
  <c r="D363" i="7"/>
  <c r="C363" i="7"/>
  <c r="B363" i="7"/>
  <c r="A363" i="7"/>
  <c r="D362" i="7"/>
  <c r="C362" i="7"/>
  <c r="B362" i="7"/>
  <c r="A362" i="7"/>
  <c r="D361" i="7"/>
  <c r="C361" i="7"/>
  <c r="B361" i="7"/>
  <c r="A361" i="7"/>
  <c r="D360" i="7"/>
  <c r="C360" i="7"/>
  <c r="B360" i="7"/>
  <c r="A360" i="7"/>
  <c r="D359" i="7"/>
  <c r="C359" i="7"/>
  <c r="B359" i="7"/>
  <c r="A359" i="7"/>
  <c r="D358" i="7"/>
  <c r="C358" i="7"/>
  <c r="B358" i="7"/>
  <c r="A358" i="7"/>
  <c r="D357" i="7"/>
  <c r="C357" i="7"/>
  <c r="B357" i="7"/>
  <c r="A357" i="7"/>
  <c r="D356" i="7"/>
  <c r="C356" i="7"/>
  <c r="B356" i="7"/>
  <c r="A356" i="7"/>
  <c r="D355" i="7"/>
  <c r="C355" i="7"/>
  <c r="B355" i="7"/>
  <c r="A355" i="7"/>
  <c r="D354" i="7"/>
  <c r="C354" i="7"/>
  <c r="B354" i="7"/>
  <c r="A354" i="7"/>
  <c r="D353" i="7"/>
  <c r="C353" i="7"/>
  <c r="B353" i="7"/>
  <c r="A353" i="7"/>
  <c r="D352" i="7"/>
  <c r="C352" i="7"/>
  <c r="B352" i="7"/>
  <c r="A352" i="7"/>
  <c r="D351" i="7"/>
  <c r="C351" i="7"/>
  <c r="B351" i="7"/>
  <c r="A351" i="7"/>
  <c r="D350" i="7"/>
  <c r="C350" i="7"/>
  <c r="B350" i="7"/>
  <c r="A350" i="7"/>
  <c r="D349" i="7"/>
  <c r="C349" i="7"/>
  <c r="B349" i="7"/>
  <c r="A349" i="7"/>
  <c r="D348" i="7"/>
  <c r="C348" i="7"/>
  <c r="B348" i="7"/>
  <c r="A348" i="7"/>
  <c r="D347" i="7"/>
  <c r="C347" i="7"/>
  <c r="B347" i="7"/>
  <c r="A347" i="7"/>
  <c r="D346" i="7"/>
  <c r="C346" i="7"/>
  <c r="B346" i="7"/>
  <c r="A346" i="7"/>
  <c r="D345" i="7"/>
  <c r="C345" i="7"/>
  <c r="B345" i="7"/>
  <c r="A345" i="7"/>
  <c r="D344" i="7"/>
  <c r="C344" i="7"/>
  <c r="B344" i="7"/>
  <c r="A344" i="7"/>
  <c r="D343" i="7"/>
  <c r="C343" i="7"/>
  <c r="B343" i="7"/>
  <c r="A343" i="7"/>
  <c r="D342" i="7"/>
  <c r="C342" i="7"/>
  <c r="B342" i="7"/>
  <c r="A342" i="7"/>
  <c r="D341" i="7"/>
  <c r="C341" i="7"/>
  <c r="B341" i="7"/>
  <c r="A341" i="7"/>
  <c r="D340" i="7"/>
  <c r="C340" i="7"/>
  <c r="B340" i="7"/>
  <c r="A340" i="7"/>
  <c r="D339" i="7"/>
  <c r="C339" i="7"/>
  <c r="B339" i="7"/>
  <c r="A339" i="7"/>
  <c r="D338" i="7"/>
  <c r="C338" i="7"/>
  <c r="B338" i="7"/>
  <c r="A338" i="7"/>
  <c r="D337" i="7"/>
  <c r="C337" i="7"/>
  <c r="B337" i="7"/>
  <c r="A337" i="7"/>
  <c r="D336" i="7"/>
  <c r="C336" i="7"/>
  <c r="B336" i="7"/>
  <c r="A336" i="7"/>
  <c r="D335" i="7"/>
  <c r="C335" i="7"/>
  <c r="B335" i="7"/>
  <c r="A335" i="7"/>
  <c r="D334" i="7"/>
  <c r="C334" i="7"/>
  <c r="B334" i="7"/>
  <c r="A334" i="7"/>
  <c r="D333" i="7"/>
  <c r="C333" i="7"/>
  <c r="B333" i="7"/>
  <c r="A333" i="7"/>
  <c r="D332" i="7"/>
  <c r="C332" i="7"/>
  <c r="B332" i="7"/>
  <c r="A332" i="7"/>
  <c r="D331" i="7"/>
  <c r="C331" i="7"/>
  <c r="B331" i="7"/>
  <c r="A331" i="7"/>
  <c r="D330" i="7"/>
  <c r="C330" i="7"/>
  <c r="B330" i="7"/>
  <c r="A330" i="7"/>
  <c r="D329" i="7"/>
  <c r="C329" i="7"/>
  <c r="B329" i="7"/>
  <c r="A329" i="7"/>
  <c r="D328" i="7"/>
  <c r="C328" i="7"/>
  <c r="B328" i="7"/>
  <c r="A328" i="7"/>
  <c r="D327" i="7"/>
  <c r="C327" i="7"/>
  <c r="B327" i="7"/>
  <c r="A327" i="7"/>
  <c r="D326" i="7"/>
  <c r="C326" i="7"/>
  <c r="B326" i="7"/>
  <c r="A326" i="7"/>
  <c r="D325" i="7"/>
  <c r="C325" i="7"/>
  <c r="B325" i="7"/>
  <c r="A325" i="7"/>
  <c r="D324" i="7"/>
  <c r="C324" i="7"/>
  <c r="B324" i="7"/>
  <c r="A324" i="7"/>
  <c r="D323" i="7"/>
  <c r="C323" i="7"/>
  <c r="B323" i="7"/>
  <c r="A323" i="7"/>
  <c r="D322" i="7"/>
  <c r="C322" i="7"/>
  <c r="B322" i="7"/>
  <c r="A322" i="7"/>
  <c r="D321" i="7"/>
  <c r="C321" i="7"/>
  <c r="B321" i="7"/>
  <c r="A321" i="7"/>
  <c r="D320" i="7"/>
  <c r="C320" i="7"/>
  <c r="B320" i="7"/>
  <c r="A320" i="7"/>
  <c r="D319" i="7"/>
  <c r="C319" i="7"/>
  <c r="B319" i="7"/>
  <c r="A319" i="7"/>
  <c r="D318" i="7"/>
  <c r="C318" i="7"/>
  <c r="B318" i="7"/>
  <c r="A318" i="7"/>
  <c r="D317" i="7"/>
  <c r="C317" i="7"/>
  <c r="B317" i="7"/>
  <c r="A317" i="7"/>
  <c r="D316" i="7"/>
  <c r="C316" i="7"/>
  <c r="B316" i="7"/>
  <c r="A316" i="7"/>
  <c r="D315" i="7"/>
  <c r="C315" i="7"/>
  <c r="B315" i="7"/>
  <c r="A315" i="7"/>
  <c r="D314" i="7"/>
  <c r="C314" i="7"/>
  <c r="B314" i="7"/>
  <c r="A314" i="7"/>
  <c r="D313" i="7"/>
  <c r="C313" i="7"/>
  <c r="B313" i="7"/>
  <c r="A313" i="7"/>
  <c r="D312" i="7"/>
  <c r="C312" i="7"/>
  <c r="B312" i="7"/>
  <c r="A312" i="7"/>
  <c r="D311" i="7"/>
  <c r="C311" i="7"/>
  <c r="B311" i="7"/>
  <c r="A311" i="7"/>
  <c r="D310" i="7"/>
  <c r="C310" i="7"/>
  <c r="B310" i="7"/>
  <c r="A310" i="7"/>
  <c r="D309" i="7"/>
  <c r="C309" i="7"/>
  <c r="B309" i="7"/>
  <c r="A309" i="7"/>
  <c r="D308" i="7"/>
  <c r="C308" i="7"/>
  <c r="B308" i="7"/>
  <c r="A308" i="7"/>
  <c r="D307" i="7"/>
  <c r="C307" i="7"/>
  <c r="B307" i="7"/>
  <c r="A307" i="7"/>
  <c r="D306" i="7"/>
  <c r="C306" i="7"/>
  <c r="B306" i="7"/>
  <c r="A306" i="7"/>
  <c r="D305" i="7"/>
  <c r="C305" i="7"/>
  <c r="B305" i="7"/>
  <c r="A305" i="7"/>
  <c r="D304" i="7"/>
  <c r="C304" i="7"/>
  <c r="B304" i="7"/>
  <c r="A304" i="7"/>
  <c r="D303" i="7"/>
  <c r="C303" i="7"/>
  <c r="B303" i="7"/>
  <c r="A303" i="7"/>
  <c r="D302" i="7"/>
  <c r="C302" i="7"/>
  <c r="B302" i="7"/>
  <c r="A302" i="7"/>
  <c r="D301" i="7"/>
  <c r="C301" i="7"/>
  <c r="B301" i="7"/>
  <c r="A301" i="7"/>
  <c r="D300" i="7"/>
  <c r="C300" i="7"/>
  <c r="B300" i="7"/>
  <c r="A300" i="7"/>
  <c r="D299" i="7"/>
  <c r="C299" i="7"/>
  <c r="B299" i="7"/>
  <c r="A299" i="7"/>
  <c r="D298" i="7"/>
  <c r="C298" i="7"/>
  <c r="B298" i="7"/>
  <c r="A298" i="7"/>
  <c r="D297" i="7"/>
  <c r="C297" i="7"/>
  <c r="B297" i="7"/>
  <c r="A297" i="7"/>
  <c r="D296" i="7"/>
  <c r="C296" i="7"/>
  <c r="B296" i="7"/>
  <c r="A296" i="7"/>
  <c r="D295" i="7"/>
  <c r="C295" i="7"/>
  <c r="B295" i="7"/>
  <c r="A295" i="7"/>
  <c r="D294" i="7"/>
  <c r="C294" i="7"/>
  <c r="B294" i="7"/>
  <c r="A294" i="7"/>
  <c r="D293" i="7"/>
  <c r="C293" i="7"/>
  <c r="B293" i="7"/>
  <c r="A293" i="7"/>
  <c r="D292" i="7"/>
  <c r="C292" i="7"/>
  <c r="B292" i="7"/>
  <c r="A292" i="7"/>
  <c r="D291" i="7"/>
  <c r="C291" i="7"/>
  <c r="B291" i="7"/>
  <c r="A291" i="7"/>
  <c r="D290" i="7"/>
  <c r="C290" i="7"/>
  <c r="B290" i="7"/>
  <c r="A290" i="7"/>
  <c r="D289" i="7"/>
  <c r="C289" i="7"/>
  <c r="B289" i="7"/>
  <c r="A289" i="7"/>
  <c r="D288" i="7"/>
  <c r="C288" i="7"/>
  <c r="B288" i="7"/>
  <c r="A288" i="7"/>
  <c r="D287" i="7"/>
  <c r="C287" i="7"/>
  <c r="B287" i="7"/>
  <c r="A287" i="7"/>
  <c r="D286" i="7"/>
  <c r="C286" i="7"/>
  <c r="B286" i="7"/>
  <c r="A286" i="7"/>
  <c r="D285" i="7"/>
  <c r="C285" i="7"/>
  <c r="B285" i="7"/>
  <c r="A285" i="7"/>
  <c r="D284" i="7"/>
  <c r="C284" i="7"/>
  <c r="B284" i="7"/>
  <c r="A284" i="7"/>
  <c r="D283" i="7"/>
  <c r="C283" i="7"/>
  <c r="B283" i="7"/>
  <c r="A283" i="7"/>
  <c r="D282" i="7"/>
  <c r="C282" i="7"/>
  <c r="B282" i="7"/>
  <c r="A282" i="7"/>
  <c r="D281" i="7"/>
  <c r="C281" i="7"/>
  <c r="B281" i="7"/>
  <c r="A281" i="7"/>
  <c r="D280" i="7"/>
  <c r="C280" i="7"/>
  <c r="B280" i="7"/>
  <c r="A280" i="7"/>
  <c r="D279" i="7"/>
  <c r="C279" i="7"/>
  <c r="B279" i="7"/>
  <c r="A279" i="7"/>
  <c r="D278" i="7"/>
  <c r="C278" i="7"/>
  <c r="B278" i="7"/>
  <c r="A278" i="7"/>
  <c r="D277" i="7"/>
  <c r="C277" i="7"/>
  <c r="B277" i="7"/>
  <c r="A277" i="7"/>
  <c r="D276" i="7"/>
  <c r="C276" i="7"/>
  <c r="B276" i="7"/>
  <c r="A276" i="7"/>
  <c r="D275" i="7"/>
  <c r="C275" i="7"/>
  <c r="B275" i="7"/>
  <c r="A275" i="7"/>
  <c r="D274" i="7"/>
  <c r="C274" i="7"/>
  <c r="B274" i="7"/>
  <c r="A274" i="7"/>
  <c r="D273" i="7"/>
  <c r="C273" i="7"/>
  <c r="B273" i="7"/>
  <c r="A273" i="7"/>
  <c r="D272" i="7"/>
  <c r="C272" i="7"/>
  <c r="B272" i="7"/>
  <c r="A272" i="7"/>
  <c r="D271" i="7"/>
  <c r="C271" i="7"/>
  <c r="B271" i="7"/>
  <c r="A271" i="7"/>
  <c r="D270" i="7"/>
  <c r="C270" i="7"/>
  <c r="B270" i="7"/>
  <c r="A270" i="7"/>
  <c r="D269" i="7"/>
  <c r="C269" i="7"/>
  <c r="B269" i="7"/>
  <c r="A269" i="7"/>
  <c r="D268" i="7"/>
  <c r="C268" i="7"/>
  <c r="B268" i="7"/>
  <c r="A268" i="7"/>
  <c r="D267" i="7"/>
  <c r="C267" i="7"/>
  <c r="B267" i="7"/>
  <c r="A267" i="7"/>
  <c r="D266" i="7"/>
  <c r="C266" i="7"/>
  <c r="B266" i="7"/>
  <c r="A266" i="7"/>
  <c r="D265" i="7"/>
  <c r="C265" i="7"/>
  <c r="B265" i="7"/>
  <c r="A265" i="7"/>
  <c r="D264" i="7"/>
  <c r="C264" i="7"/>
  <c r="B264" i="7"/>
  <c r="A264" i="7"/>
  <c r="D263" i="7"/>
  <c r="C263" i="7"/>
  <c r="B263" i="7"/>
  <c r="A263" i="7"/>
  <c r="D262" i="7"/>
  <c r="C262" i="7"/>
  <c r="B262" i="7"/>
  <c r="A262" i="7"/>
  <c r="D261" i="7"/>
  <c r="C261" i="7"/>
  <c r="B261" i="7"/>
  <c r="A261" i="7"/>
  <c r="D260" i="7"/>
  <c r="C260" i="7"/>
  <c r="B260" i="7"/>
  <c r="A260" i="7"/>
  <c r="D259" i="7"/>
  <c r="C259" i="7"/>
  <c r="B259" i="7"/>
  <c r="A259" i="7"/>
  <c r="D258" i="7"/>
  <c r="C258" i="7"/>
  <c r="B258" i="7"/>
  <c r="A258" i="7"/>
  <c r="D257" i="7"/>
  <c r="C257" i="7"/>
  <c r="B257" i="7"/>
  <c r="A257" i="7"/>
  <c r="D256" i="7"/>
  <c r="C256" i="7"/>
  <c r="B256" i="7"/>
  <c r="A256" i="7"/>
  <c r="D255" i="7"/>
  <c r="C255" i="7"/>
  <c r="B255" i="7"/>
  <c r="A255" i="7"/>
  <c r="D254" i="7"/>
  <c r="C254" i="7"/>
  <c r="B254" i="7"/>
  <c r="A254" i="7"/>
  <c r="D253" i="7"/>
  <c r="C253" i="7"/>
  <c r="B253" i="7"/>
  <c r="A253" i="7"/>
  <c r="D252" i="7"/>
  <c r="C252" i="7"/>
  <c r="B252" i="7"/>
  <c r="A252" i="7"/>
  <c r="D251" i="7"/>
  <c r="C251" i="7"/>
  <c r="B251" i="7"/>
  <c r="A251" i="7"/>
  <c r="D250" i="7"/>
  <c r="C250" i="7"/>
  <c r="B250" i="7"/>
  <c r="A250" i="7"/>
  <c r="D249" i="7"/>
  <c r="C249" i="7"/>
  <c r="B249" i="7"/>
  <c r="A249" i="7"/>
  <c r="D248" i="7"/>
  <c r="C248" i="7"/>
  <c r="B248" i="7"/>
  <c r="A248" i="7"/>
  <c r="D247" i="7"/>
  <c r="C247" i="7"/>
  <c r="B247" i="7"/>
  <c r="A247" i="7"/>
  <c r="D246" i="7"/>
  <c r="C246" i="7"/>
  <c r="B246" i="7"/>
  <c r="A246" i="7"/>
  <c r="D245" i="7"/>
  <c r="C245" i="7"/>
  <c r="B245" i="7"/>
  <c r="A245" i="7"/>
  <c r="D244" i="7"/>
  <c r="C244" i="7"/>
  <c r="B244" i="7"/>
  <c r="A244" i="7"/>
  <c r="D243" i="7"/>
  <c r="C243" i="7"/>
  <c r="B243" i="7"/>
  <c r="A243" i="7"/>
  <c r="D242" i="7"/>
  <c r="C242" i="7"/>
  <c r="B242" i="7"/>
  <c r="A242" i="7"/>
  <c r="D241" i="7"/>
  <c r="C241" i="7"/>
  <c r="B241" i="7"/>
  <c r="A241" i="7"/>
  <c r="D240" i="7"/>
  <c r="C240" i="7"/>
  <c r="B240" i="7"/>
  <c r="A240" i="7"/>
  <c r="D239" i="7"/>
  <c r="C239" i="7"/>
  <c r="B239" i="7"/>
  <c r="A239" i="7"/>
  <c r="D238" i="7"/>
  <c r="C238" i="7"/>
  <c r="B238" i="7"/>
  <c r="A238" i="7"/>
  <c r="D237" i="7"/>
  <c r="C237" i="7"/>
  <c r="B237" i="7"/>
  <c r="A237" i="7"/>
  <c r="D236" i="7"/>
  <c r="C236" i="7"/>
  <c r="B236" i="7"/>
  <c r="A236" i="7"/>
  <c r="D235" i="7"/>
  <c r="C235" i="7"/>
  <c r="B235" i="7"/>
  <c r="A235" i="7"/>
  <c r="D234" i="7"/>
  <c r="C234" i="7"/>
  <c r="B234" i="7"/>
  <c r="A234" i="7"/>
  <c r="D233" i="7"/>
  <c r="C233" i="7"/>
  <c r="B233" i="7"/>
  <c r="A233" i="7"/>
  <c r="D232" i="7"/>
  <c r="C232" i="7"/>
  <c r="B232" i="7"/>
  <c r="A232" i="7"/>
  <c r="D231" i="7"/>
  <c r="C231" i="7"/>
  <c r="B231" i="7"/>
  <c r="A231" i="7"/>
  <c r="D230" i="7"/>
  <c r="C230" i="7"/>
  <c r="B230" i="7"/>
  <c r="A230" i="7"/>
  <c r="D229" i="7"/>
  <c r="C229" i="7"/>
  <c r="B229" i="7"/>
  <c r="A229" i="7"/>
  <c r="D228" i="7"/>
  <c r="C228" i="7"/>
  <c r="B228" i="7"/>
  <c r="A228" i="7"/>
  <c r="D227" i="7"/>
  <c r="C227" i="7"/>
  <c r="B227" i="7"/>
  <c r="A227" i="7"/>
  <c r="D226" i="7"/>
  <c r="C226" i="7"/>
  <c r="B226" i="7"/>
  <c r="A226" i="7"/>
  <c r="D225" i="7"/>
  <c r="C225" i="7"/>
  <c r="B225" i="7"/>
  <c r="A225" i="7"/>
  <c r="D224" i="7"/>
  <c r="C224" i="7"/>
  <c r="B224" i="7"/>
  <c r="A224" i="7"/>
  <c r="D223" i="7"/>
  <c r="C223" i="7"/>
  <c r="B223" i="7"/>
  <c r="A223" i="7"/>
  <c r="D222" i="7"/>
  <c r="C222" i="7"/>
  <c r="B222" i="7"/>
  <c r="A222" i="7"/>
  <c r="D221" i="7"/>
  <c r="C221" i="7"/>
  <c r="B221" i="7"/>
  <c r="A221" i="7"/>
  <c r="D220" i="7"/>
  <c r="C220" i="7"/>
  <c r="B220" i="7"/>
  <c r="A220" i="7"/>
  <c r="D219" i="7"/>
  <c r="C219" i="7"/>
  <c r="B219" i="7"/>
  <c r="A219" i="7"/>
  <c r="D218" i="7"/>
  <c r="C218" i="7"/>
  <c r="B218" i="7"/>
  <c r="A218" i="7"/>
  <c r="D217" i="7"/>
  <c r="C217" i="7"/>
  <c r="B217" i="7"/>
  <c r="A217" i="7"/>
  <c r="D216" i="7"/>
  <c r="C216" i="7"/>
  <c r="B216" i="7"/>
  <c r="A216" i="7"/>
  <c r="D215" i="7"/>
  <c r="C215" i="7"/>
  <c r="B215" i="7"/>
  <c r="A215" i="7"/>
  <c r="D214" i="7"/>
  <c r="C214" i="7"/>
  <c r="B214" i="7"/>
  <c r="A214" i="7"/>
  <c r="D213" i="7"/>
  <c r="C213" i="7"/>
  <c r="B213" i="7"/>
  <c r="A213" i="7"/>
  <c r="D212" i="7"/>
  <c r="C212" i="7"/>
  <c r="B212" i="7"/>
  <c r="A212" i="7"/>
  <c r="D211" i="7"/>
  <c r="C211" i="7"/>
  <c r="B211" i="7"/>
  <c r="A211" i="7"/>
  <c r="D210" i="7"/>
  <c r="C210" i="7"/>
  <c r="B210" i="7"/>
  <c r="A210" i="7"/>
  <c r="D209" i="7"/>
  <c r="C209" i="7"/>
  <c r="B209" i="7"/>
  <c r="A209" i="7"/>
  <c r="D208" i="7"/>
  <c r="C208" i="7"/>
  <c r="B208" i="7"/>
  <c r="A208" i="7"/>
  <c r="D207" i="7"/>
  <c r="C207" i="7"/>
  <c r="B207" i="7"/>
  <c r="A207" i="7"/>
  <c r="D206" i="7"/>
  <c r="C206" i="7"/>
  <c r="B206" i="7"/>
  <c r="A206" i="7"/>
  <c r="D205" i="7"/>
  <c r="C205" i="7"/>
  <c r="B205" i="7"/>
  <c r="A205" i="7"/>
  <c r="D204" i="7"/>
  <c r="C204" i="7"/>
  <c r="B204" i="7"/>
  <c r="A204" i="7"/>
  <c r="D203" i="7"/>
  <c r="C203" i="7"/>
  <c r="B203" i="7"/>
  <c r="A203" i="7"/>
  <c r="D202" i="7"/>
  <c r="C202" i="7"/>
  <c r="B202" i="7"/>
  <c r="A202" i="7"/>
  <c r="D201" i="7"/>
  <c r="C201" i="7"/>
  <c r="B201" i="7"/>
  <c r="A201" i="7"/>
  <c r="D200" i="7"/>
  <c r="C200" i="7"/>
  <c r="B200" i="7"/>
  <c r="A200" i="7"/>
  <c r="D199" i="7"/>
  <c r="C199" i="7"/>
  <c r="B199" i="7"/>
  <c r="A199" i="7"/>
  <c r="D198" i="7"/>
  <c r="C198" i="7"/>
  <c r="B198" i="7"/>
  <c r="A198" i="7"/>
  <c r="D197" i="7"/>
  <c r="C197" i="7"/>
  <c r="B197" i="7"/>
  <c r="A197" i="7"/>
  <c r="D196" i="7"/>
  <c r="C196" i="7"/>
  <c r="B196" i="7"/>
  <c r="A196" i="7"/>
  <c r="D195" i="7"/>
  <c r="C195" i="7"/>
  <c r="B195" i="7"/>
  <c r="A195" i="7"/>
  <c r="D194" i="7"/>
  <c r="C194" i="7"/>
  <c r="B194" i="7"/>
  <c r="A194" i="7"/>
  <c r="D193" i="7"/>
  <c r="C193" i="7"/>
  <c r="B193" i="7"/>
  <c r="A193" i="7"/>
  <c r="D192" i="7"/>
  <c r="C192" i="7"/>
  <c r="B192" i="7"/>
  <c r="A192" i="7"/>
  <c r="D191" i="7"/>
  <c r="C191" i="7"/>
  <c r="B191" i="7"/>
  <c r="A191" i="7"/>
  <c r="D190" i="7"/>
  <c r="C190" i="7"/>
  <c r="B190" i="7"/>
  <c r="A190" i="7"/>
  <c r="D189" i="7"/>
  <c r="C189" i="7"/>
  <c r="B189" i="7"/>
  <c r="A189" i="7"/>
  <c r="D188" i="7"/>
  <c r="C188" i="7"/>
  <c r="B188" i="7"/>
  <c r="A188" i="7"/>
  <c r="D187" i="7"/>
  <c r="C187" i="7"/>
  <c r="B187" i="7"/>
  <c r="A187" i="7"/>
  <c r="D186" i="7"/>
  <c r="C186" i="7"/>
  <c r="B186" i="7"/>
  <c r="A186" i="7"/>
  <c r="D185" i="7"/>
  <c r="C185" i="7"/>
  <c r="B185" i="7"/>
  <c r="A185" i="7"/>
  <c r="D184" i="7"/>
  <c r="C184" i="7"/>
  <c r="B184" i="7"/>
  <c r="A184" i="7"/>
  <c r="D183" i="7"/>
  <c r="C183" i="7"/>
  <c r="B183" i="7"/>
  <c r="A183" i="7"/>
  <c r="D182" i="7"/>
  <c r="C182" i="7"/>
  <c r="B182" i="7"/>
  <c r="A182" i="7"/>
  <c r="D181" i="7"/>
  <c r="C181" i="7"/>
  <c r="B181" i="7"/>
  <c r="A181" i="7"/>
  <c r="D180" i="7"/>
  <c r="C180" i="7"/>
  <c r="B180" i="7"/>
  <c r="A180" i="7"/>
  <c r="D179" i="7"/>
  <c r="C179" i="7"/>
  <c r="B179" i="7"/>
  <c r="A179" i="7"/>
  <c r="D178" i="7"/>
  <c r="C178" i="7"/>
  <c r="B178" i="7"/>
  <c r="A178" i="7"/>
  <c r="D177" i="7"/>
  <c r="C177" i="7"/>
  <c r="B177" i="7"/>
  <c r="A177" i="7"/>
  <c r="D176" i="7"/>
  <c r="C176" i="7"/>
  <c r="B176" i="7"/>
  <c r="A176" i="7"/>
  <c r="D175" i="7"/>
  <c r="C175" i="7"/>
  <c r="B175" i="7"/>
  <c r="A175" i="7"/>
  <c r="D174" i="7"/>
  <c r="C174" i="7"/>
  <c r="B174" i="7"/>
  <c r="A174" i="7"/>
  <c r="D173" i="7"/>
  <c r="C173" i="7"/>
  <c r="B173" i="7"/>
  <c r="A173" i="7"/>
  <c r="D172" i="7"/>
  <c r="C172" i="7"/>
  <c r="B172" i="7"/>
  <c r="A172" i="7"/>
  <c r="D171" i="7"/>
  <c r="C171" i="7"/>
  <c r="B171" i="7"/>
  <c r="A171" i="7"/>
  <c r="D170" i="7"/>
  <c r="C170" i="7"/>
  <c r="B170" i="7"/>
  <c r="A170" i="7"/>
  <c r="D169" i="7"/>
  <c r="C169" i="7"/>
  <c r="B169" i="7"/>
  <c r="A169" i="7"/>
  <c r="D168" i="7"/>
  <c r="C168" i="7"/>
  <c r="B168" i="7"/>
  <c r="A168" i="7"/>
  <c r="D167" i="7"/>
  <c r="C167" i="7"/>
  <c r="B167" i="7"/>
  <c r="A167" i="7"/>
  <c r="D166" i="7"/>
  <c r="C166" i="7"/>
  <c r="B166" i="7"/>
  <c r="A166" i="7"/>
  <c r="D165" i="7"/>
  <c r="C165" i="7"/>
  <c r="B165" i="7"/>
  <c r="A165" i="7"/>
  <c r="D164" i="7"/>
  <c r="C164" i="7"/>
  <c r="B164" i="7"/>
  <c r="A164" i="7"/>
  <c r="D163" i="7"/>
  <c r="C163" i="7"/>
  <c r="B163" i="7"/>
  <c r="A163" i="7"/>
  <c r="D162" i="7"/>
  <c r="C162" i="7"/>
  <c r="B162" i="7"/>
  <c r="A162" i="7"/>
  <c r="D161" i="7"/>
  <c r="C161" i="7"/>
  <c r="B161" i="7"/>
  <c r="A161" i="7"/>
  <c r="D160" i="7"/>
  <c r="C160" i="7"/>
  <c r="B160" i="7"/>
  <c r="A160" i="7"/>
  <c r="D159" i="7"/>
  <c r="C159" i="7"/>
  <c r="B159" i="7"/>
  <c r="A159" i="7"/>
  <c r="D158" i="7"/>
  <c r="C158" i="7"/>
  <c r="B158" i="7"/>
  <c r="A158" i="7"/>
  <c r="D157" i="7"/>
  <c r="C157" i="7"/>
  <c r="B157" i="7"/>
  <c r="A157" i="7"/>
  <c r="D156" i="7"/>
  <c r="C156" i="7"/>
  <c r="B156" i="7"/>
  <c r="A156" i="7"/>
  <c r="D155" i="7"/>
  <c r="C155" i="7"/>
  <c r="B155" i="7"/>
  <c r="A155" i="7"/>
  <c r="D154" i="7"/>
  <c r="C154" i="7"/>
  <c r="B154" i="7"/>
  <c r="A154" i="7"/>
  <c r="D153" i="7"/>
  <c r="C153" i="7"/>
  <c r="B153" i="7"/>
  <c r="A153" i="7"/>
  <c r="D152" i="7"/>
  <c r="C152" i="7"/>
  <c r="B152" i="7"/>
  <c r="A152" i="7"/>
  <c r="D151" i="7"/>
  <c r="C151" i="7"/>
  <c r="B151" i="7"/>
  <c r="A151" i="7"/>
  <c r="D150" i="7"/>
  <c r="C150" i="7"/>
  <c r="B150" i="7"/>
  <c r="A150" i="7"/>
  <c r="D149" i="7"/>
  <c r="C149" i="7"/>
  <c r="B149" i="7"/>
  <c r="A149" i="7"/>
  <c r="D148" i="7"/>
  <c r="C148" i="7"/>
  <c r="B148" i="7"/>
  <c r="A148" i="7"/>
  <c r="D147" i="7"/>
  <c r="C147" i="7"/>
  <c r="B147" i="7"/>
  <c r="A147" i="7"/>
  <c r="D146" i="7"/>
  <c r="C146" i="7"/>
  <c r="B146" i="7"/>
  <c r="A146" i="7"/>
  <c r="D145" i="7"/>
  <c r="C145" i="7"/>
  <c r="B145" i="7"/>
  <c r="A145" i="7"/>
  <c r="D144" i="7"/>
  <c r="C144" i="7"/>
  <c r="B144" i="7"/>
  <c r="A144" i="7"/>
  <c r="D143" i="7"/>
  <c r="C143" i="7"/>
  <c r="B143" i="7"/>
  <c r="A143" i="7"/>
  <c r="D142" i="7"/>
  <c r="C142" i="7"/>
  <c r="B142" i="7"/>
  <c r="A142" i="7"/>
  <c r="D140" i="7"/>
  <c r="C140" i="7"/>
  <c r="B140" i="7"/>
  <c r="A140" i="7"/>
  <c r="D139" i="7"/>
  <c r="C139" i="7"/>
  <c r="B139" i="7"/>
  <c r="A139" i="7"/>
  <c r="D138" i="7"/>
  <c r="C138" i="7"/>
  <c r="B138" i="7"/>
  <c r="A138" i="7"/>
  <c r="D137" i="7"/>
  <c r="C137" i="7"/>
  <c r="B137" i="7"/>
  <c r="A137" i="7"/>
  <c r="D136" i="7"/>
  <c r="C136" i="7"/>
  <c r="B136" i="7"/>
  <c r="A136" i="7"/>
  <c r="D135" i="7"/>
  <c r="C135" i="7"/>
  <c r="B135" i="7"/>
  <c r="A135" i="7"/>
  <c r="D134" i="7"/>
  <c r="C134" i="7"/>
  <c r="B134" i="7"/>
  <c r="A134" i="7"/>
  <c r="D133" i="7"/>
  <c r="C133" i="7"/>
  <c r="B133" i="7"/>
  <c r="A133" i="7"/>
  <c r="D132" i="7"/>
  <c r="C132" i="7"/>
  <c r="B132" i="7"/>
  <c r="A132" i="7"/>
  <c r="D131" i="7"/>
  <c r="C131" i="7"/>
  <c r="B131" i="7"/>
  <c r="A131" i="7"/>
  <c r="D130" i="7"/>
  <c r="C130" i="7"/>
  <c r="B130" i="7"/>
  <c r="A130" i="7"/>
  <c r="D129" i="7"/>
  <c r="C129" i="7"/>
  <c r="B129" i="7"/>
  <c r="A129" i="7"/>
  <c r="D128" i="7"/>
  <c r="C128" i="7"/>
  <c r="B128" i="7"/>
  <c r="A128" i="7"/>
  <c r="D127" i="7"/>
  <c r="C127" i="7"/>
  <c r="B127" i="7"/>
  <c r="A127" i="7"/>
  <c r="D126" i="7"/>
  <c r="C126" i="7"/>
  <c r="B126" i="7"/>
  <c r="A126" i="7"/>
  <c r="D125" i="7"/>
  <c r="C125" i="7"/>
  <c r="B125" i="7"/>
  <c r="A125" i="7"/>
  <c r="D124" i="7"/>
  <c r="C124" i="7"/>
  <c r="B124" i="7"/>
  <c r="A124" i="7"/>
  <c r="D123" i="7"/>
  <c r="C123" i="7"/>
  <c r="B123" i="7"/>
  <c r="A123" i="7"/>
  <c r="D122" i="7"/>
  <c r="C122" i="7"/>
  <c r="B122" i="7"/>
  <c r="A122" i="7"/>
  <c r="D121" i="7"/>
  <c r="C121" i="7"/>
  <c r="B121" i="7"/>
  <c r="A121" i="7"/>
  <c r="D120" i="7"/>
  <c r="C120" i="7"/>
  <c r="B120" i="7"/>
  <c r="A120" i="7"/>
  <c r="D119" i="7"/>
  <c r="C119" i="7"/>
  <c r="B119" i="7"/>
  <c r="A119" i="7"/>
  <c r="D118" i="7"/>
  <c r="C118" i="7"/>
  <c r="B118" i="7"/>
  <c r="A118" i="7"/>
  <c r="D117" i="7"/>
  <c r="C117" i="7"/>
  <c r="B117" i="7"/>
  <c r="A117" i="7"/>
  <c r="D116" i="7"/>
  <c r="C116" i="7"/>
  <c r="B116" i="7"/>
  <c r="A116" i="7"/>
  <c r="D115" i="7"/>
  <c r="C115" i="7"/>
  <c r="B115" i="7"/>
  <c r="A115" i="7"/>
  <c r="D114" i="7"/>
  <c r="C114" i="7"/>
  <c r="B114" i="7"/>
  <c r="A114" i="7"/>
  <c r="D113" i="7"/>
  <c r="C113" i="7"/>
  <c r="B113" i="7"/>
  <c r="A113" i="7"/>
  <c r="D112" i="7"/>
  <c r="C112" i="7"/>
  <c r="B112" i="7"/>
  <c r="A112" i="7"/>
  <c r="D111" i="7"/>
  <c r="C111" i="7"/>
  <c r="B111" i="7"/>
  <c r="A111" i="7"/>
  <c r="D110" i="7"/>
  <c r="C110" i="7"/>
  <c r="B110" i="7"/>
  <c r="A110" i="7"/>
  <c r="D109" i="7"/>
  <c r="C109" i="7"/>
  <c r="B109" i="7"/>
  <c r="A109" i="7"/>
  <c r="D108" i="7"/>
  <c r="C108" i="7"/>
  <c r="B108" i="7"/>
  <c r="A108" i="7"/>
  <c r="D107" i="7"/>
  <c r="C107" i="7"/>
  <c r="B107" i="7"/>
  <c r="A107" i="7"/>
  <c r="D106" i="7"/>
  <c r="C106" i="7"/>
  <c r="B106" i="7"/>
  <c r="A106" i="7"/>
  <c r="D105" i="7"/>
  <c r="C105" i="7"/>
  <c r="B105" i="7"/>
  <c r="A105" i="7"/>
  <c r="D104" i="7"/>
  <c r="C104" i="7"/>
  <c r="B104" i="7"/>
  <c r="A104" i="7"/>
  <c r="D103" i="7"/>
  <c r="C103" i="7"/>
  <c r="B103" i="7"/>
  <c r="A103" i="7"/>
  <c r="D102" i="7"/>
  <c r="C102" i="7"/>
  <c r="B102" i="7"/>
  <c r="A102" i="7"/>
  <c r="D101" i="7"/>
  <c r="C101" i="7"/>
  <c r="B101" i="7"/>
  <c r="A101" i="7"/>
  <c r="D100" i="7"/>
  <c r="C100" i="7"/>
  <c r="B100" i="7"/>
  <c r="A100" i="7"/>
  <c r="D99" i="7"/>
  <c r="C99" i="7"/>
  <c r="B99" i="7"/>
  <c r="A99" i="7"/>
  <c r="D98" i="7"/>
  <c r="C98" i="7"/>
  <c r="B98" i="7"/>
  <c r="A98" i="7"/>
  <c r="D97" i="7"/>
  <c r="C97" i="7"/>
  <c r="B97" i="7"/>
  <c r="A97" i="7"/>
  <c r="D96" i="7"/>
  <c r="C96" i="7"/>
  <c r="B96" i="7"/>
  <c r="A96" i="7"/>
  <c r="D95" i="7"/>
  <c r="C95" i="7"/>
  <c r="B95" i="7"/>
  <c r="A95" i="7"/>
  <c r="D94" i="7"/>
  <c r="C94" i="7"/>
  <c r="B94" i="7"/>
  <c r="A94" i="7"/>
  <c r="D93" i="7"/>
  <c r="C93" i="7"/>
  <c r="B93" i="7"/>
  <c r="A93" i="7"/>
  <c r="D92" i="7"/>
  <c r="C92" i="7"/>
  <c r="B92" i="7"/>
  <c r="A92" i="7"/>
  <c r="D91" i="7"/>
  <c r="C91" i="7"/>
  <c r="B91" i="7"/>
  <c r="A91" i="7"/>
  <c r="D90" i="7"/>
  <c r="C90" i="7"/>
  <c r="B90" i="7"/>
  <c r="A90" i="7"/>
  <c r="D89" i="7"/>
  <c r="C89" i="7"/>
  <c r="B89" i="7"/>
  <c r="A89" i="7"/>
  <c r="D88" i="7"/>
  <c r="C88" i="7"/>
  <c r="B88" i="7"/>
  <c r="A88" i="7"/>
  <c r="D87" i="7"/>
  <c r="C87" i="7"/>
  <c r="B87" i="7"/>
  <c r="A87" i="7"/>
  <c r="D86" i="7"/>
  <c r="C86" i="7"/>
  <c r="B86" i="7"/>
  <c r="A86" i="7"/>
  <c r="D85" i="7"/>
  <c r="C85" i="7"/>
  <c r="B85" i="7"/>
  <c r="A85" i="7"/>
  <c r="D84" i="7"/>
  <c r="C84" i="7"/>
  <c r="B84" i="7"/>
  <c r="A84" i="7"/>
  <c r="D83" i="7"/>
  <c r="C83" i="7"/>
  <c r="B83" i="7"/>
  <c r="A83" i="7"/>
  <c r="D82" i="7"/>
  <c r="C82" i="7"/>
  <c r="B82" i="7"/>
  <c r="A82" i="7"/>
  <c r="D81" i="7"/>
  <c r="C81" i="7"/>
  <c r="B81" i="7"/>
  <c r="A81" i="7"/>
  <c r="D80" i="7"/>
  <c r="C80" i="7"/>
  <c r="B80" i="7"/>
  <c r="A80" i="7"/>
  <c r="D79" i="7"/>
  <c r="C79" i="7"/>
  <c r="B79" i="7"/>
  <c r="A79" i="7"/>
  <c r="D78" i="7"/>
  <c r="C78" i="7"/>
  <c r="B78" i="7"/>
  <c r="A78" i="7"/>
  <c r="D77" i="7"/>
  <c r="C77" i="7"/>
  <c r="B77" i="7"/>
  <c r="A77" i="7"/>
  <c r="D76" i="7"/>
  <c r="C76" i="7"/>
  <c r="B76" i="7"/>
  <c r="A76" i="7"/>
  <c r="D75" i="7"/>
  <c r="C75" i="7"/>
  <c r="B75" i="7"/>
  <c r="A75" i="7"/>
  <c r="D74" i="7"/>
  <c r="C74" i="7"/>
  <c r="B74" i="7"/>
  <c r="A74" i="7"/>
  <c r="D73" i="7"/>
  <c r="C73" i="7"/>
  <c r="B73" i="7"/>
  <c r="A73" i="7"/>
  <c r="D72" i="7"/>
  <c r="C72" i="7"/>
  <c r="B72" i="7"/>
  <c r="A72" i="7"/>
  <c r="D71" i="7"/>
  <c r="C71" i="7"/>
  <c r="B71" i="7"/>
  <c r="A71" i="7"/>
  <c r="D70" i="7"/>
  <c r="C70" i="7"/>
  <c r="B70" i="7"/>
  <c r="A70" i="7"/>
  <c r="D69" i="7"/>
  <c r="C69" i="7"/>
  <c r="B69" i="7"/>
  <c r="A69" i="7"/>
  <c r="D68" i="7"/>
  <c r="C68" i="7"/>
  <c r="B68" i="7"/>
  <c r="A68" i="7"/>
  <c r="D67" i="7"/>
  <c r="C67" i="7"/>
  <c r="B67" i="7"/>
  <c r="A67" i="7"/>
  <c r="D66" i="7"/>
  <c r="C66" i="7"/>
  <c r="B66" i="7"/>
  <c r="A66" i="7"/>
  <c r="D65" i="7"/>
  <c r="C65" i="7"/>
  <c r="B65" i="7"/>
  <c r="A65" i="7"/>
  <c r="D64" i="7"/>
  <c r="C64" i="7"/>
  <c r="B64" i="7"/>
  <c r="A64" i="7"/>
  <c r="D63" i="7"/>
  <c r="C63" i="7"/>
  <c r="B63" i="7"/>
  <c r="A63" i="7"/>
  <c r="D62" i="7"/>
  <c r="C62" i="7"/>
  <c r="B62" i="7"/>
  <c r="A62" i="7"/>
  <c r="D61" i="7"/>
  <c r="C61" i="7"/>
  <c r="B61" i="7"/>
  <c r="A61" i="7"/>
  <c r="D60" i="7"/>
  <c r="C60" i="7"/>
  <c r="B60" i="7"/>
  <c r="A60" i="7"/>
  <c r="D59" i="7"/>
  <c r="C59" i="7"/>
  <c r="B59" i="7"/>
  <c r="A59" i="7"/>
  <c r="D58" i="7"/>
  <c r="C58" i="7"/>
  <c r="B58" i="7"/>
  <c r="A58" i="7"/>
  <c r="D57" i="7"/>
  <c r="C57" i="7"/>
  <c r="B57" i="7"/>
  <c r="A57" i="7"/>
  <c r="D56" i="7"/>
  <c r="C56" i="7"/>
  <c r="B56" i="7"/>
  <c r="A56" i="7"/>
  <c r="D55" i="7"/>
  <c r="C55" i="7"/>
  <c r="B55" i="7"/>
  <c r="A55" i="7"/>
  <c r="C54" i="7"/>
  <c r="B54" i="7"/>
  <c r="A54" i="7"/>
  <c r="D53" i="7"/>
  <c r="C53" i="7"/>
  <c r="B53" i="7"/>
  <c r="A53" i="7"/>
  <c r="D52" i="7"/>
  <c r="C52" i="7"/>
  <c r="B52" i="7"/>
  <c r="A52" i="7"/>
  <c r="D51" i="7"/>
  <c r="C51" i="7"/>
  <c r="B51" i="7"/>
  <c r="A51" i="7"/>
  <c r="D50" i="7"/>
  <c r="C50" i="7"/>
  <c r="B50" i="7"/>
  <c r="A50" i="7"/>
  <c r="D49" i="7"/>
  <c r="C49" i="7"/>
  <c r="B49" i="7"/>
  <c r="A49" i="7"/>
  <c r="D48" i="7"/>
  <c r="C48" i="7"/>
  <c r="B48" i="7"/>
  <c r="A48" i="7"/>
  <c r="D47" i="7"/>
  <c r="C47" i="7"/>
  <c r="B47" i="7"/>
  <c r="A47" i="7"/>
  <c r="D46" i="7"/>
  <c r="C46" i="7"/>
  <c r="B46" i="7"/>
  <c r="A46" i="7"/>
  <c r="D45" i="7"/>
  <c r="C45" i="7"/>
  <c r="B45" i="7"/>
  <c r="A45" i="7"/>
  <c r="D44" i="7"/>
  <c r="C44" i="7"/>
  <c r="B44" i="7"/>
  <c r="A44" i="7"/>
  <c r="D43" i="7"/>
  <c r="C43" i="7"/>
  <c r="B43" i="7"/>
  <c r="A43" i="7"/>
  <c r="D42" i="7"/>
  <c r="C42" i="7"/>
  <c r="B42" i="7"/>
  <c r="A42" i="7"/>
  <c r="D41" i="7"/>
  <c r="C41" i="7"/>
  <c r="B41" i="7"/>
  <c r="A41" i="7"/>
  <c r="D40" i="7"/>
  <c r="C40" i="7"/>
  <c r="B40" i="7"/>
  <c r="A40" i="7"/>
  <c r="D39" i="7"/>
  <c r="C39" i="7"/>
  <c r="B39" i="7"/>
  <c r="A39" i="7"/>
  <c r="D38" i="7"/>
  <c r="C38" i="7"/>
  <c r="B38" i="7"/>
  <c r="A38" i="7"/>
  <c r="D37" i="7"/>
  <c r="C37" i="7"/>
  <c r="B37" i="7"/>
  <c r="A37" i="7"/>
  <c r="D36" i="7"/>
  <c r="C36" i="7"/>
  <c r="B36" i="7"/>
  <c r="A36" i="7"/>
  <c r="D35" i="7"/>
  <c r="C35" i="7"/>
  <c r="B35" i="7"/>
  <c r="A35" i="7"/>
  <c r="D34" i="7"/>
  <c r="C34" i="7"/>
  <c r="B34" i="7"/>
  <c r="A34" i="7"/>
  <c r="D33" i="7"/>
  <c r="C33" i="7"/>
  <c r="B33" i="7"/>
  <c r="A33" i="7"/>
  <c r="D32" i="7"/>
  <c r="C32" i="7"/>
  <c r="B32" i="7"/>
  <c r="A32" i="7"/>
  <c r="D31" i="7"/>
  <c r="C31" i="7"/>
  <c r="B31" i="7"/>
  <c r="A31" i="7"/>
  <c r="D30" i="7"/>
  <c r="C30" i="7"/>
  <c r="B30" i="7"/>
  <c r="A30" i="7"/>
  <c r="D29" i="7"/>
  <c r="C29" i="7"/>
  <c r="B29" i="7"/>
  <c r="A29" i="7"/>
  <c r="D28" i="7"/>
  <c r="C28" i="7"/>
  <c r="B28" i="7"/>
  <c r="A28" i="7"/>
  <c r="D27" i="7"/>
  <c r="C27" i="7"/>
  <c r="B27" i="7"/>
  <c r="A27" i="7"/>
  <c r="D26" i="7"/>
  <c r="C26" i="7"/>
  <c r="B26" i="7"/>
  <c r="A26" i="7"/>
  <c r="D25" i="7"/>
  <c r="C25" i="7"/>
  <c r="B25" i="7"/>
  <c r="A25" i="7"/>
  <c r="D24" i="7"/>
  <c r="C24" i="7"/>
  <c r="B24" i="7"/>
  <c r="A24" i="7"/>
  <c r="D23" i="7"/>
  <c r="C23" i="7"/>
  <c r="B23" i="7"/>
  <c r="A23" i="7"/>
  <c r="D22" i="7"/>
  <c r="C22" i="7"/>
  <c r="B22" i="7"/>
  <c r="A22" i="7"/>
  <c r="D21" i="7"/>
  <c r="C21" i="7"/>
  <c r="B21" i="7"/>
  <c r="A21" i="7"/>
  <c r="D20" i="7"/>
  <c r="C20" i="7"/>
  <c r="B20" i="7"/>
  <c r="A20" i="7"/>
  <c r="D19" i="7"/>
  <c r="C19" i="7"/>
  <c r="B19" i="7"/>
  <c r="A19" i="7"/>
  <c r="D18" i="7"/>
  <c r="C18" i="7"/>
  <c r="B18" i="7"/>
  <c r="A18" i="7"/>
  <c r="D17" i="7"/>
  <c r="C17" i="7"/>
  <c r="B17" i="7"/>
  <c r="A17" i="7"/>
  <c r="D16" i="7"/>
  <c r="C16" i="7"/>
  <c r="B16" i="7"/>
  <c r="A16" i="7"/>
  <c r="D15" i="7"/>
  <c r="C15" i="7"/>
  <c r="B15" i="7"/>
  <c r="A15" i="7"/>
  <c r="D14" i="7"/>
  <c r="C14" i="7"/>
  <c r="B14" i="7"/>
  <c r="A14" i="7"/>
  <c r="D13" i="7"/>
  <c r="C13" i="7"/>
  <c r="B13" i="7"/>
  <c r="A13" i="7"/>
  <c r="D12" i="7"/>
  <c r="C12" i="7"/>
  <c r="B12" i="7"/>
  <c r="A12" i="7"/>
  <c r="D11" i="7"/>
  <c r="C11" i="7"/>
  <c r="B11" i="7"/>
  <c r="A11" i="7"/>
  <c r="D10" i="7"/>
  <c r="C10" i="7"/>
  <c r="B10" i="7"/>
  <c r="A10" i="7"/>
  <c r="D9" i="7"/>
  <c r="C9" i="7"/>
  <c r="B9" i="7"/>
  <c r="A9" i="7"/>
  <c r="D8" i="7"/>
  <c r="C8" i="7"/>
  <c r="B8" i="7"/>
  <c r="A8" i="7"/>
  <c r="D7" i="7"/>
  <c r="C7" i="7"/>
  <c r="B7" i="7"/>
  <c r="A7" i="7"/>
  <c r="D6" i="7"/>
  <c r="C6" i="7"/>
  <c r="B6" i="7"/>
  <c r="A6" i="7"/>
  <c r="D500" i="6"/>
  <c r="C500" i="6"/>
  <c r="B500" i="6"/>
  <c r="A500" i="6"/>
  <c r="D499" i="6"/>
  <c r="C499" i="6"/>
  <c r="B499" i="6"/>
  <c r="A499" i="6"/>
  <c r="D498" i="6"/>
  <c r="C498" i="6"/>
  <c r="B498" i="6"/>
  <c r="A498" i="6"/>
  <c r="D497" i="6"/>
  <c r="C497" i="6"/>
  <c r="B497" i="6"/>
  <c r="A497" i="6"/>
  <c r="D496" i="6"/>
  <c r="C496" i="6"/>
  <c r="B496" i="6"/>
  <c r="A496" i="6"/>
  <c r="D495" i="6"/>
  <c r="C495" i="6"/>
  <c r="B495" i="6"/>
  <c r="A495" i="6"/>
  <c r="D494" i="6"/>
  <c r="C494" i="6"/>
  <c r="B494" i="6"/>
  <c r="A494" i="6"/>
  <c r="D493" i="6"/>
  <c r="C493" i="6"/>
  <c r="B493" i="6"/>
  <c r="A493" i="6"/>
  <c r="D492" i="6"/>
  <c r="C492" i="6"/>
  <c r="B492" i="6"/>
  <c r="A492" i="6"/>
  <c r="D491" i="6"/>
  <c r="C491" i="6"/>
  <c r="B491" i="6"/>
  <c r="A491" i="6"/>
  <c r="D490" i="6"/>
  <c r="C490" i="6"/>
  <c r="B490" i="6"/>
  <c r="A490" i="6"/>
  <c r="D489" i="6"/>
  <c r="C489" i="6"/>
  <c r="B489" i="6"/>
  <c r="A489" i="6"/>
  <c r="D488" i="6"/>
  <c r="C488" i="6"/>
  <c r="B488" i="6"/>
  <c r="A488" i="6"/>
  <c r="D487" i="6"/>
  <c r="C487" i="6"/>
  <c r="B487" i="6"/>
  <c r="A487" i="6"/>
  <c r="D486" i="6"/>
  <c r="C486" i="6"/>
  <c r="B486" i="6"/>
  <c r="A486" i="6"/>
  <c r="D485" i="6"/>
  <c r="C485" i="6"/>
  <c r="B485" i="6"/>
  <c r="A485" i="6"/>
  <c r="D484" i="6"/>
  <c r="C484" i="6"/>
  <c r="B484" i="6"/>
  <c r="A484" i="6"/>
  <c r="D483" i="6"/>
  <c r="C483" i="6"/>
  <c r="B483" i="6"/>
  <c r="A483" i="6"/>
  <c r="D482" i="6"/>
  <c r="C482" i="6"/>
  <c r="B482" i="6"/>
  <c r="A482" i="6"/>
  <c r="D481" i="6"/>
  <c r="C481" i="6"/>
  <c r="B481" i="6"/>
  <c r="A481" i="6"/>
  <c r="D480" i="6"/>
  <c r="C480" i="6"/>
  <c r="B480" i="6"/>
  <c r="A480" i="6"/>
  <c r="D479" i="6"/>
  <c r="C479" i="6"/>
  <c r="B479" i="6"/>
  <c r="A479" i="6"/>
  <c r="D478" i="6"/>
  <c r="C478" i="6"/>
  <c r="B478" i="6"/>
  <c r="A478" i="6"/>
  <c r="D477" i="6"/>
  <c r="C477" i="6"/>
  <c r="B477" i="6"/>
  <c r="A477" i="6"/>
  <c r="D476" i="6"/>
  <c r="C476" i="6"/>
  <c r="B476" i="6"/>
  <c r="A476" i="6"/>
  <c r="D475" i="6"/>
  <c r="C475" i="6"/>
  <c r="B475" i="6"/>
  <c r="A475" i="6"/>
  <c r="D474" i="6"/>
  <c r="C474" i="6"/>
  <c r="B474" i="6"/>
  <c r="A474" i="6"/>
  <c r="D473" i="6"/>
  <c r="C473" i="6"/>
  <c r="B473" i="6"/>
  <c r="A473" i="6"/>
  <c r="D472" i="6"/>
  <c r="C472" i="6"/>
  <c r="B472" i="6"/>
  <c r="A472" i="6"/>
  <c r="D471" i="6"/>
  <c r="C471" i="6"/>
  <c r="B471" i="6"/>
  <c r="A471" i="6"/>
  <c r="D470" i="6"/>
  <c r="C470" i="6"/>
  <c r="B470" i="6"/>
  <c r="A470" i="6"/>
  <c r="D469" i="6"/>
  <c r="C469" i="6"/>
  <c r="B469" i="6"/>
  <c r="A469" i="6"/>
  <c r="D468" i="6"/>
  <c r="C468" i="6"/>
  <c r="B468" i="6"/>
  <c r="A468" i="6"/>
  <c r="D467" i="6"/>
  <c r="C467" i="6"/>
  <c r="B467" i="6"/>
  <c r="A467" i="6"/>
  <c r="D466" i="6"/>
  <c r="C466" i="6"/>
  <c r="B466" i="6"/>
  <c r="A466" i="6"/>
  <c r="D465" i="6"/>
  <c r="C465" i="6"/>
  <c r="B465" i="6"/>
  <c r="A465" i="6"/>
  <c r="D464" i="6"/>
  <c r="C464" i="6"/>
  <c r="B464" i="6"/>
  <c r="A464" i="6"/>
  <c r="D463" i="6"/>
  <c r="C463" i="6"/>
  <c r="B463" i="6"/>
  <c r="A463" i="6"/>
  <c r="D462" i="6"/>
  <c r="C462" i="6"/>
  <c r="B462" i="6"/>
  <c r="A462" i="6"/>
  <c r="D461" i="6"/>
  <c r="C461" i="6"/>
  <c r="B461" i="6"/>
  <c r="A461" i="6"/>
  <c r="D460" i="6"/>
  <c r="C460" i="6"/>
  <c r="B460" i="6"/>
  <c r="A460" i="6"/>
  <c r="D459" i="6"/>
  <c r="C459" i="6"/>
  <c r="B459" i="6"/>
  <c r="A459" i="6"/>
  <c r="D458" i="6"/>
  <c r="C458" i="6"/>
  <c r="B458" i="6"/>
  <c r="A458" i="6"/>
  <c r="D457" i="6"/>
  <c r="C457" i="6"/>
  <c r="B457" i="6"/>
  <c r="A457" i="6"/>
  <c r="D456" i="6"/>
  <c r="C456" i="6"/>
  <c r="B456" i="6"/>
  <c r="A456" i="6"/>
  <c r="D455" i="6"/>
  <c r="C455" i="6"/>
  <c r="B455" i="6"/>
  <c r="A455" i="6"/>
  <c r="D454" i="6"/>
  <c r="C454" i="6"/>
  <c r="B454" i="6"/>
  <c r="A454" i="6"/>
  <c r="D453" i="6"/>
  <c r="C453" i="6"/>
  <c r="B453" i="6"/>
  <c r="A453" i="6"/>
  <c r="D452" i="6"/>
  <c r="C452" i="6"/>
  <c r="B452" i="6"/>
  <c r="A452" i="6"/>
  <c r="D451" i="6"/>
  <c r="C451" i="6"/>
  <c r="B451" i="6"/>
  <c r="A451" i="6"/>
  <c r="D450" i="6"/>
  <c r="C450" i="6"/>
  <c r="B450" i="6"/>
  <c r="A450" i="6"/>
  <c r="D449" i="6"/>
  <c r="C449" i="6"/>
  <c r="B449" i="6"/>
  <c r="A449" i="6"/>
  <c r="D448" i="6"/>
  <c r="C448" i="6"/>
  <c r="B448" i="6"/>
  <c r="A448" i="6"/>
  <c r="D447" i="6"/>
  <c r="C447" i="6"/>
  <c r="B447" i="6"/>
  <c r="A447" i="6"/>
  <c r="D446" i="6"/>
  <c r="C446" i="6"/>
  <c r="B446" i="6"/>
  <c r="A446" i="6"/>
  <c r="D445" i="6"/>
  <c r="C445" i="6"/>
  <c r="B445" i="6"/>
  <c r="A445" i="6"/>
  <c r="D444" i="6"/>
  <c r="C444" i="6"/>
  <c r="B444" i="6"/>
  <c r="A444" i="6"/>
  <c r="D443" i="6"/>
  <c r="C443" i="6"/>
  <c r="B443" i="6"/>
  <c r="A443" i="6"/>
  <c r="D442" i="6"/>
  <c r="C442" i="6"/>
  <c r="B442" i="6"/>
  <c r="A442" i="6"/>
  <c r="D441" i="6"/>
  <c r="C441" i="6"/>
  <c r="B441" i="6"/>
  <c r="A441" i="6"/>
  <c r="D440" i="6"/>
  <c r="C440" i="6"/>
  <c r="B440" i="6"/>
  <c r="A440" i="6"/>
  <c r="D439" i="6"/>
  <c r="C439" i="6"/>
  <c r="B439" i="6"/>
  <c r="A439" i="6"/>
  <c r="D438" i="6"/>
  <c r="C438" i="6"/>
  <c r="B438" i="6"/>
  <c r="A438" i="6"/>
  <c r="D437" i="6"/>
  <c r="C437" i="6"/>
  <c r="B437" i="6"/>
  <c r="A437" i="6"/>
  <c r="D436" i="6"/>
  <c r="C436" i="6"/>
  <c r="B436" i="6"/>
  <c r="A436" i="6"/>
  <c r="D435" i="6"/>
  <c r="C435" i="6"/>
  <c r="B435" i="6"/>
  <c r="A435" i="6"/>
  <c r="D434" i="6"/>
  <c r="C434" i="6"/>
  <c r="B434" i="6"/>
  <c r="A434" i="6"/>
  <c r="D433" i="6"/>
  <c r="C433" i="6"/>
  <c r="B433" i="6"/>
  <c r="A433" i="6"/>
  <c r="D432" i="6"/>
  <c r="C432" i="6"/>
  <c r="B432" i="6"/>
  <c r="A432" i="6"/>
  <c r="D431" i="6"/>
  <c r="C431" i="6"/>
  <c r="B431" i="6"/>
  <c r="A431" i="6"/>
  <c r="D430" i="6"/>
  <c r="C430" i="6"/>
  <c r="B430" i="6"/>
  <c r="A430" i="6"/>
  <c r="D429" i="6"/>
  <c r="C429" i="6"/>
  <c r="B429" i="6"/>
  <c r="A429" i="6"/>
  <c r="D428" i="6"/>
  <c r="C428" i="6"/>
  <c r="B428" i="6"/>
  <c r="A428" i="6"/>
  <c r="D427" i="6"/>
  <c r="C427" i="6"/>
  <c r="B427" i="6"/>
  <c r="A427" i="6"/>
  <c r="D426" i="6"/>
  <c r="C426" i="6"/>
  <c r="B426" i="6"/>
  <c r="A426" i="6"/>
  <c r="D425" i="6"/>
  <c r="C425" i="6"/>
  <c r="B425" i="6"/>
  <c r="A425" i="6"/>
  <c r="D424" i="6"/>
  <c r="C424" i="6"/>
  <c r="B424" i="6"/>
  <c r="A424" i="6"/>
  <c r="D423" i="6"/>
  <c r="C423" i="6"/>
  <c r="B423" i="6"/>
  <c r="A423" i="6"/>
  <c r="D422" i="6"/>
  <c r="C422" i="6"/>
  <c r="B422" i="6"/>
  <c r="A422" i="6"/>
  <c r="D421" i="6"/>
  <c r="C421" i="6"/>
  <c r="B421" i="6"/>
  <c r="A421" i="6"/>
  <c r="D420" i="6"/>
  <c r="C420" i="6"/>
  <c r="B420" i="6"/>
  <c r="A420" i="6"/>
  <c r="D419" i="6"/>
  <c r="C419" i="6"/>
  <c r="B419" i="6"/>
  <c r="A419" i="6"/>
  <c r="D418" i="6"/>
  <c r="C418" i="6"/>
  <c r="B418" i="6"/>
  <c r="A418" i="6"/>
  <c r="D417" i="6"/>
  <c r="C417" i="6"/>
  <c r="B417" i="6"/>
  <c r="A417" i="6"/>
  <c r="D416" i="6"/>
  <c r="C416" i="6"/>
  <c r="B416" i="6"/>
  <c r="A416" i="6"/>
  <c r="D415" i="6"/>
  <c r="C415" i="6"/>
  <c r="B415" i="6"/>
  <c r="A415" i="6"/>
  <c r="D414" i="6"/>
  <c r="C414" i="6"/>
  <c r="B414" i="6"/>
  <c r="A414" i="6"/>
  <c r="D413" i="6"/>
  <c r="C413" i="6"/>
  <c r="B413" i="6"/>
  <c r="A413" i="6"/>
  <c r="D412" i="6"/>
  <c r="C412" i="6"/>
  <c r="B412" i="6"/>
  <c r="A412" i="6"/>
  <c r="D411" i="6"/>
  <c r="C411" i="6"/>
  <c r="B411" i="6"/>
  <c r="A411" i="6"/>
  <c r="D410" i="6"/>
  <c r="C410" i="6"/>
  <c r="B410" i="6"/>
  <c r="A410" i="6"/>
  <c r="D409" i="6"/>
  <c r="C409" i="6"/>
  <c r="B409" i="6"/>
  <c r="A409" i="6"/>
  <c r="D408" i="6"/>
  <c r="C408" i="6"/>
  <c r="B408" i="6"/>
  <c r="A408" i="6"/>
  <c r="D407" i="6"/>
  <c r="C407" i="6"/>
  <c r="B407" i="6"/>
  <c r="A407" i="6"/>
  <c r="D406" i="6"/>
  <c r="C406" i="6"/>
  <c r="B406" i="6"/>
  <c r="A406" i="6"/>
  <c r="D405" i="6"/>
  <c r="C405" i="6"/>
  <c r="B405" i="6"/>
  <c r="A405" i="6"/>
  <c r="D404" i="6"/>
  <c r="C404" i="6"/>
  <c r="B404" i="6"/>
  <c r="A404" i="6"/>
  <c r="D403" i="6"/>
  <c r="C403" i="6"/>
  <c r="B403" i="6"/>
  <c r="A403" i="6"/>
  <c r="D402" i="6"/>
  <c r="C402" i="6"/>
  <c r="B402" i="6"/>
  <c r="A402" i="6"/>
  <c r="D401" i="6"/>
  <c r="C401" i="6"/>
  <c r="B401" i="6"/>
  <c r="A401" i="6"/>
  <c r="D400" i="6"/>
  <c r="C400" i="6"/>
  <c r="B400" i="6"/>
  <c r="A400" i="6"/>
  <c r="D399" i="6"/>
  <c r="C399" i="6"/>
  <c r="B399" i="6"/>
  <c r="A399" i="6"/>
  <c r="D398" i="6"/>
  <c r="C398" i="6"/>
  <c r="B398" i="6"/>
  <c r="A398" i="6"/>
  <c r="D397" i="6"/>
  <c r="C397" i="6"/>
  <c r="B397" i="6"/>
  <c r="A397" i="6"/>
  <c r="D396" i="6"/>
  <c r="C396" i="6"/>
  <c r="B396" i="6"/>
  <c r="A396" i="6"/>
  <c r="D395" i="6"/>
  <c r="C395" i="6"/>
  <c r="B395" i="6"/>
  <c r="A395" i="6"/>
  <c r="D394" i="6"/>
  <c r="C394" i="6"/>
  <c r="B394" i="6"/>
  <c r="A394" i="6"/>
  <c r="D393" i="6"/>
  <c r="C393" i="6"/>
  <c r="B393" i="6"/>
  <c r="A393" i="6"/>
  <c r="D392" i="6"/>
  <c r="C392" i="6"/>
  <c r="B392" i="6"/>
  <c r="A392" i="6"/>
  <c r="D391" i="6"/>
  <c r="C391" i="6"/>
  <c r="B391" i="6"/>
  <c r="A391" i="6"/>
  <c r="D390" i="6"/>
  <c r="C390" i="6"/>
  <c r="B390" i="6"/>
  <c r="A390" i="6"/>
  <c r="D389" i="6"/>
  <c r="C389" i="6"/>
  <c r="B389" i="6"/>
  <c r="A389" i="6"/>
  <c r="D388" i="6"/>
  <c r="C388" i="6"/>
  <c r="B388" i="6"/>
  <c r="A388" i="6"/>
  <c r="D387" i="6"/>
  <c r="C387" i="6"/>
  <c r="B387" i="6"/>
  <c r="A387" i="6"/>
  <c r="D386" i="6"/>
  <c r="C386" i="6"/>
  <c r="B386" i="6"/>
  <c r="A386" i="6"/>
  <c r="D385" i="6"/>
  <c r="C385" i="6"/>
  <c r="B385" i="6"/>
  <c r="A385" i="6"/>
  <c r="D384" i="6"/>
  <c r="C384" i="6"/>
  <c r="B384" i="6"/>
  <c r="A384" i="6"/>
  <c r="D383" i="6"/>
  <c r="C383" i="6"/>
  <c r="B383" i="6"/>
  <c r="A383" i="6"/>
  <c r="D382" i="6"/>
  <c r="C382" i="6"/>
  <c r="B382" i="6"/>
  <c r="A382" i="6"/>
  <c r="D381" i="6"/>
  <c r="C381" i="6"/>
  <c r="B381" i="6"/>
  <c r="A381" i="6"/>
  <c r="D380" i="6"/>
  <c r="C380" i="6"/>
  <c r="B380" i="6"/>
  <c r="A380" i="6"/>
  <c r="D379" i="6"/>
  <c r="C379" i="6"/>
  <c r="B379" i="6"/>
  <c r="A379" i="6"/>
  <c r="D378" i="6"/>
  <c r="C378" i="6"/>
  <c r="B378" i="6"/>
  <c r="A378" i="6"/>
  <c r="D377" i="6"/>
  <c r="C377" i="6"/>
  <c r="B377" i="6"/>
  <c r="A377" i="6"/>
  <c r="D376" i="6"/>
  <c r="C376" i="6"/>
  <c r="B376" i="6"/>
  <c r="A376" i="6"/>
  <c r="D375" i="6"/>
  <c r="C375" i="6"/>
  <c r="B375" i="6"/>
  <c r="A375" i="6"/>
  <c r="D374" i="6"/>
  <c r="C374" i="6"/>
  <c r="B374" i="6"/>
  <c r="A374" i="6"/>
  <c r="D373" i="6"/>
  <c r="C373" i="6"/>
  <c r="B373" i="6"/>
  <c r="A373" i="6"/>
  <c r="D372" i="6"/>
  <c r="C372" i="6"/>
  <c r="B372" i="6"/>
  <c r="A372" i="6"/>
  <c r="D371" i="6"/>
  <c r="C371" i="6"/>
  <c r="B371" i="6"/>
  <c r="A371" i="6"/>
  <c r="D370" i="6"/>
  <c r="C370" i="6"/>
  <c r="B370" i="6"/>
  <c r="A370" i="6"/>
  <c r="D369" i="6"/>
  <c r="C369" i="6"/>
  <c r="B369" i="6"/>
  <c r="A369" i="6"/>
  <c r="D368" i="6"/>
  <c r="C368" i="6"/>
  <c r="B368" i="6"/>
  <c r="A368" i="6"/>
  <c r="D367" i="6"/>
  <c r="C367" i="6"/>
  <c r="B367" i="6"/>
  <c r="A367" i="6"/>
  <c r="D366" i="6"/>
  <c r="C366" i="6"/>
  <c r="B366" i="6"/>
  <c r="A366" i="6"/>
  <c r="D365" i="6"/>
  <c r="C365" i="6"/>
  <c r="B365" i="6"/>
  <c r="A365" i="6"/>
  <c r="D364" i="6"/>
  <c r="C364" i="6"/>
  <c r="B364" i="6"/>
  <c r="A364" i="6"/>
  <c r="D363" i="6"/>
  <c r="C363" i="6"/>
  <c r="B363" i="6"/>
  <c r="A363" i="6"/>
  <c r="D362" i="6"/>
  <c r="C362" i="6"/>
  <c r="B362" i="6"/>
  <c r="A362" i="6"/>
  <c r="D361" i="6"/>
  <c r="C361" i="6"/>
  <c r="B361" i="6"/>
  <c r="A361" i="6"/>
  <c r="D360" i="6"/>
  <c r="C360" i="6"/>
  <c r="B360" i="6"/>
  <c r="A360" i="6"/>
  <c r="D359" i="6"/>
  <c r="C359" i="6"/>
  <c r="B359" i="6"/>
  <c r="A359" i="6"/>
  <c r="D358" i="6"/>
  <c r="C358" i="6"/>
  <c r="B358" i="6"/>
  <c r="A358" i="6"/>
  <c r="D357" i="6"/>
  <c r="C357" i="6"/>
  <c r="B357" i="6"/>
  <c r="A357" i="6"/>
  <c r="D356" i="6"/>
  <c r="C356" i="6"/>
  <c r="B356" i="6"/>
  <c r="A356" i="6"/>
  <c r="D355" i="6"/>
  <c r="C355" i="6"/>
  <c r="B355" i="6"/>
  <c r="A355" i="6"/>
  <c r="D354" i="6"/>
  <c r="C354" i="6"/>
  <c r="B354" i="6"/>
  <c r="A354" i="6"/>
  <c r="D353" i="6"/>
  <c r="C353" i="6"/>
  <c r="B353" i="6"/>
  <c r="A353" i="6"/>
  <c r="D352" i="6"/>
  <c r="C352" i="6"/>
  <c r="B352" i="6"/>
  <c r="A352" i="6"/>
  <c r="D351" i="6"/>
  <c r="C351" i="6"/>
  <c r="B351" i="6"/>
  <c r="A351" i="6"/>
  <c r="D350" i="6"/>
  <c r="C350" i="6"/>
  <c r="B350" i="6"/>
  <c r="A350" i="6"/>
  <c r="D349" i="6"/>
  <c r="C349" i="6"/>
  <c r="B349" i="6"/>
  <c r="A349" i="6"/>
  <c r="D348" i="6"/>
  <c r="C348" i="6"/>
  <c r="B348" i="6"/>
  <c r="A348" i="6"/>
  <c r="D347" i="6"/>
  <c r="C347" i="6"/>
  <c r="B347" i="6"/>
  <c r="A347" i="6"/>
  <c r="D346" i="6"/>
  <c r="C346" i="6"/>
  <c r="B346" i="6"/>
  <c r="A346" i="6"/>
  <c r="D345" i="6"/>
  <c r="C345" i="6"/>
  <c r="B345" i="6"/>
  <c r="A345" i="6"/>
  <c r="D344" i="6"/>
  <c r="C344" i="6"/>
  <c r="B344" i="6"/>
  <c r="A344" i="6"/>
  <c r="D343" i="6"/>
  <c r="C343" i="6"/>
  <c r="B343" i="6"/>
  <c r="A343" i="6"/>
  <c r="D342" i="6"/>
  <c r="C342" i="6"/>
  <c r="B342" i="6"/>
  <c r="A342" i="6"/>
  <c r="D341" i="6"/>
  <c r="C341" i="6"/>
  <c r="B341" i="6"/>
  <c r="A341" i="6"/>
  <c r="D340" i="6"/>
  <c r="C340" i="6"/>
  <c r="B340" i="6"/>
  <c r="A340" i="6"/>
  <c r="D339" i="6"/>
  <c r="C339" i="6"/>
  <c r="B339" i="6"/>
  <c r="A339" i="6"/>
  <c r="D338" i="6"/>
  <c r="C338" i="6"/>
  <c r="B338" i="6"/>
  <c r="A338" i="6"/>
  <c r="D337" i="6"/>
  <c r="C337" i="6"/>
  <c r="B337" i="6"/>
  <c r="A337" i="6"/>
  <c r="D336" i="6"/>
  <c r="C336" i="6"/>
  <c r="B336" i="6"/>
  <c r="A336" i="6"/>
  <c r="D335" i="6"/>
  <c r="C335" i="6"/>
  <c r="B335" i="6"/>
  <c r="A335" i="6"/>
  <c r="D334" i="6"/>
  <c r="C334" i="6"/>
  <c r="B334" i="6"/>
  <c r="A334" i="6"/>
  <c r="D333" i="6"/>
  <c r="C333" i="6"/>
  <c r="B333" i="6"/>
  <c r="A333" i="6"/>
  <c r="D332" i="6"/>
  <c r="C332" i="6"/>
  <c r="B332" i="6"/>
  <c r="A332" i="6"/>
  <c r="D331" i="6"/>
  <c r="C331" i="6"/>
  <c r="B331" i="6"/>
  <c r="A331" i="6"/>
  <c r="D330" i="6"/>
  <c r="C330" i="6"/>
  <c r="B330" i="6"/>
  <c r="A330" i="6"/>
  <c r="D329" i="6"/>
  <c r="C329" i="6"/>
  <c r="B329" i="6"/>
  <c r="A329" i="6"/>
  <c r="D328" i="6"/>
  <c r="C328" i="6"/>
  <c r="B328" i="6"/>
  <c r="A328" i="6"/>
  <c r="D327" i="6"/>
  <c r="C327" i="6"/>
  <c r="B327" i="6"/>
  <c r="A327" i="6"/>
  <c r="D326" i="6"/>
  <c r="C326" i="6"/>
  <c r="B326" i="6"/>
  <c r="A326" i="6"/>
  <c r="D325" i="6"/>
  <c r="C325" i="6"/>
  <c r="B325" i="6"/>
  <c r="A325" i="6"/>
  <c r="D324" i="6"/>
  <c r="C324" i="6"/>
  <c r="B324" i="6"/>
  <c r="A324" i="6"/>
  <c r="D323" i="6"/>
  <c r="C323" i="6"/>
  <c r="B323" i="6"/>
  <c r="A323" i="6"/>
  <c r="D322" i="6"/>
  <c r="C322" i="6"/>
  <c r="B322" i="6"/>
  <c r="A322" i="6"/>
  <c r="D321" i="6"/>
  <c r="C321" i="6"/>
  <c r="B321" i="6"/>
  <c r="A321" i="6"/>
  <c r="D320" i="6"/>
  <c r="C320" i="6"/>
  <c r="B320" i="6"/>
  <c r="A320" i="6"/>
  <c r="D319" i="6"/>
  <c r="C319" i="6"/>
  <c r="B319" i="6"/>
  <c r="A319" i="6"/>
  <c r="D318" i="6"/>
  <c r="C318" i="6"/>
  <c r="B318" i="6"/>
  <c r="A318" i="6"/>
  <c r="D317" i="6"/>
  <c r="C317" i="6"/>
  <c r="B317" i="6"/>
  <c r="A317" i="6"/>
  <c r="D316" i="6"/>
  <c r="C316" i="6"/>
  <c r="B316" i="6"/>
  <c r="A316" i="6"/>
  <c r="D315" i="6"/>
  <c r="C315" i="6"/>
  <c r="B315" i="6"/>
  <c r="A315" i="6"/>
  <c r="D314" i="6"/>
  <c r="C314" i="6"/>
  <c r="B314" i="6"/>
  <c r="A314" i="6"/>
  <c r="D313" i="6"/>
  <c r="C313" i="6"/>
  <c r="B313" i="6"/>
  <c r="A313" i="6"/>
  <c r="D312" i="6"/>
  <c r="C312" i="6"/>
  <c r="B312" i="6"/>
  <c r="A312" i="6"/>
  <c r="D311" i="6"/>
  <c r="C311" i="6"/>
  <c r="B311" i="6"/>
  <c r="A311" i="6"/>
  <c r="D310" i="6"/>
  <c r="C310" i="6"/>
  <c r="B310" i="6"/>
  <c r="A310" i="6"/>
  <c r="D309" i="6"/>
  <c r="C309" i="6"/>
  <c r="B309" i="6"/>
  <c r="A309" i="6"/>
  <c r="D308" i="6"/>
  <c r="C308" i="6"/>
  <c r="B308" i="6"/>
  <c r="A308" i="6"/>
  <c r="D307" i="6"/>
  <c r="C307" i="6"/>
  <c r="B307" i="6"/>
  <c r="A307" i="6"/>
  <c r="D306" i="6"/>
  <c r="C306" i="6"/>
  <c r="B306" i="6"/>
  <c r="A306" i="6"/>
  <c r="D305" i="6"/>
  <c r="C305" i="6"/>
  <c r="B305" i="6"/>
  <c r="A305" i="6"/>
  <c r="D304" i="6"/>
  <c r="C304" i="6"/>
  <c r="B304" i="6"/>
  <c r="A304" i="6"/>
  <c r="D303" i="6"/>
  <c r="C303" i="6"/>
  <c r="B303" i="6"/>
  <c r="A303" i="6"/>
  <c r="D302" i="6"/>
  <c r="C302" i="6"/>
  <c r="B302" i="6"/>
  <c r="A302" i="6"/>
  <c r="D301" i="6"/>
  <c r="C301" i="6"/>
  <c r="B301" i="6"/>
  <c r="A301" i="6"/>
  <c r="D300" i="6"/>
  <c r="C300" i="6"/>
  <c r="B300" i="6"/>
  <c r="A300" i="6"/>
  <c r="D299" i="6"/>
  <c r="C299" i="6"/>
  <c r="B299" i="6"/>
  <c r="A299" i="6"/>
  <c r="D298" i="6"/>
  <c r="C298" i="6"/>
  <c r="B298" i="6"/>
  <c r="A298" i="6"/>
  <c r="D297" i="6"/>
  <c r="C297" i="6"/>
  <c r="B297" i="6"/>
  <c r="A297" i="6"/>
  <c r="D296" i="6"/>
  <c r="C296" i="6"/>
  <c r="B296" i="6"/>
  <c r="A296" i="6"/>
  <c r="D295" i="6"/>
  <c r="C295" i="6"/>
  <c r="B295" i="6"/>
  <c r="A295" i="6"/>
  <c r="D294" i="6"/>
  <c r="C294" i="6"/>
  <c r="B294" i="6"/>
  <c r="A294" i="6"/>
  <c r="D293" i="6"/>
  <c r="C293" i="6"/>
  <c r="B293" i="6"/>
  <c r="A293" i="6"/>
  <c r="D292" i="6"/>
  <c r="C292" i="6"/>
  <c r="B292" i="6"/>
  <c r="A292" i="6"/>
  <c r="D291" i="6"/>
  <c r="C291" i="6"/>
  <c r="B291" i="6"/>
  <c r="A291" i="6"/>
  <c r="D290" i="6"/>
  <c r="C290" i="6"/>
  <c r="B290" i="6"/>
  <c r="A290" i="6"/>
  <c r="D289" i="6"/>
  <c r="C289" i="6"/>
  <c r="B289" i="6"/>
  <c r="A289" i="6"/>
  <c r="D288" i="6"/>
  <c r="C288" i="6"/>
  <c r="B288" i="6"/>
  <c r="A288" i="6"/>
  <c r="D287" i="6"/>
  <c r="C287" i="6"/>
  <c r="B287" i="6"/>
  <c r="A287" i="6"/>
  <c r="D286" i="6"/>
  <c r="C286" i="6"/>
  <c r="B286" i="6"/>
  <c r="A286" i="6"/>
  <c r="D285" i="6"/>
  <c r="C285" i="6"/>
  <c r="B285" i="6"/>
  <c r="A285" i="6"/>
  <c r="D284" i="6"/>
  <c r="C284" i="6"/>
  <c r="B284" i="6"/>
  <c r="A284" i="6"/>
  <c r="D283" i="6"/>
  <c r="C283" i="6"/>
  <c r="B283" i="6"/>
  <c r="A283" i="6"/>
  <c r="D282" i="6"/>
  <c r="C282" i="6"/>
  <c r="B282" i="6"/>
  <c r="A282" i="6"/>
  <c r="D281" i="6"/>
  <c r="C281" i="6"/>
  <c r="B281" i="6"/>
  <c r="A281" i="6"/>
  <c r="D280" i="6"/>
  <c r="C280" i="6"/>
  <c r="B280" i="6"/>
  <c r="A280" i="6"/>
  <c r="D279" i="6"/>
  <c r="C279" i="6"/>
  <c r="B279" i="6"/>
  <c r="A279" i="6"/>
  <c r="D278" i="6"/>
  <c r="C278" i="6"/>
  <c r="B278" i="6"/>
  <c r="A278" i="6"/>
  <c r="D277" i="6"/>
  <c r="C277" i="6"/>
  <c r="B277" i="6"/>
  <c r="A277" i="6"/>
  <c r="D276" i="6"/>
  <c r="C276" i="6"/>
  <c r="B276" i="6"/>
  <c r="A276" i="6"/>
  <c r="D275" i="6"/>
  <c r="C275" i="6"/>
  <c r="B275" i="6"/>
  <c r="A275" i="6"/>
  <c r="D274" i="6"/>
  <c r="C274" i="6"/>
  <c r="B274" i="6"/>
  <c r="A274" i="6"/>
  <c r="D273" i="6"/>
  <c r="C273" i="6"/>
  <c r="B273" i="6"/>
  <c r="A273" i="6"/>
  <c r="D272" i="6"/>
  <c r="C272" i="6"/>
  <c r="B272" i="6"/>
  <c r="A272" i="6"/>
  <c r="D271" i="6"/>
  <c r="C271" i="6"/>
  <c r="B271" i="6"/>
  <c r="A271" i="6"/>
  <c r="D270" i="6"/>
  <c r="C270" i="6"/>
  <c r="B270" i="6"/>
  <c r="A270" i="6"/>
  <c r="D269" i="6"/>
  <c r="C269" i="6"/>
  <c r="B269" i="6"/>
  <c r="A269" i="6"/>
  <c r="D268" i="6"/>
  <c r="C268" i="6"/>
  <c r="B268" i="6"/>
  <c r="A268" i="6"/>
  <c r="D267" i="6"/>
  <c r="C267" i="6"/>
  <c r="B267" i="6"/>
  <c r="A267" i="6"/>
  <c r="D266" i="6"/>
  <c r="C266" i="6"/>
  <c r="B266" i="6"/>
  <c r="A266" i="6"/>
  <c r="D265" i="6"/>
  <c r="C265" i="6"/>
  <c r="B265" i="6"/>
  <c r="A265" i="6"/>
  <c r="D264" i="6"/>
  <c r="C264" i="6"/>
  <c r="B264" i="6"/>
  <c r="A264" i="6"/>
  <c r="D263" i="6"/>
  <c r="C263" i="6"/>
  <c r="B263" i="6"/>
  <c r="A263" i="6"/>
  <c r="D262" i="6"/>
  <c r="C262" i="6"/>
  <c r="B262" i="6"/>
  <c r="A262" i="6"/>
  <c r="D261" i="6"/>
  <c r="C261" i="6"/>
  <c r="B261" i="6"/>
  <c r="A261" i="6"/>
  <c r="D260" i="6"/>
  <c r="C260" i="6"/>
  <c r="B260" i="6"/>
  <c r="A260" i="6"/>
  <c r="D259" i="6"/>
  <c r="C259" i="6"/>
  <c r="B259" i="6"/>
  <c r="A259" i="6"/>
  <c r="D258" i="6"/>
  <c r="C258" i="6"/>
  <c r="B258" i="6"/>
  <c r="A258" i="6"/>
  <c r="D257" i="6"/>
  <c r="C257" i="6"/>
  <c r="B257" i="6"/>
  <c r="A257" i="6"/>
  <c r="D256" i="6"/>
  <c r="C256" i="6"/>
  <c r="B256" i="6"/>
  <c r="A256" i="6"/>
  <c r="D255" i="6"/>
  <c r="C255" i="6"/>
  <c r="B255" i="6"/>
  <c r="A255" i="6"/>
  <c r="D254" i="6"/>
  <c r="C254" i="6"/>
  <c r="B254" i="6"/>
  <c r="A254" i="6"/>
  <c r="D253" i="6"/>
  <c r="C253" i="6"/>
  <c r="B253" i="6"/>
  <c r="A253" i="6"/>
  <c r="D252" i="6"/>
  <c r="C252" i="6"/>
  <c r="B252" i="6"/>
  <c r="A252" i="6"/>
  <c r="D251" i="6"/>
  <c r="C251" i="6"/>
  <c r="B251" i="6"/>
  <c r="A251" i="6"/>
  <c r="D250" i="6"/>
  <c r="C250" i="6"/>
  <c r="B250" i="6"/>
  <c r="A250" i="6"/>
  <c r="D249" i="6"/>
  <c r="C249" i="6"/>
  <c r="B249" i="6"/>
  <c r="A249" i="6"/>
  <c r="D248" i="6"/>
  <c r="C248" i="6"/>
  <c r="B248" i="6"/>
  <c r="A248" i="6"/>
  <c r="D247" i="6"/>
  <c r="C247" i="6"/>
  <c r="B247" i="6"/>
  <c r="A247" i="6"/>
  <c r="D246" i="6"/>
  <c r="C246" i="6"/>
  <c r="B246" i="6"/>
  <c r="A246" i="6"/>
  <c r="D245" i="6"/>
  <c r="C245" i="6"/>
  <c r="B245" i="6"/>
  <c r="A245" i="6"/>
  <c r="D244" i="6"/>
  <c r="C244" i="6"/>
  <c r="B244" i="6"/>
  <c r="A244" i="6"/>
  <c r="D243" i="6"/>
  <c r="C243" i="6"/>
  <c r="B243" i="6"/>
  <c r="A243" i="6"/>
  <c r="D242" i="6"/>
  <c r="C242" i="6"/>
  <c r="B242" i="6"/>
  <c r="A242" i="6"/>
  <c r="D241" i="6"/>
  <c r="C241" i="6"/>
  <c r="B241" i="6"/>
  <c r="A241" i="6"/>
  <c r="D240" i="6"/>
  <c r="C240" i="6"/>
  <c r="B240" i="6"/>
  <c r="A240" i="6"/>
  <c r="D239" i="6"/>
  <c r="C239" i="6"/>
  <c r="B239" i="6"/>
  <c r="A239" i="6"/>
  <c r="D238" i="6"/>
  <c r="C238" i="6"/>
  <c r="B238" i="6"/>
  <c r="A238" i="6"/>
  <c r="D237" i="6"/>
  <c r="C237" i="6"/>
  <c r="B237" i="6"/>
  <c r="A237" i="6"/>
  <c r="D236" i="6"/>
  <c r="C236" i="6"/>
  <c r="B236" i="6"/>
  <c r="A236" i="6"/>
  <c r="D235" i="6"/>
  <c r="C235" i="6"/>
  <c r="B235" i="6"/>
  <c r="A235" i="6"/>
  <c r="D234" i="6"/>
  <c r="C234" i="6"/>
  <c r="B234" i="6"/>
  <c r="A234" i="6"/>
  <c r="D233" i="6"/>
  <c r="C233" i="6"/>
  <c r="B233" i="6"/>
  <c r="A233" i="6"/>
  <c r="D232" i="6"/>
  <c r="C232" i="6"/>
  <c r="B232" i="6"/>
  <c r="A232" i="6"/>
  <c r="D231" i="6"/>
  <c r="C231" i="6"/>
  <c r="B231" i="6"/>
  <c r="A231" i="6"/>
  <c r="D230" i="6"/>
  <c r="C230" i="6"/>
  <c r="B230" i="6"/>
  <c r="A230" i="6"/>
  <c r="D229" i="6"/>
  <c r="C229" i="6"/>
  <c r="B229" i="6"/>
  <c r="A229" i="6"/>
  <c r="D228" i="6"/>
  <c r="C228" i="6"/>
  <c r="B228" i="6"/>
  <c r="A228" i="6"/>
  <c r="D227" i="6"/>
  <c r="C227" i="6"/>
  <c r="B227" i="6"/>
  <c r="A227" i="6"/>
  <c r="D226" i="6"/>
  <c r="C226" i="6"/>
  <c r="B226" i="6"/>
  <c r="A226" i="6"/>
  <c r="D225" i="6"/>
  <c r="C225" i="6"/>
  <c r="B225" i="6"/>
  <c r="A225" i="6"/>
  <c r="D224" i="6"/>
  <c r="C224" i="6"/>
  <c r="B224" i="6"/>
  <c r="A224" i="6"/>
  <c r="D223" i="6"/>
  <c r="C223" i="6"/>
  <c r="B223" i="6"/>
  <c r="A223" i="6"/>
  <c r="D222" i="6"/>
  <c r="C222" i="6"/>
  <c r="B222" i="6"/>
  <c r="A222" i="6"/>
  <c r="D221" i="6"/>
  <c r="C221" i="6"/>
  <c r="B221" i="6"/>
  <c r="A221" i="6"/>
  <c r="D220" i="6"/>
  <c r="C220" i="6"/>
  <c r="B220" i="6"/>
  <c r="A220" i="6"/>
  <c r="D219" i="6"/>
  <c r="C219" i="6"/>
  <c r="B219" i="6"/>
  <c r="A219" i="6"/>
  <c r="D218" i="6"/>
  <c r="C218" i="6"/>
  <c r="B218" i="6"/>
  <c r="A218" i="6"/>
  <c r="D217" i="6"/>
  <c r="C217" i="6"/>
  <c r="B217" i="6"/>
  <c r="A217" i="6"/>
  <c r="D216" i="6"/>
  <c r="C216" i="6"/>
  <c r="B216" i="6"/>
  <c r="A216" i="6"/>
  <c r="D215" i="6"/>
  <c r="C215" i="6"/>
  <c r="B215" i="6"/>
  <c r="A215" i="6"/>
  <c r="D214" i="6"/>
  <c r="C214" i="6"/>
  <c r="B214" i="6"/>
  <c r="A214" i="6"/>
  <c r="D213" i="6"/>
  <c r="C213" i="6"/>
  <c r="B213" i="6"/>
  <c r="A213" i="6"/>
  <c r="D212" i="6"/>
  <c r="C212" i="6"/>
  <c r="B212" i="6"/>
  <c r="A212" i="6"/>
  <c r="D211" i="6"/>
  <c r="C211" i="6"/>
  <c r="B211" i="6"/>
  <c r="A211" i="6"/>
  <c r="D210" i="6"/>
  <c r="C210" i="6"/>
  <c r="B210" i="6"/>
  <c r="A210" i="6"/>
  <c r="D209" i="6"/>
  <c r="C209" i="6"/>
  <c r="B209" i="6"/>
  <c r="A209" i="6"/>
  <c r="D208" i="6"/>
  <c r="C208" i="6"/>
  <c r="B208" i="6"/>
  <c r="A208" i="6"/>
  <c r="D207" i="6"/>
  <c r="C207" i="6"/>
  <c r="B207" i="6"/>
  <c r="A207" i="6"/>
  <c r="D206" i="6"/>
  <c r="C206" i="6"/>
  <c r="B206" i="6"/>
  <c r="A206" i="6"/>
  <c r="D205" i="6"/>
  <c r="C205" i="6"/>
  <c r="B205" i="6"/>
  <c r="A205" i="6"/>
  <c r="D204" i="6"/>
  <c r="C204" i="6"/>
  <c r="B204" i="6"/>
  <c r="A204" i="6"/>
  <c r="D203" i="6"/>
  <c r="C203" i="6"/>
  <c r="B203" i="6"/>
  <c r="A203" i="6"/>
  <c r="D202" i="6"/>
  <c r="C202" i="6"/>
  <c r="B202" i="6"/>
  <c r="A202" i="6"/>
  <c r="D201" i="6"/>
  <c r="C201" i="6"/>
  <c r="B201" i="6"/>
  <c r="A201" i="6"/>
  <c r="D200" i="6"/>
  <c r="C200" i="6"/>
  <c r="B200" i="6"/>
  <c r="A200" i="6"/>
  <c r="D199" i="6"/>
  <c r="C199" i="6"/>
  <c r="B199" i="6"/>
  <c r="A199" i="6"/>
  <c r="D198" i="6"/>
  <c r="C198" i="6"/>
  <c r="B198" i="6"/>
  <c r="A198" i="6"/>
  <c r="D197" i="6"/>
  <c r="C197" i="6"/>
  <c r="B197" i="6"/>
  <c r="A197" i="6"/>
  <c r="D196" i="6"/>
  <c r="C196" i="6"/>
  <c r="B196" i="6"/>
  <c r="A196" i="6"/>
  <c r="D195" i="6"/>
  <c r="C195" i="6"/>
  <c r="B195" i="6"/>
  <c r="A195" i="6"/>
  <c r="D194" i="6"/>
  <c r="C194" i="6"/>
  <c r="B194" i="6"/>
  <c r="A194" i="6"/>
  <c r="D193" i="6"/>
  <c r="C193" i="6"/>
  <c r="B193" i="6"/>
  <c r="A193" i="6"/>
  <c r="D192" i="6"/>
  <c r="C192" i="6"/>
  <c r="B192" i="6"/>
  <c r="A192" i="6"/>
  <c r="D191" i="6"/>
  <c r="C191" i="6"/>
  <c r="B191" i="6"/>
  <c r="A191" i="6"/>
  <c r="D190" i="6"/>
  <c r="C190" i="6"/>
  <c r="B190" i="6"/>
  <c r="A190" i="6"/>
  <c r="D189" i="6"/>
  <c r="C189" i="6"/>
  <c r="B189" i="6"/>
  <c r="A189" i="6"/>
  <c r="D188" i="6"/>
  <c r="C188" i="6"/>
  <c r="B188" i="6"/>
  <c r="A188" i="6"/>
  <c r="D187" i="6"/>
  <c r="C187" i="6"/>
  <c r="B187" i="6"/>
  <c r="A187" i="6"/>
  <c r="D186" i="6"/>
  <c r="C186" i="6"/>
  <c r="B186" i="6"/>
  <c r="A186" i="6"/>
  <c r="D185" i="6"/>
  <c r="C185" i="6"/>
  <c r="B185" i="6"/>
  <c r="A185" i="6"/>
  <c r="D184" i="6"/>
  <c r="C184" i="6"/>
  <c r="B184" i="6"/>
  <c r="A184" i="6"/>
  <c r="D183" i="6"/>
  <c r="C183" i="6"/>
  <c r="B183" i="6"/>
  <c r="A183" i="6"/>
  <c r="D182" i="6"/>
  <c r="C182" i="6"/>
  <c r="B182" i="6"/>
  <c r="A182" i="6"/>
  <c r="D181" i="6"/>
  <c r="C181" i="6"/>
  <c r="B181" i="6"/>
  <c r="A181" i="6"/>
  <c r="D180" i="6"/>
  <c r="C180" i="6"/>
  <c r="B180" i="6"/>
  <c r="A180" i="6"/>
  <c r="D179" i="6"/>
  <c r="C179" i="6"/>
  <c r="B179" i="6"/>
  <c r="A179" i="6"/>
  <c r="D178" i="6"/>
  <c r="C178" i="6"/>
  <c r="B178" i="6"/>
  <c r="A178" i="6"/>
  <c r="D177" i="6"/>
  <c r="C177" i="6"/>
  <c r="B177" i="6"/>
  <c r="A177" i="6"/>
  <c r="D176" i="6"/>
  <c r="C176" i="6"/>
  <c r="B176" i="6"/>
  <c r="A176" i="6"/>
  <c r="D175" i="6"/>
  <c r="C175" i="6"/>
  <c r="B175" i="6"/>
  <c r="A175" i="6"/>
  <c r="D174" i="6"/>
  <c r="C174" i="6"/>
  <c r="B174" i="6"/>
  <c r="A174" i="6"/>
  <c r="D173" i="6"/>
  <c r="C173" i="6"/>
  <c r="B173" i="6"/>
  <c r="A173" i="6"/>
  <c r="D172" i="6"/>
  <c r="C172" i="6"/>
  <c r="B172" i="6"/>
  <c r="A172" i="6"/>
  <c r="D171" i="6"/>
  <c r="C171" i="6"/>
  <c r="B171" i="6"/>
  <c r="A171" i="6"/>
  <c r="D170" i="6"/>
  <c r="C170" i="6"/>
  <c r="B170" i="6"/>
  <c r="A170" i="6"/>
  <c r="D169" i="6"/>
  <c r="C169" i="6"/>
  <c r="B169" i="6"/>
  <c r="A169" i="6"/>
  <c r="D168" i="6"/>
  <c r="C168" i="6"/>
  <c r="B168" i="6"/>
  <c r="A168" i="6"/>
  <c r="D167" i="6"/>
  <c r="C167" i="6"/>
  <c r="B167" i="6"/>
  <c r="A167" i="6"/>
  <c r="D166" i="6"/>
  <c r="C166" i="6"/>
  <c r="B166" i="6"/>
  <c r="A166" i="6"/>
  <c r="D165" i="6"/>
  <c r="C165" i="6"/>
  <c r="B165" i="6"/>
  <c r="A165" i="6"/>
  <c r="D164" i="6"/>
  <c r="C164" i="6"/>
  <c r="B164" i="6"/>
  <c r="A164" i="6"/>
  <c r="D163" i="6"/>
  <c r="C163" i="6"/>
  <c r="B163" i="6"/>
  <c r="A163" i="6"/>
  <c r="D162" i="6"/>
  <c r="C162" i="6"/>
  <c r="B162" i="6"/>
  <c r="A162" i="6"/>
  <c r="D161" i="6"/>
  <c r="C161" i="6"/>
  <c r="B161" i="6"/>
  <c r="A161" i="6"/>
  <c r="D160" i="6"/>
  <c r="C160" i="6"/>
  <c r="B160" i="6"/>
  <c r="A160" i="6"/>
  <c r="D159" i="6"/>
  <c r="C159" i="6"/>
  <c r="B159" i="6"/>
  <c r="A159" i="6"/>
  <c r="D158" i="6"/>
  <c r="C158" i="6"/>
  <c r="B158" i="6"/>
  <c r="A158" i="6"/>
  <c r="D157" i="6"/>
  <c r="C157" i="6"/>
  <c r="B157" i="6"/>
  <c r="A157" i="6"/>
  <c r="D156" i="6"/>
  <c r="C156" i="6"/>
  <c r="B156" i="6"/>
  <c r="A156" i="6"/>
  <c r="D155" i="6"/>
  <c r="C155" i="6"/>
  <c r="B155" i="6"/>
  <c r="A155" i="6"/>
  <c r="D154" i="6"/>
  <c r="C154" i="6"/>
  <c r="B154" i="6"/>
  <c r="A154" i="6"/>
  <c r="D153" i="6"/>
  <c r="C153" i="6"/>
  <c r="B153" i="6"/>
  <c r="A153" i="6"/>
  <c r="D152" i="6"/>
  <c r="C152" i="6"/>
  <c r="B152" i="6"/>
  <c r="A152" i="6"/>
  <c r="D151" i="6"/>
  <c r="C151" i="6"/>
  <c r="B151" i="6"/>
  <c r="A151" i="6"/>
  <c r="D150" i="6"/>
  <c r="C150" i="6"/>
  <c r="B150" i="6"/>
  <c r="A150" i="6"/>
  <c r="D149" i="6"/>
  <c r="C149" i="6"/>
  <c r="B149" i="6"/>
  <c r="A149" i="6"/>
  <c r="D148" i="6"/>
  <c r="C148" i="6"/>
  <c r="B148" i="6"/>
  <c r="A148" i="6"/>
  <c r="D147" i="6"/>
  <c r="C147" i="6"/>
  <c r="B147" i="6"/>
  <c r="A147" i="6"/>
  <c r="D146" i="6"/>
  <c r="C146" i="6"/>
  <c r="B146" i="6"/>
  <c r="A146" i="6"/>
  <c r="D145" i="6"/>
  <c r="C145" i="6"/>
  <c r="B145" i="6"/>
  <c r="A145" i="6"/>
  <c r="D144" i="6"/>
  <c r="C144" i="6"/>
  <c r="B144" i="6"/>
  <c r="A144" i="6"/>
  <c r="D143" i="6"/>
  <c r="C143" i="6"/>
  <c r="B143" i="6"/>
  <c r="A143" i="6"/>
  <c r="D142" i="6"/>
  <c r="C142" i="6"/>
  <c r="B142" i="6"/>
  <c r="A142" i="6"/>
  <c r="D141" i="6"/>
  <c r="C141" i="6"/>
  <c r="B141" i="6"/>
  <c r="A141" i="6"/>
  <c r="D140" i="6"/>
  <c r="C140" i="6"/>
  <c r="B140" i="6"/>
  <c r="A140" i="6"/>
  <c r="D139" i="6"/>
  <c r="C139" i="6"/>
  <c r="B139" i="6"/>
  <c r="A139" i="6"/>
  <c r="D138" i="6"/>
  <c r="C138" i="6"/>
  <c r="B138" i="6"/>
  <c r="A138" i="6"/>
  <c r="D137" i="6"/>
  <c r="C137" i="6"/>
  <c r="B137" i="6"/>
  <c r="A137" i="6"/>
  <c r="D136" i="6"/>
  <c r="C136" i="6"/>
  <c r="B136" i="6"/>
  <c r="A136" i="6"/>
  <c r="D135" i="6"/>
  <c r="C135" i="6"/>
  <c r="B135" i="6"/>
  <c r="A135" i="6"/>
  <c r="D134" i="6"/>
  <c r="C134" i="6"/>
  <c r="B134" i="6"/>
  <c r="A134" i="6"/>
  <c r="D133" i="6"/>
  <c r="C133" i="6"/>
  <c r="B133" i="6"/>
  <c r="A133" i="6"/>
  <c r="D132" i="6"/>
  <c r="C132" i="6"/>
  <c r="B132" i="6"/>
  <c r="A132" i="6"/>
  <c r="D131" i="6"/>
  <c r="C131" i="6"/>
  <c r="B131" i="6"/>
  <c r="A131" i="6"/>
  <c r="D130" i="6"/>
  <c r="C130" i="6"/>
  <c r="B130" i="6"/>
  <c r="A130" i="6"/>
  <c r="D129" i="6"/>
  <c r="C129" i="6"/>
  <c r="B129" i="6"/>
  <c r="A129" i="6"/>
  <c r="D128" i="6"/>
  <c r="C128" i="6"/>
  <c r="B128" i="6"/>
  <c r="A128" i="6"/>
  <c r="D127" i="6"/>
  <c r="C127" i="6"/>
  <c r="B127" i="6"/>
  <c r="A127" i="6"/>
  <c r="D126" i="6"/>
  <c r="C126" i="6"/>
  <c r="B126" i="6"/>
  <c r="A126" i="6"/>
  <c r="D125" i="6"/>
  <c r="C125" i="6"/>
  <c r="B125" i="6"/>
  <c r="A125" i="6"/>
  <c r="D124" i="6"/>
  <c r="C124" i="6"/>
  <c r="B124" i="6"/>
  <c r="A124" i="6"/>
  <c r="D123" i="6"/>
  <c r="C123" i="6"/>
  <c r="B123" i="6"/>
  <c r="A123" i="6"/>
  <c r="D122" i="6"/>
  <c r="C122" i="6"/>
  <c r="B122" i="6"/>
  <c r="A122" i="6"/>
  <c r="D121" i="6"/>
  <c r="C121" i="6"/>
  <c r="B121" i="6"/>
  <c r="A121" i="6"/>
  <c r="D120" i="6"/>
  <c r="C120" i="6"/>
  <c r="B120" i="6"/>
  <c r="A120" i="6"/>
  <c r="D119" i="6"/>
  <c r="C119" i="6"/>
  <c r="B119" i="6"/>
  <c r="A119" i="6"/>
  <c r="D118" i="6"/>
  <c r="C118" i="6"/>
  <c r="B118" i="6"/>
  <c r="A118" i="6"/>
  <c r="D117" i="6"/>
  <c r="C117" i="6"/>
  <c r="B117" i="6"/>
  <c r="A117" i="6"/>
  <c r="D116" i="6"/>
  <c r="C116" i="6"/>
  <c r="B116" i="6"/>
  <c r="A116" i="6"/>
  <c r="D115" i="6"/>
  <c r="C115" i="6"/>
  <c r="B115" i="6"/>
  <c r="A115" i="6"/>
  <c r="D114" i="6"/>
  <c r="C114" i="6"/>
  <c r="B114" i="6"/>
  <c r="A114" i="6"/>
  <c r="D113" i="6"/>
  <c r="C113" i="6"/>
  <c r="B113" i="6"/>
  <c r="A113" i="6"/>
  <c r="D112" i="6"/>
  <c r="C112" i="6"/>
  <c r="B112" i="6"/>
  <c r="A112" i="6"/>
  <c r="D111" i="6"/>
  <c r="C111" i="6"/>
  <c r="B111" i="6"/>
  <c r="A111" i="6"/>
  <c r="D110" i="6"/>
  <c r="C110" i="6"/>
  <c r="B110" i="6"/>
  <c r="A110" i="6"/>
  <c r="D109" i="6"/>
  <c r="C109" i="6"/>
  <c r="B109" i="6"/>
  <c r="A109" i="6"/>
  <c r="D108" i="6"/>
  <c r="C108" i="6"/>
  <c r="B108" i="6"/>
  <c r="A108" i="6"/>
  <c r="D107" i="6"/>
  <c r="C107" i="6"/>
  <c r="B107" i="6"/>
  <c r="A107" i="6"/>
  <c r="D105" i="6"/>
  <c r="C105" i="6"/>
  <c r="B105" i="6"/>
  <c r="A105" i="6"/>
  <c r="D104" i="6"/>
  <c r="C104" i="6"/>
  <c r="B104" i="6"/>
  <c r="A104" i="6"/>
  <c r="D103" i="6"/>
  <c r="C103" i="6"/>
  <c r="B103" i="6"/>
  <c r="A103" i="6"/>
  <c r="D102" i="6"/>
  <c r="C102" i="6"/>
  <c r="B102" i="6"/>
  <c r="A102" i="6"/>
  <c r="D101" i="6"/>
  <c r="C101" i="6"/>
  <c r="B101" i="6"/>
  <c r="A101" i="6"/>
  <c r="D100" i="6"/>
  <c r="C100" i="6"/>
  <c r="B100" i="6"/>
  <c r="A100" i="6"/>
  <c r="D99" i="6"/>
  <c r="C99" i="6"/>
  <c r="B99" i="6"/>
  <c r="A99" i="6"/>
  <c r="D98" i="6"/>
  <c r="C98" i="6"/>
  <c r="B98" i="6"/>
  <c r="A98" i="6"/>
  <c r="D97" i="6"/>
  <c r="C97" i="6"/>
  <c r="B97" i="6"/>
  <c r="A97" i="6"/>
  <c r="D96" i="6"/>
  <c r="C96" i="6"/>
  <c r="B96" i="6"/>
  <c r="A96" i="6"/>
  <c r="D95" i="6"/>
  <c r="C95" i="6"/>
  <c r="B95" i="6"/>
  <c r="A95" i="6"/>
  <c r="D94" i="6"/>
  <c r="C94" i="6"/>
  <c r="B94" i="6"/>
  <c r="A94" i="6"/>
  <c r="D93" i="6"/>
  <c r="C93" i="6"/>
  <c r="B93" i="6"/>
  <c r="A93" i="6"/>
  <c r="D92" i="6"/>
  <c r="C92" i="6"/>
  <c r="B92" i="6"/>
  <c r="A92" i="6"/>
  <c r="D91" i="6"/>
  <c r="C91" i="6"/>
  <c r="B91" i="6"/>
  <c r="A91" i="6"/>
  <c r="D90" i="6"/>
  <c r="C90" i="6"/>
  <c r="B90" i="6"/>
  <c r="A90" i="6"/>
  <c r="D89" i="6"/>
  <c r="C89" i="6"/>
  <c r="B89" i="6"/>
  <c r="A89" i="6"/>
  <c r="D88" i="6"/>
  <c r="C88" i="6"/>
  <c r="B88" i="6"/>
  <c r="A88" i="6"/>
  <c r="D87" i="6"/>
  <c r="C87" i="6"/>
  <c r="B87" i="6"/>
  <c r="A87" i="6"/>
  <c r="D86" i="6"/>
  <c r="C86" i="6"/>
  <c r="B86" i="6"/>
  <c r="A86" i="6"/>
  <c r="D85" i="6"/>
  <c r="C85" i="6"/>
  <c r="B85" i="6"/>
  <c r="A85" i="6"/>
  <c r="D84" i="6"/>
  <c r="C84" i="6"/>
  <c r="B84" i="6"/>
  <c r="A84" i="6"/>
  <c r="D83" i="6"/>
  <c r="C83" i="6"/>
  <c r="B83" i="6"/>
  <c r="A83" i="6"/>
  <c r="D82" i="6"/>
  <c r="C82" i="6"/>
  <c r="B82" i="6"/>
  <c r="A82" i="6"/>
  <c r="D81" i="6"/>
  <c r="C81" i="6"/>
  <c r="B81" i="6"/>
  <c r="A81" i="6"/>
  <c r="D80" i="6"/>
  <c r="C80" i="6"/>
  <c r="B80" i="6"/>
  <c r="A80" i="6"/>
  <c r="D79" i="6"/>
  <c r="C79" i="6"/>
  <c r="B79" i="6"/>
  <c r="A79" i="6"/>
  <c r="D78" i="6"/>
  <c r="C78" i="6"/>
  <c r="B78" i="6"/>
  <c r="A78" i="6"/>
  <c r="D77" i="6"/>
  <c r="C77" i="6"/>
  <c r="B77" i="6"/>
  <c r="A77" i="6"/>
  <c r="D76" i="6"/>
  <c r="C76" i="6"/>
  <c r="B76" i="6"/>
  <c r="A76" i="6"/>
  <c r="D75" i="6"/>
  <c r="C75" i="6"/>
  <c r="B75" i="6"/>
  <c r="A75" i="6"/>
  <c r="D74" i="6"/>
  <c r="C74" i="6"/>
  <c r="B74" i="6"/>
  <c r="A74" i="6"/>
  <c r="D73" i="6"/>
  <c r="C73" i="6"/>
  <c r="B73" i="6"/>
  <c r="A73" i="6"/>
  <c r="D72" i="6"/>
  <c r="C72" i="6"/>
  <c r="B72" i="6"/>
  <c r="A72" i="6"/>
  <c r="D71" i="6"/>
  <c r="C71" i="6"/>
  <c r="B71" i="6"/>
  <c r="A71" i="6"/>
  <c r="D70" i="6"/>
  <c r="C70" i="6"/>
  <c r="B70" i="6"/>
  <c r="A70" i="6"/>
  <c r="D69" i="6"/>
  <c r="C69" i="6"/>
  <c r="B69" i="6"/>
  <c r="A69" i="6"/>
  <c r="D68" i="6"/>
  <c r="C68" i="6"/>
  <c r="B68" i="6"/>
  <c r="A68" i="6"/>
  <c r="D67" i="6"/>
  <c r="C67" i="6"/>
  <c r="B67" i="6"/>
  <c r="A67" i="6"/>
  <c r="D66" i="6"/>
  <c r="C66" i="6"/>
  <c r="B66" i="6"/>
  <c r="A66" i="6"/>
  <c r="D65" i="6"/>
  <c r="C65" i="6"/>
  <c r="B65" i="6"/>
  <c r="A65" i="6"/>
  <c r="D64" i="6"/>
  <c r="C64" i="6"/>
  <c r="B64" i="6"/>
  <c r="A64" i="6"/>
  <c r="D63" i="6"/>
  <c r="C63" i="6"/>
  <c r="B63" i="6"/>
  <c r="A63" i="6"/>
  <c r="D62" i="6"/>
  <c r="C62" i="6"/>
  <c r="B62" i="6"/>
  <c r="A62" i="6"/>
  <c r="D61" i="6"/>
  <c r="C61" i="6"/>
  <c r="B61" i="6"/>
  <c r="A61" i="6"/>
  <c r="D60" i="6"/>
  <c r="C60" i="6"/>
  <c r="B60" i="6"/>
  <c r="A60" i="6"/>
  <c r="D59" i="6"/>
  <c r="C59" i="6"/>
  <c r="B59" i="6"/>
  <c r="A59" i="6"/>
  <c r="D58" i="6"/>
  <c r="C58" i="6"/>
  <c r="B58" i="6"/>
  <c r="A58" i="6"/>
  <c r="D57" i="6"/>
  <c r="C57" i="6"/>
  <c r="B57" i="6"/>
  <c r="A57" i="6"/>
  <c r="D56" i="6"/>
  <c r="C56" i="6"/>
  <c r="B56" i="6"/>
  <c r="A56" i="6"/>
  <c r="D55" i="6"/>
  <c r="C55" i="6"/>
  <c r="B55" i="6"/>
  <c r="A55" i="6"/>
  <c r="D54" i="6"/>
  <c r="C54" i="6"/>
  <c r="B54" i="6"/>
  <c r="A54" i="6"/>
  <c r="D53" i="6"/>
  <c r="C53" i="6"/>
  <c r="B53" i="6"/>
  <c r="A53" i="6"/>
  <c r="D52" i="6"/>
  <c r="C52" i="6"/>
  <c r="B52" i="6"/>
  <c r="A52" i="6"/>
  <c r="D51" i="6"/>
  <c r="C51" i="6"/>
  <c r="B51" i="6"/>
  <c r="A51" i="6"/>
  <c r="D50" i="6"/>
  <c r="C50" i="6"/>
  <c r="B50" i="6"/>
  <c r="A50" i="6"/>
  <c r="D49" i="6"/>
  <c r="C49" i="6"/>
  <c r="B49" i="6"/>
  <c r="A49" i="6"/>
  <c r="D48" i="6"/>
  <c r="C48" i="6"/>
  <c r="B48" i="6"/>
  <c r="A48" i="6"/>
  <c r="D47" i="6"/>
  <c r="C47" i="6"/>
  <c r="B47" i="6"/>
  <c r="A47" i="6"/>
  <c r="D46" i="6"/>
  <c r="C46" i="6"/>
  <c r="B46" i="6"/>
  <c r="A46" i="6"/>
  <c r="D45" i="6"/>
  <c r="C45" i="6"/>
  <c r="B45" i="6"/>
  <c r="A45" i="6"/>
  <c r="D44" i="6"/>
  <c r="C44" i="6"/>
  <c r="B44" i="6"/>
  <c r="A44" i="6"/>
  <c r="D43" i="6"/>
  <c r="C43" i="6"/>
  <c r="B43" i="6"/>
  <c r="A43" i="6"/>
  <c r="D42" i="6"/>
  <c r="C42" i="6"/>
  <c r="B42" i="6"/>
  <c r="A42" i="6"/>
  <c r="D41" i="6"/>
  <c r="C41" i="6"/>
  <c r="B41" i="6"/>
  <c r="A41" i="6"/>
  <c r="D40" i="6"/>
  <c r="C40" i="6"/>
  <c r="B40" i="6"/>
  <c r="A40" i="6"/>
  <c r="D39" i="6"/>
  <c r="C39" i="6"/>
  <c r="B39" i="6"/>
  <c r="A39" i="6"/>
  <c r="D38" i="6"/>
  <c r="C38" i="6"/>
  <c r="B38" i="6"/>
  <c r="A38" i="6"/>
  <c r="D37" i="6"/>
  <c r="C37" i="6"/>
  <c r="B37" i="6"/>
  <c r="A37" i="6"/>
  <c r="D36" i="6"/>
  <c r="C36" i="6"/>
  <c r="B36" i="6"/>
  <c r="A36" i="6"/>
  <c r="D35" i="6"/>
  <c r="C35" i="6"/>
  <c r="B35" i="6"/>
  <c r="A35" i="6"/>
  <c r="D34" i="6"/>
  <c r="C34" i="6"/>
  <c r="B34" i="6"/>
  <c r="A34" i="6"/>
  <c r="D33" i="6"/>
  <c r="C33" i="6"/>
  <c r="B33" i="6"/>
  <c r="A33" i="6"/>
  <c r="D32" i="6"/>
  <c r="C32" i="6"/>
  <c r="B32" i="6"/>
  <c r="A32" i="6"/>
  <c r="D31" i="6"/>
  <c r="C31" i="6"/>
  <c r="B31" i="6"/>
  <c r="A31" i="6"/>
  <c r="D30" i="6"/>
  <c r="C30" i="6"/>
  <c r="B30" i="6"/>
  <c r="A30" i="6"/>
  <c r="D29" i="6"/>
  <c r="C29" i="6"/>
  <c r="B29" i="6"/>
  <c r="A29" i="6"/>
  <c r="D28" i="6"/>
  <c r="C28" i="6"/>
  <c r="B28" i="6"/>
  <c r="A28" i="6"/>
  <c r="D27" i="6"/>
  <c r="C27" i="6"/>
  <c r="B27" i="6"/>
  <c r="A27" i="6"/>
  <c r="D26" i="6"/>
  <c r="C26" i="6"/>
  <c r="B26" i="6"/>
  <c r="A26" i="6"/>
  <c r="D25" i="6"/>
  <c r="C25" i="6"/>
  <c r="B25" i="6"/>
  <c r="A25" i="6"/>
  <c r="D24" i="6"/>
  <c r="C24" i="6"/>
  <c r="B24" i="6"/>
  <c r="A24" i="6"/>
  <c r="D23" i="6"/>
  <c r="C23" i="6"/>
  <c r="B23" i="6"/>
  <c r="A23" i="6"/>
  <c r="D22" i="6"/>
  <c r="C22" i="6"/>
  <c r="B22" i="6"/>
  <c r="A22" i="6"/>
  <c r="D21" i="6"/>
  <c r="C21" i="6"/>
  <c r="B21" i="6"/>
  <c r="A21" i="6"/>
  <c r="D20" i="6"/>
  <c r="C20" i="6"/>
  <c r="B20" i="6"/>
  <c r="A20" i="6"/>
  <c r="D19" i="6"/>
  <c r="C19" i="6"/>
  <c r="B19" i="6"/>
  <c r="A19" i="6"/>
  <c r="D18" i="6"/>
  <c r="C18" i="6"/>
  <c r="B18" i="6"/>
  <c r="A18" i="6"/>
  <c r="D17" i="6"/>
  <c r="C17" i="6"/>
  <c r="B17" i="6"/>
  <c r="A17" i="6"/>
  <c r="D16" i="6"/>
  <c r="C16" i="6"/>
  <c r="B16" i="6"/>
  <c r="A16" i="6"/>
  <c r="D15" i="6"/>
  <c r="C15" i="6"/>
  <c r="B15" i="6"/>
  <c r="A15" i="6"/>
  <c r="D14" i="6"/>
  <c r="C14" i="6"/>
  <c r="B14" i="6"/>
  <c r="A14" i="6"/>
  <c r="D13" i="6"/>
  <c r="C13" i="6"/>
  <c r="B13" i="6"/>
  <c r="A13" i="6"/>
  <c r="D12" i="6"/>
  <c r="C12" i="6"/>
  <c r="B12" i="6"/>
  <c r="A12" i="6"/>
  <c r="D11" i="6"/>
  <c r="C11" i="6"/>
  <c r="B11" i="6"/>
  <c r="A11" i="6"/>
  <c r="D10" i="6"/>
  <c r="C10" i="6"/>
  <c r="B10" i="6"/>
  <c r="A10" i="6"/>
  <c r="D9" i="6"/>
  <c r="C9" i="6"/>
  <c r="B9" i="6"/>
  <c r="A9" i="6"/>
  <c r="D8" i="6"/>
  <c r="C8" i="6"/>
  <c r="B8" i="6"/>
  <c r="A8" i="6"/>
  <c r="D7" i="6"/>
  <c r="C7" i="6"/>
  <c r="B7" i="6"/>
  <c r="A7" i="6"/>
  <c r="D6" i="6"/>
  <c r="C6" i="6"/>
  <c r="B6" i="6"/>
  <c r="A6" i="6"/>
  <c r="D502" i="5"/>
  <c r="C502" i="5"/>
  <c r="B502" i="5"/>
  <c r="A502" i="5"/>
  <c r="D501" i="5"/>
  <c r="C501" i="5"/>
  <c r="B501" i="5"/>
  <c r="A501" i="5"/>
  <c r="D500" i="5"/>
  <c r="C500" i="5"/>
  <c r="B500" i="5"/>
  <c r="A500" i="5"/>
  <c r="D499" i="5"/>
  <c r="C499" i="5"/>
  <c r="B499" i="5"/>
  <c r="A499" i="5"/>
  <c r="D498" i="5"/>
  <c r="C498" i="5"/>
  <c r="B498" i="5"/>
  <c r="A498" i="5"/>
  <c r="D497" i="5"/>
  <c r="C497" i="5"/>
  <c r="B497" i="5"/>
  <c r="A497" i="5"/>
  <c r="D496" i="5"/>
  <c r="C496" i="5"/>
  <c r="B496" i="5"/>
  <c r="A496" i="5"/>
  <c r="D495" i="5"/>
  <c r="C495" i="5"/>
  <c r="B495" i="5"/>
  <c r="A495" i="5"/>
  <c r="D494" i="5"/>
  <c r="C494" i="5"/>
  <c r="B494" i="5"/>
  <c r="A494" i="5"/>
  <c r="D493" i="5"/>
  <c r="C493" i="5"/>
  <c r="B493" i="5"/>
  <c r="A493" i="5"/>
  <c r="D492" i="5"/>
  <c r="C492" i="5"/>
  <c r="B492" i="5"/>
  <c r="A492" i="5"/>
  <c r="D491" i="5"/>
  <c r="C491" i="5"/>
  <c r="B491" i="5"/>
  <c r="A491" i="5"/>
  <c r="D490" i="5"/>
  <c r="C490" i="5"/>
  <c r="B490" i="5"/>
  <c r="A490" i="5"/>
  <c r="D489" i="5"/>
  <c r="C489" i="5"/>
  <c r="B489" i="5"/>
  <c r="A489" i="5"/>
  <c r="D488" i="5"/>
  <c r="C488" i="5"/>
  <c r="B488" i="5"/>
  <c r="A488" i="5"/>
  <c r="D487" i="5"/>
  <c r="C487" i="5"/>
  <c r="B487" i="5"/>
  <c r="A487" i="5"/>
  <c r="D486" i="5"/>
  <c r="C486" i="5"/>
  <c r="B486" i="5"/>
  <c r="A486" i="5"/>
  <c r="D485" i="5"/>
  <c r="C485" i="5"/>
  <c r="B485" i="5"/>
  <c r="A485" i="5"/>
  <c r="D484" i="5"/>
  <c r="C484" i="5"/>
  <c r="B484" i="5"/>
  <c r="A484" i="5"/>
  <c r="D483" i="5"/>
  <c r="C483" i="5"/>
  <c r="B483" i="5"/>
  <c r="A483" i="5"/>
  <c r="D482" i="5"/>
  <c r="C482" i="5"/>
  <c r="B482" i="5"/>
  <c r="A482" i="5"/>
  <c r="D481" i="5"/>
  <c r="C481" i="5"/>
  <c r="B481" i="5"/>
  <c r="A481" i="5"/>
  <c r="D480" i="5"/>
  <c r="C480" i="5"/>
  <c r="B480" i="5"/>
  <c r="A480" i="5"/>
  <c r="D479" i="5"/>
  <c r="C479" i="5"/>
  <c r="B479" i="5"/>
  <c r="A479" i="5"/>
  <c r="D478" i="5"/>
  <c r="C478" i="5"/>
  <c r="B478" i="5"/>
  <c r="A478" i="5"/>
  <c r="D477" i="5"/>
  <c r="C477" i="5"/>
  <c r="B477" i="5"/>
  <c r="A477" i="5"/>
  <c r="D476" i="5"/>
  <c r="C476" i="5"/>
  <c r="B476" i="5"/>
  <c r="A476" i="5"/>
  <c r="D475" i="5"/>
  <c r="C475" i="5"/>
  <c r="B475" i="5"/>
  <c r="A475" i="5"/>
  <c r="D474" i="5"/>
  <c r="C474" i="5"/>
  <c r="B474" i="5"/>
  <c r="A474" i="5"/>
  <c r="D473" i="5"/>
  <c r="C473" i="5"/>
  <c r="B473" i="5"/>
  <c r="A473" i="5"/>
  <c r="D472" i="5"/>
  <c r="C472" i="5"/>
  <c r="B472" i="5"/>
  <c r="A472" i="5"/>
  <c r="D471" i="5"/>
  <c r="C471" i="5"/>
  <c r="B471" i="5"/>
  <c r="A471" i="5"/>
  <c r="D470" i="5"/>
  <c r="C470" i="5"/>
  <c r="B470" i="5"/>
  <c r="A470" i="5"/>
  <c r="D469" i="5"/>
  <c r="C469" i="5"/>
  <c r="B469" i="5"/>
  <c r="A469" i="5"/>
  <c r="D468" i="5"/>
  <c r="C468" i="5"/>
  <c r="B468" i="5"/>
  <c r="A468" i="5"/>
  <c r="D467" i="5"/>
  <c r="C467" i="5"/>
  <c r="B467" i="5"/>
  <c r="A467" i="5"/>
  <c r="D466" i="5"/>
  <c r="C466" i="5"/>
  <c r="B466" i="5"/>
  <c r="A466" i="5"/>
  <c r="D465" i="5"/>
  <c r="C465" i="5"/>
  <c r="B465" i="5"/>
  <c r="A465" i="5"/>
  <c r="D464" i="5"/>
  <c r="C464" i="5"/>
  <c r="B464" i="5"/>
  <c r="A464" i="5"/>
  <c r="D463" i="5"/>
  <c r="C463" i="5"/>
  <c r="B463" i="5"/>
  <c r="A463" i="5"/>
  <c r="D462" i="5"/>
  <c r="C462" i="5"/>
  <c r="B462" i="5"/>
  <c r="A462" i="5"/>
  <c r="D461" i="5"/>
  <c r="C461" i="5"/>
  <c r="B461" i="5"/>
  <c r="A461" i="5"/>
  <c r="D460" i="5"/>
  <c r="C460" i="5"/>
  <c r="B460" i="5"/>
  <c r="A460" i="5"/>
  <c r="D459" i="5"/>
  <c r="C459" i="5"/>
  <c r="B459" i="5"/>
  <c r="A459" i="5"/>
  <c r="D458" i="5"/>
  <c r="C458" i="5"/>
  <c r="B458" i="5"/>
  <c r="A458" i="5"/>
  <c r="D457" i="5"/>
  <c r="C457" i="5"/>
  <c r="B457" i="5"/>
  <c r="A457" i="5"/>
  <c r="D456" i="5"/>
  <c r="C456" i="5"/>
  <c r="B456" i="5"/>
  <c r="A456" i="5"/>
  <c r="D455" i="5"/>
  <c r="C455" i="5"/>
  <c r="B455" i="5"/>
  <c r="A455" i="5"/>
  <c r="D454" i="5"/>
  <c r="C454" i="5"/>
  <c r="B454" i="5"/>
  <c r="A454" i="5"/>
  <c r="D453" i="5"/>
  <c r="C453" i="5"/>
  <c r="B453" i="5"/>
  <c r="A453" i="5"/>
  <c r="D452" i="5"/>
  <c r="C452" i="5"/>
  <c r="B452" i="5"/>
  <c r="A452" i="5"/>
  <c r="D451" i="5"/>
  <c r="C451" i="5"/>
  <c r="B451" i="5"/>
  <c r="A451" i="5"/>
  <c r="D450" i="5"/>
  <c r="C450" i="5"/>
  <c r="B450" i="5"/>
  <c r="A450" i="5"/>
  <c r="D449" i="5"/>
  <c r="C449" i="5"/>
  <c r="B449" i="5"/>
  <c r="A449" i="5"/>
  <c r="D448" i="5"/>
  <c r="C448" i="5"/>
  <c r="B448" i="5"/>
  <c r="A448" i="5"/>
  <c r="D447" i="5"/>
  <c r="C447" i="5"/>
  <c r="B447" i="5"/>
  <c r="A447" i="5"/>
  <c r="D446" i="5"/>
  <c r="C446" i="5"/>
  <c r="B446" i="5"/>
  <c r="A446" i="5"/>
  <c r="D445" i="5"/>
  <c r="C445" i="5"/>
  <c r="B445" i="5"/>
  <c r="A445" i="5"/>
  <c r="D444" i="5"/>
  <c r="C444" i="5"/>
  <c r="B444" i="5"/>
  <c r="A444" i="5"/>
  <c r="D443" i="5"/>
  <c r="C443" i="5"/>
  <c r="B443" i="5"/>
  <c r="A443" i="5"/>
  <c r="D442" i="5"/>
  <c r="C442" i="5"/>
  <c r="B442" i="5"/>
  <c r="A442" i="5"/>
  <c r="D441" i="5"/>
  <c r="C441" i="5"/>
  <c r="B441" i="5"/>
  <c r="A441" i="5"/>
  <c r="D440" i="5"/>
  <c r="C440" i="5"/>
  <c r="B440" i="5"/>
  <c r="A440" i="5"/>
  <c r="D439" i="5"/>
  <c r="C439" i="5"/>
  <c r="B439" i="5"/>
  <c r="A439" i="5"/>
  <c r="D438" i="5"/>
  <c r="C438" i="5"/>
  <c r="B438" i="5"/>
  <c r="A438" i="5"/>
  <c r="D437" i="5"/>
  <c r="C437" i="5"/>
  <c r="B437" i="5"/>
  <c r="A437" i="5"/>
  <c r="D436" i="5"/>
  <c r="C436" i="5"/>
  <c r="B436" i="5"/>
  <c r="A436" i="5"/>
  <c r="D435" i="5"/>
  <c r="C435" i="5"/>
  <c r="B435" i="5"/>
  <c r="A435" i="5"/>
  <c r="D434" i="5"/>
  <c r="C434" i="5"/>
  <c r="B434" i="5"/>
  <c r="A434" i="5"/>
  <c r="D433" i="5"/>
  <c r="C433" i="5"/>
  <c r="B433" i="5"/>
  <c r="A433" i="5"/>
  <c r="D432" i="5"/>
  <c r="C432" i="5"/>
  <c r="B432" i="5"/>
  <c r="A432" i="5"/>
  <c r="D431" i="5"/>
  <c r="C431" i="5"/>
  <c r="B431" i="5"/>
  <c r="A431" i="5"/>
  <c r="D430" i="5"/>
  <c r="C430" i="5"/>
  <c r="B430" i="5"/>
  <c r="A430" i="5"/>
  <c r="D429" i="5"/>
  <c r="C429" i="5"/>
  <c r="B429" i="5"/>
  <c r="A429" i="5"/>
  <c r="D428" i="5"/>
  <c r="C428" i="5"/>
  <c r="B428" i="5"/>
  <c r="A428" i="5"/>
  <c r="D427" i="5"/>
  <c r="C427" i="5"/>
  <c r="B427" i="5"/>
  <c r="A427" i="5"/>
  <c r="D426" i="5"/>
  <c r="C426" i="5"/>
  <c r="B426" i="5"/>
  <c r="A426" i="5"/>
  <c r="D425" i="5"/>
  <c r="C425" i="5"/>
  <c r="B425" i="5"/>
  <c r="A425" i="5"/>
  <c r="D424" i="5"/>
  <c r="C424" i="5"/>
  <c r="B424" i="5"/>
  <c r="A424" i="5"/>
  <c r="D423" i="5"/>
  <c r="C423" i="5"/>
  <c r="B423" i="5"/>
  <c r="A423" i="5"/>
  <c r="D422" i="5"/>
  <c r="C422" i="5"/>
  <c r="B422" i="5"/>
  <c r="A422" i="5"/>
  <c r="D421" i="5"/>
  <c r="C421" i="5"/>
  <c r="B421" i="5"/>
  <c r="A421" i="5"/>
  <c r="D420" i="5"/>
  <c r="C420" i="5"/>
  <c r="B420" i="5"/>
  <c r="A420" i="5"/>
  <c r="D419" i="5"/>
  <c r="C419" i="5"/>
  <c r="B419" i="5"/>
  <c r="A419" i="5"/>
  <c r="D418" i="5"/>
  <c r="C418" i="5"/>
  <c r="B418" i="5"/>
  <c r="A418" i="5"/>
  <c r="D417" i="5"/>
  <c r="C417" i="5"/>
  <c r="B417" i="5"/>
  <c r="A417" i="5"/>
  <c r="D416" i="5"/>
  <c r="C416" i="5"/>
  <c r="B416" i="5"/>
  <c r="A416" i="5"/>
  <c r="D415" i="5"/>
  <c r="C415" i="5"/>
  <c r="B415" i="5"/>
  <c r="A415" i="5"/>
  <c r="D414" i="5"/>
  <c r="C414" i="5"/>
  <c r="B414" i="5"/>
  <c r="A414" i="5"/>
  <c r="D413" i="5"/>
  <c r="C413" i="5"/>
  <c r="B413" i="5"/>
  <c r="A413" i="5"/>
  <c r="D412" i="5"/>
  <c r="C412" i="5"/>
  <c r="B412" i="5"/>
  <c r="A412" i="5"/>
  <c r="D411" i="5"/>
  <c r="C411" i="5"/>
  <c r="B411" i="5"/>
  <c r="A411" i="5"/>
  <c r="D410" i="5"/>
  <c r="C410" i="5"/>
  <c r="B410" i="5"/>
  <c r="A410" i="5"/>
  <c r="D409" i="5"/>
  <c r="C409" i="5"/>
  <c r="B409" i="5"/>
  <c r="A409" i="5"/>
  <c r="D408" i="5"/>
  <c r="C408" i="5"/>
  <c r="B408" i="5"/>
  <c r="A408" i="5"/>
  <c r="D407" i="5"/>
  <c r="C407" i="5"/>
  <c r="B407" i="5"/>
  <c r="A407" i="5"/>
  <c r="D406" i="5"/>
  <c r="C406" i="5"/>
  <c r="B406" i="5"/>
  <c r="A406" i="5"/>
  <c r="D405" i="5"/>
  <c r="C405" i="5"/>
  <c r="B405" i="5"/>
  <c r="A405" i="5"/>
  <c r="D404" i="5"/>
  <c r="C404" i="5"/>
  <c r="B404" i="5"/>
  <c r="A404" i="5"/>
  <c r="D403" i="5"/>
  <c r="C403" i="5"/>
  <c r="B403" i="5"/>
  <c r="A403" i="5"/>
  <c r="D402" i="5"/>
  <c r="C402" i="5"/>
  <c r="B402" i="5"/>
  <c r="A402" i="5"/>
  <c r="D401" i="5"/>
  <c r="C401" i="5"/>
  <c r="B401" i="5"/>
  <c r="A401" i="5"/>
  <c r="D400" i="5"/>
  <c r="C400" i="5"/>
  <c r="B400" i="5"/>
  <c r="A400" i="5"/>
  <c r="D399" i="5"/>
  <c r="C399" i="5"/>
  <c r="B399" i="5"/>
  <c r="A399" i="5"/>
  <c r="D398" i="5"/>
  <c r="C398" i="5"/>
  <c r="B398" i="5"/>
  <c r="A398" i="5"/>
  <c r="D397" i="5"/>
  <c r="C397" i="5"/>
  <c r="B397" i="5"/>
  <c r="A397" i="5"/>
  <c r="D396" i="5"/>
  <c r="C396" i="5"/>
  <c r="B396" i="5"/>
  <c r="A396" i="5"/>
  <c r="D395" i="5"/>
  <c r="C395" i="5"/>
  <c r="B395" i="5"/>
  <c r="A395" i="5"/>
  <c r="D394" i="5"/>
  <c r="C394" i="5"/>
  <c r="B394" i="5"/>
  <c r="A394" i="5"/>
  <c r="D393" i="5"/>
  <c r="C393" i="5"/>
  <c r="B393" i="5"/>
  <c r="A393" i="5"/>
  <c r="D392" i="5"/>
  <c r="C392" i="5"/>
  <c r="B392" i="5"/>
  <c r="A392" i="5"/>
  <c r="D391" i="5"/>
  <c r="C391" i="5"/>
  <c r="B391" i="5"/>
  <c r="A391" i="5"/>
  <c r="D390" i="5"/>
  <c r="C390" i="5"/>
  <c r="B390" i="5"/>
  <c r="A390" i="5"/>
  <c r="D389" i="5"/>
  <c r="C389" i="5"/>
  <c r="B389" i="5"/>
  <c r="A389" i="5"/>
  <c r="D388" i="5"/>
  <c r="C388" i="5"/>
  <c r="B388" i="5"/>
  <c r="A388" i="5"/>
  <c r="D387" i="5"/>
  <c r="C387" i="5"/>
  <c r="B387" i="5"/>
  <c r="A387" i="5"/>
  <c r="D386" i="5"/>
  <c r="C386" i="5"/>
  <c r="B386" i="5"/>
  <c r="A386" i="5"/>
  <c r="D385" i="5"/>
  <c r="C385" i="5"/>
  <c r="B385" i="5"/>
  <c r="A385" i="5"/>
  <c r="D384" i="5"/>
  <c r="C384" i="5"/>
  <c r="B384" i="5"/>
  <c r="A384" i="5"/>
  <c r="D383" i="5"/>
  <c r="C383" i="5"/>
  <c r="B383" i="5"/>
  <c r="A383" i="5"/>
  <c r="D382" i="5"/>
  <c r="C382" i="5"/>
  <c r="B382" i="5"/>
  <c r="A382" i="5"/>
  <c r="D381" i="5"/>
  <c r="C381" i="5"/>
  <c r="B381" i="5"/>
  <c r="A381" i="5"/>
  <c r="D380" i="5"/>
  <c r="C380" i="5"/>
  <c r="B380" i="5"/>
  <c r="A380" i="5"/>
  <c r="D379" i="5"/>
  <c r="C379" i="5"/>
  <c r="B379" i="5"/>
  <c r="A379" i="5"/>
  <c r="D378" i="5"/>
  <c r="C378" i="5"/>
  <c r="B378" i="5"/>
  <c r="A378" i="5"/>
  <c r="D377" i="5"/>
  <c r="C377" i="5"/>
  <c r="B377" i="5"/>
  <c r="A377" i="5"/>
  <c r="D376" i="5"/>
  <c r="C376" i="5"/>
  <c r="B376" i="5"/>
  <c r="A376" i="5"/>
  <c r="D375" i="5"/>
  <c r="C375" i="5"/>
  <c r="B375" i="5"/>
  <c r="A375" i="5"/>
  <c r="D374" i="5"/>
  <c r="C374" i="5"/>
  <c r="B374" i="5"/>
  <c r="A374" i="5"/>
  <c r="D373" i="5"/>
  <c r="C373" i="5"/>
  <c r="B373" i="5"/>
  <c r="A373" i="5"/>
  <c r="D372" i="5"/>
  <c r="C372" i="5"/>
  <c r="B372" i="5"/>
  <c r="A372" i="5"/>
  <c r="D371" i="5"/>
  <c r="C371" i="5"/>
  <c r="B371" i="5"/>
  <c r="A371" i="5"/>
  <c r="D370" i="5"/>
  <c r="C370" i="5"/>
  <c r="B370" i="5"/>
  <c r="A370" i="5"/>
  <c r="D369" i="5"/>
  <c r="C369" i="5"/>
  <c r="B369" i="5"/>
  <c r="A369" i="5"/>
  <c r="D368" i="5"/>
  <c r="C368" i="5"/>
  <c r="B368" i="5"/>
  <c r="A368" i="5"/>
  <c r="D367" i="5"/>
  <c r="C367" i="5"/>
  <c r="B367" i="5"/>
  <c r="A367" i="5"/>
  <c r="D366" i="5"/>
  <c r="C366" i="5"/>
  <c r="B366" i="5"/>
  <c r="A366" i="5"/>
  <c r="D365" i="5"/>
  <c r="C365" i="5"/>
  <c r="B365" i="5"/>
  <c r="A365" i="5"/>
  <c r="D364" i="5"/>
  <c r="C364" i="5"/>
  <c r="B364" i="5"/>
  <c r="A364" i="5"/>
  <c r="D363" i="5"/>
  <c r="C363" i="5"/>
  <c r="B363" i="5"/>
  <c r="A363" i="5"/>
  <c r="D362" i="5"/>
  <c r="C362" i="5"/>
  <c r="B362" i="5"/>
  <c r="A362" i="5"/>
  <c r="D361" i="5"/>
  <c r="C361" i="5"/>
  <c r="B361" i="5"/>
  <c r="A361" i="5"/>
  <c r="D360" i="5"/>
  <c r="C360" i="5"/>
  <c r="B360" i="5"/>
  <c r="A360" i="5"/>
  <c r="D359" i="5"/>
  <c r="C359" i="5"/>
  <c r="B359" i="5"/>
  <c r="A359" i="5"/>
  <c r="D358" i="5"/>
  <c r="C358" i="5"/>
  <c r="B358" i="5"/>
  <c r="A358" i="5"/>
  <c r="D357" i="5"/>
  <c r="C357" i="5"/>
  <c r="B357" i="5"/>
  <c r="A357" i="5"/>
  <c r="D356" i="5"/>
  <c r="C356" i="5"/>
  <c r="B356" i="5"/>
  <c r="A356" i="5"/>
  <c r="D355" i="5"/>
  <c r="C355" i="5"/>
  <c r="B355" i="5"/>
  <c r="A355" i="5"/>
  <c r="D354" i="5"/>
  <c r="C354" i="5"/>
  <c r="B354" i="5"/>
  <c r="A354" i="5"/>
  <c r="D353" i="5"/>
  <c r="C353" i="5"/>
  <c r="B353" i="5"/>
  <c r="A353" i="5"/>
  <c r="D352" i="5"/>
  <c r="C352" i="5"/>
  <c r="B352" i="5"/>
  <c r="A352" i="5"/>
  <c r="D351" i="5"/>
  <c r="C351" i="5"/>
  <c r="B351" i="5"/>
  <c r="A351" i="5"/>
  <c r="D350" i="5"/>
  <c r="C350" i="5"/>
  <c r="B350" i="5"/>
  <c r="A350" i="5"/>
  <c r="D349" i="5"/>
  <c r="C349" i="5"/>
  <c r="B349" i="5"/>
  <c r="A349" i="5"/>
  <c r="D348" i="5"/>
  <c r="C348" i="5"/>
  <c r="B348" i="5"/>
  <c r="A348" i="5"/>
  <c r="D347" i="5"/>
  <c r="C347" i="5"/>
  <c r="B347" i="5"/>
  <c r="A347" i="5"/>
  <c r="D346" i="5"/>
  <c r="C346" i="5"/>
  <c r="B346" i="5"/>
  <c r="A346" i="5"/>
  <c r="D345" i="5"/>
  <c r="C345" i="5"/>
  <c r="B345" i="5"/>
  <c r="A345" i="5"/>
  <c r="D344" i="5"/>
  <c r="C344" i="5"/>
  <c r="B344" i="5"/>
  <c r="A344" i="5"/>
  <c r="D343" i="5"/>
  <c r="C343" i="5"/>
  <c r="B343" i="5"/>
  <c r="A343" i="5"/>
  <c r="D342" i="5"/>
  <c r="C342" i="5"/>
  <c r="B342" i="5"/>
  <c r="A342" i="5"/>
  <c r="D341" i="5"/>
  <c r="C341" i="5"/>
  <c r="B341" i="5"/>
  <c r="A341" i="5"/>
  <c r="D340" i="5"/>
  <c r="C340" i="5"/>
  <c r="B340" i="5"/>
  <c r="A340" i="5"/>
  <c r="D339" i="5"/>
  <c r="C339" i="5"/>
  <c r="B339" i="5"/>
  <c r="A339" i="5"/>
  <c r="D338" i="5"/>
  <c r="C338" i="5"/>
  <c r="B338" i="5"/>
  <c r="A338" i="5"/>
  <c r="D337" i="5"/>
  <c r="C337" i="5"/>
  <c r="B337" i="5"/>
  <c r="A337" i="5"/>
  <c r="D336" i="5"/>
  <c r="C336" i="5"/>
  <c r="B336" i="5"/>
  <c r="A336" i="5"/>
  <c r="D335" i="5"/>
  <c r="C335" i="5"/>
  <c r="B335" i="5"/>
  <c r="A335" i="5"/>
  <c r="D334" i="5"/>
  <c r="C334" i="5"/>
  <c r="B334" i="5"/>
  <c r="A334" i="5"/>
  <c r="D333" i="5"/>
  <c r="C333" i="5"/>
  <c r="B333" i="5"/>
  <c r="A333" i="5"/>
  <c r="D332" i="5"/>
  <c r="C332" i="5"/>
  <c r="B332" i="5"/>
  <c r="A332" i="5"/>
  <c r="D331" i="5"/>
  <c r="C331" i="5"/>
  <c r="B331" i="5"/>
  <c r="A331" i="5"/>
  <c r="D330" i="5"/>
  <c r="C330" i="5"/>
  <c r="B330" i="5"/>
  <c r="A330" i="5"/>
  <c r="D329" i="5"/>
  <c r="C329" i="5"/>
  <c r="B329" i="5"/>
  <c r="A329" i="5"/>
  <c r="D328" i="5"/>
  <c r="C328" i="5"/>
  <c r="B328" i="5"/>
  <c r="A328" i="5"/>
  <c r="D327" i="5"/>
  <c r="C327" i="5"/>
  <c r="B327" i="5"/>
  <c r="A327" i="5"/>
  <c r="D326" i="5"/>
  <c r="C326" i="5"/>
  <c r="B326" i="5"/>
  <c r="A326" i="5"/>
  <c r="D325" i="5"/>
  <c r="C325" i="5"/>
  <c r="B325" i="5"/>
  <c r="A325" i="5"/>
  <c r="D324" i="5"/>
  <c r="C324" i="5"/>
  <c r="B324" i="5"/>
  <c r="A324" i="5"/>
  <c r="D323" i="5"/>
  <c r="C323" i="5"/>
  <c r="B323" i="5"/>
  <c r="A323" i="5"/>
  <c r="D322" i="5"/>
  <c r="C322" i="5"/>
  <c r="B322" i="5"/>
  <c r="A322" i="5"/>
  <c r="D321" i="5"/>
  <c r="C321" i="5"/>
  <c r="B321" i="5"/>
  <c r="A321" i="5"/>
  <c r="D320" i="5"/>
  <c r="C320" i="5"/>
  <c r="B320" i="5"/>
  <c r="A320" i="5"/>
  <c r="D319" i="5"/>
  <c r="C319" i="5"/>
  <c r="B319" i="5"/>
  <c r="A319" i="5"/>
  <c r="D318" i="5"/>
  <c r="C318" i="5"/>
  <c r="B318" i="5"/>
  <c r="A318" i="5"/>
  <c r="D317" i="5"/>
  <c r="C317" i="5"/>
  <c r="B317" i="5"/>
  <c r="A317" i="5"/>
  <c r="D316" i="5"/>
  <c r="C316" i="5"/>
  <c r="B316" i="5"/>
  <c r="A316" i="5"/>
  <c r="D315" i="5"/>
  <c r="C315" i="5"/>
  <c r="B315" i="5"/>
  <c r="A315" i="5"/>
  <c r="D314" i="5"/>
  <c r="C314" i="5"/>
  <c r="B314" i="5"/>
  <c r="A314" i="5"/>
  <c r="D313" i="5"/>
  <c r="C313" i="5"/>
  <c r="B313" i="5"/>
  <c r="A313" i="5"/>
  <c r="D312" i="5"/>
  <c r="C312" i="5"/>
  <c r="B312" i="5"/>
  <c r="A312" i="5"/>
  <c r="D311" i="5"/>
  <c r="C311" i="5"/>
  <c r="B311" i="5"/>
  <c r="A311" i="5"/>
  <c r="D310" i="5"/>
  <c r="C310" i="5"/>
  <c r="B310" i="5"/>
  <c r="A310" i="5"/>
  <c r="D309" i="5"/>
  <c r="C309" i="5"/>
  <c r="B309" i="5"/>
  <c r="A309" i="5"/>
  <c r="D308" i="5"/>
  <c r="C308" i="5"/>
  <c r="B308" i="5"/>
  <c r="A308" i="5"/>
  <c r="D307" i="5"/>
  <c r="C307" i="5"/>
  <c r="B307" i="5"/>
  <c r="A307" i="5"/>
  <c r="D306" i="5"/>
  <c r="C306" i="5"/>
  <c r="B306" i="5"/>
  <c r="A306" i="5"/>
  <c r="D305" i="5"/>
  <c r="C305" i="5"/>
  <c r="B305" i="5"/>
  <c r="A305" i="5"/>
  <c r="D304" i="5"/>
  <c r="C304" i="5"/>
  <c r="B304" i="5"/>
  <c r="A304" i="5"/>
  <c r="D303" i="5"/>
  <c r="C303" i="5"/>
  <c r="B303" i="5"/>
  <c r="A303" i="5"/>
  <c r="D302" i="5"/>
  <c r="C302" i="5"/>
  <c r="B302" i="5"/>
  <c r="A302" i="5"/>
  <c r="D301" i="5"/>
  <c r="C301" i="5"/>
  <c r="B301" i="5"/>
  <c r="A301" i="5"/>
  <c r="D300" i="5"/>
  <c r="C300" i="5"/>
  <c r="B300" i="5"/>
  <c r="A300" i="5"/>
  <c r="D299" i="5"/>
  <c r="C299" i="5"/>
  <c r="B299" i="5"/>
  <c r="A299" i="5"/>
  <c r="D298" i="5"/>
  <c r="C298" i="5"/>
  <c r="B298" i="5"/>
  <c r="A298" i="5"/>
  <c r="D297" i="5"/>
  <c r="C297" i="5"/>
  <c r="B297" i="5"/>
  <c r="A297" i="5"/>
  <c r="D296" i="5"/>
  <c r="C296" i="5"/>
  <c r="B296" i="5"/>
  <c r="A296" i="5"/>
  <c r="D295" i="5"/>
  <c r="C295" i="5"/>
  <c r="B295" i="5"/>
  <c r="A295" i="5"/>
  <c r="D294" i="5"/>
  <c r="C294" i="5"/>
  <c r="B294" i="5"/>
  <c r="A294" i="5"/>
  <c r="D293" i="5"/>
  <c r="C293" i="5"/>
  <c r="B293" i="5"/>
  <c r="A293" i="5"/>
  <c r="D292" i="5"/>
  <c r="C292" i="5"/>
  <c r="B292" i="5"/>
  <c r="A292" i="5"/>
  <c r="D291" i="5"/>
  <c r="C291" i="5"/>
  <c r="B291" i="5"/>
  <c r="A291" i="5"/>
  <c r="D290" i="5"/>
  <c r="C290" i="5"/>
  <c r="B290" i="5"/>
  <c r="A290" i="5"/>
  <c r="D289" i="5"/>
  <c r="C289" i="5"/>
  <c r="B289" i="5"/>
  <c r="A289" i="5"/>
  <c r="D288" i="5"/>
  <c r="C288" i="5"/>
  <c r="B288" i="5"/>
  <c r="A288" i="5"/>
  <c r="D287" i="5"/>
  <c r="C287" i="5"/>
  <c r="B287" i="5"/>
  <c r="A287" i="5"/>
  <c r="D286" i="5"/>
  <c r="C286" i="5"/>
  <c r="B286" i="5"/>
  <c r="A286" i="5"/>
  <c r="D285" i="5"/>
  <c r="C285" i="5"/>
  <c r="B285" i="5"/>
  <c r="A285" i="5"/>
  <c r="D284" i="5"/>
  <c r="C284" i="5"/>
  <c r="B284" i="5"/>
  <c r="A284" i="5"/>
  <c r="D283" i="5"/>
  <c r="C283" i="5"/>
  <c r="B283" i="5"/>
  <c r="A283" i="5"/>
  <c r="D282" i="5"/>
  <c r="C282" i="5"/>
  <c r="B282" i="5"/>
  <c r="A282" i="5"/>
  <c r="D280" i="5"/>
  <c r="C280" i="5"/>
  <c r="B280" i="5"/>
  <c r="A280" i="5"/>
  <c r="D279" i="5"/>
  <c r="C279" i="5"/>
  <c r="B279" i="5"/>
  <c r="A279" i="5"/>
  <c r="D278" i="5"/>
  <c r="C278" i="5"/>
  <c r="B278" i="5"/>
  <c r="A278" i="5"/>
  <c r="D277" i="5"/>
  <c r="C277" i="5"/>
  <c r="B277" i="5"/>
  <c r="A277" i="5"/>
  <c r="D276" i="5"/>
  <c r="C276" i="5"/>
  <c r="B276" i="5"/>
  <c r="A276" i="5"/>
  <c r="D275" i="5"/>
  <c r="C275" i="5"/>
  <c r="B275" i="5"/>
  <c r="A275" i="5"/>
  <c r="D274" i="5"/>
  <c r="C274" i="5"/>
  <c r="B274" i="5"/>
  <c r="A274" i="5"/>
  <c r="D273" i="5"/>
  <c r="C273" i="5"/>
  <c r="B273" i="5"/>
  <c r="A273" i="5"/>
  <c r="D272" i="5"/>
  <c r="C272" i="5"/>
  <c r="B272" i="5"/>
  <c r="A272" i="5"/>
  <c r="D271" i="5"/>
  <c r="C271" i="5"/>
  <c r="B271" i="5"/>
  <c r="A271" i="5"/>
  <c r="D270" i="5"/>
  <c r="C270" i="5"/>
  <c r="B270" i="5"/>
  <c r="A270" i="5"/>
  <c r="D269" i="5"/>
  <c r="C269" i="5"/>
  <c r="B269" i="5"/>
  <c r="A269" i="5"/>
  <c r="D268" i="5"/>
  <c r="C268" i="5"/>
  <c r="B268" i="5"/>
  <c r="A268" i="5"/>
  <c r="D267" i="5"/>
  <c r="C267" i="5"/>
  <c r="B267" i="5"/>
  <c r="A267" i="5"/>
  <c r="D266" i="5"/>
  <c r="C266" i="5"/>
  <c r="B266" i="5"/>
  <c r="A266" i="5"/>
  <c r="D265" i="5"/>
  <c r="C265" i="5"/>
  <c r="B265" i="5"/>
  <c r="A265" i="5"/>
  <c r="D264" i="5"/>
  <c r="C264" i="5"/>
  <c r="B264" i="5"/>
  <c r="A264" i="5"/>
  <c r="D263" i="5"/>
  <c r="C263" i="5"/>
  <c r="B263" i="5"/>
  <c r="A263" i="5"/>
  <c r="D262" i="5"/>
  <c r="C262" i="5"/>
  <c r="B262" i="5"/>
  <c r="A262" i="5"/>
  <c r="D261" i="5"/>
  <c r="C261" i="5"/>
  <c r="B261" i="5"/>
  <c r="A261" i="5"/>
  <c r="D260" i="5"/>
  <c r="C260" i="5"/>
  <c r="B260" i="5"/>
  <c r="A260" i="5"/>
  <c r="D259" i="5"/>
  <c r="C259" i="5"/>
  <c r="B259" i="5"/>
  <c r="A259" i="5"/>
  <c r="D258" i="5"/>
  <c r="C258" i="5"/>
  <c r="B258" i="5"/>
  <c r="A258" i="5"/>
  <c r="D257" i="5"/>
  <c r="C257" i="5"/>
  <c r="B257" i="5"/>
  <c r="A257" i="5"/>
  <c r="D256" i="5"/>
  <c r="C256" i="5"/>
  <c r="B256" i="5"/>
  <c r="A256" i="5"/>
  <c r="D255" i="5"/>
  <c r="C255" i="5"/>
  <c r="B255" i="5"/>
  <c r="A255" i="5"/>
  <c r="D254" i="5"/>
  <c r="C254" i="5"/>
  <c r="B254" i="5"/>
  <c r="A254" i="5"/>
  <c r="D253" i="5"/>
  <c r="C253" i="5"/>
  <c r="B253" i="5"/>
  <c r="A253" i="5"/>
  <c r="D252" i="5"/>
  <c r="C252" i="5"/>
  <c r="B252" i="5"/>
  <c r="A252" i="5"/>
  <c r="D251" i="5"/>
  <c r="C251" i="5"/>
  <c r="B251" i="5"/>
  <c r="A251" i="5"/>
  <c r="D250" i="5"/>
  <c r="C250" i="5"/>
  <c r="B250" i="5"/>
  <c r="A250" i="5"/>
  <c r="D249" i="5"/>
  <c r="C249" i="5"/>
  <c r="B249" i="5"/>
  <c r="A249" i="5"/>
  <c r="D248" i="5"/>
  <c r="C248" i="5"/>
  <c r="B248" i="5"/>
  <c r="A248" i="5"/>
  <c r="D247" i="5"/>
  <c r="C247" i="5"/>
  <c r="B247" i="5"/>
  <c r="A247" i="5"/>
  <c r="D246" i="5"/>
  <c r="C246" i="5"/>
  <c r="B246" i="5"/>
  <c r="A246" i="5"/>
  <c r="D245" i="5"/>
  <c r="C245" i="5"/>
  <c r="B245" i="5"/>
  <c r="A245" i="5"/>
  <c r="D244" i="5"/>
  <c r="C244" i="5"/>
  <c r="B244" i="5"/>
  <c r="A244" i="5"/>
  <c r="D243" i="5"/>
  <c r="C243" i="5"/>
  <c r="B243" i="5"/>
  <c r="A243" i="5"/>
  <c r="D242" i="5"/>
  <c r="C242" i="5"/>
  <c r="B242" i="5"/>
  <c r="A242" i="5"/>
  <c r="D241" i="5"/>
  <c r="C241" i="5"/>
  <c r="B241" i="5"/>
  <c r="A241" i="5"/>
  <c r="D240" i="5"/>
  <c r="C240" i="5"/>
  <c r="B240" i="5"/>
  <c r="A240" i="5"/>
  <c r="D239" i="5"/>
  <c r="C239" i="5"/>
  <c r="B239" i="5"/>
  <c r="A239" i="5"/>
  <c r="D238" i="5"/>
  <c r="C238" i="5"/>
  <c r="B238" i="5"/>
  <c r="A238" i="5"/>
  <c r="D237" i="5"/>
  <c r="C237" i="5"/>
  <c r="B237" i="5"/>
  <c r="A237" i="5"/>
  <c r="D236" i="5"/>
  <c r="C236" i="5"/>
  <c r="B236" i="5"/>
  <c r="A236" i="5"/>
  <c r="D235" i="5"/>
  <c r="C235" i="5"/>
  <c r="B235" i="5"/>
  <c r="A235" i="5"/>
  <c r="D234" i="5"/>
  <c r="C234" i="5"/>
  <c r="B234" i="5"/>
  <c r="A234" i="5"/>
  <c r="D233" i="5"/>
  <c r="C233" i="5"/>
  <c r="B233" i="5"/>
  <c r="A233" i="5"/>
  <c r="D232" i="5"/>
  <c r="C232" i="5"/>
  <c r="B232" i="5"/>
  <c r="A232" i="5"/>
  <c r="D231" i="5"/>
  <c r="C231" i="5"/>
  <c r="B231" i="5"/>
  <c r="A231" i="5"/>
  <c r="D230" i="5"/>
  <c r="C230" i="5"/>
  <c r="B230" i="5"/>
  <c r="A230" i="5"/>
  <c r="D229" i="5"/>
  <c r="C229" i="5"/>
  <c r="B229" i="5"/>
  <c r="A229" i="5"/>
  <c r="D228" i="5"/>
  <c r="C228" i="5"/>
  <c r="B228" i="5"/>
  <c r="A228" i="5"/>
  <c r="D227" i="5"/>
  <c r="C227" i="5"/>
  <c r="B227" i="5"/>
  <c r="A227" i="5"/>
  <c r="D226" i="5"/>
  <c r="C226" i="5"/>
  <c r="B226" i="5"/>
  <c r="A226" i="5"/>
  <c r="D225" i="5"/>
  <c r="C225" i="5"/>
  <c r="B225" i="5"/>
  <c r="A225" i="5"/>
  <c r="D224" i="5"/>
  <c r="C224" i="5"/>
  <c r="B224" i="5"/>
  <c r="A224" i="5"/>
  <c r="D223" i="5"/>
  <c r="C223" i="5"/>
  <c r="B223" i="5"/>
  <c r="A223" i="5"/>
  <c r="D222" i="5"/>
  <c r="C222" i="5"/>
  <c r="B222" i="5"/>
  <c r="A222" i="5"/>
  <c r="D221" i="5"/>
  <c r="C221" i="5"/>
  <c r="B221" i="5"/>
  <c r="A221" i="5"/>
  <c r="D220" i="5"/>
  <c r="C220" i="5"/>
  <c r="B220" i="5"/>
  <c r="A220" i="5"/>
  <c r="D219" i="5"/>
  <c r="C219" i="5"/>
  <c r="B219" i="5"/>
  <c r="A219" i="5"/>
  <c r="D218" i="5"/>
  <c r="C218" i="5"/>
  <c r="B218" i="5"/>
  <c r="A218" i="5"/>
  <c r="D217" i="5"/>
  <c r="C217" i="5"/>
  <c r="B217" i="5"/>
  <c r="A217" i="5"/>
  <c r="D216" i="5"/>
  <c r="C216" i="5"/>
  <c r="B216" i="5"/>
  <c r="A216" i="5"/>
  <c r="D215" i="5"/>
  <c r="C215" i="5"/>
  <c r="B215" i="5"/>
  <c r="A215" i="5"/>
  <c r="D214" i="5"/>
  <c r="C214" i="5"/>
  <c r="B214" i="5"/>
  <c r="A214" i="5"/>
  <c r="D213" i="5"/>
  <c r="C213" i="5"/>
  <c r="B213" i="5"/>
  <c r="A213" i="5"/>
  <c r="D212" i="5"/>
  <c r="C212" i="5"/>
  <c r="B212" i="5"/>
  <c r="A212" i="5"/>
  <c r="D211" i="5"/>
  <c r="C211" i="5"/>
  <c r="B211" i="5"/>
  <c r="A211" i="5"/>
  <c r="D210" i="5"/>
  <c r="C210" i="5"/>
  <c r="B210" i="5"/>
  <c r="A210" i="5"/>
  <c r="D209" i="5"/>
  <c r="C209" i="5"/>
  <c r="B209" i="5"/>
  <c r="A209" i="5"/>
  <c r="D208" i="5"/>
  <c r="C208" i="5"/>
  <c r="B208" i="5"/>
  <c r="A208" i="5"/>
  <c r="D207" i="5"/>
  <c r="C207" i="5"/>
  <c r="B207" i="5"/>
  <c r="A207" i="5"/>
  <c r="D206" i="5"/>
  <c r="C206" i="5"/>
  <c r="B206" i="5"/>
  <c r="A206" i="5"/>
  <c r="D205" i="5"/>
  <c r="C205" i="5"/>
  <c r="B205" i="5"/>
  <c r="A205" i="5"/>
  <c r="D204" i="5"/>
  <c r="C204" i="5"/>
  <c r="B204" i="5"/>
  <c r="A204" i="5"/>
  <c r="D203" i="5"/>
  <c r="C203" i="5"/>
  <c r="B203" i="5"/>
  <c r="A203" i="5"/>
  <c r="D202" i="5"/>
  <c r="C202" i="5"/>
  <c r="B202" i="5"/>
  <c r="A202" i="5"/>
  <c r="D201" i="5"/>
  <c r="C201" i="5"/>
  <c r="B201" i="5"/>
  <c r="A201" i="5"/>
  <c r="D200" i="5"/>
  <c r="C200" i="5"/>
  <c r="B200" i="5"/>
  <c r="A200" i="5"/>
  <c r="D199" i="5"/>
  <c r="C199" i="5"/>
  <c r="B199" i="5"/>
  <c r="A199" i="5"/>
  <c r="D198" i="5"/>
  <c r="C198" i="5"/>
  <c r="B198" i="5"/>
  <c r="A198" i="5"/>
  <c r="D197" i="5"/>
  <c r="C197" i="5"/>
  <c r="B197" i="5"/>
  <c r="A197" i="5"/>
  <c r="D196" i="5"/>
  <c r="C196" i="5"/>
  <c r="B196" i="5"/>
  <c r="A196" i="5"/>
  <c r="D195" i="5"/>
  <c r="C195" i="5"/>
  <c r="B195" i="5"/>
  <c r="A195" i="5"/>
  <c r="D194" i="5"/>
  <c r="C194" i="5"/>
  <c r="B194" i="5"/>
  <c r="A194" i="5"/>
  <c r="D193" i="5"/>
  <c r="C193" i="5"/>
  <c r="B193" i="5"/>
  <c r="A193" i="5"/>
  <c r="D192" i="5"/>
  <c r="C192" i="5"/>
  <c r="B192" i="5"/>
  <c r="A192" i="5"/>
  <c r="D191" i="5"/>
  <c r="C191" i="5"/>
  <c r="B191" i="5"/>
  <c r="A191" i="5"/>
  <c r="D190" i="5"/>
  <c r="C190" i="5"/>
  <c r="B190" i="5"/>
  <c r="A190" i="5"/>
  <c r="D189" i="5"/>
  <c r="C189" i="5"/>
  <c r="B189" i="5"/>
  <c r="A189" i="5"/>
  <c r="D188" i="5"/>
  <c r="C188" i="5"/>
  <c r="B188" i="5"/>
  <c r="A188" i="5"/>
  <c r="D187" i="5"/>
  <c r="C187" i="5"/>
  <c r="B187" i="5"/>
  <c r="A187" i="5"/>
  <c r="D186" i="5"/>
  <c r="C186" i="5"/>
  <c r="B186" i="5"/>
  <c r="A186" i="5"/>
  <c r="D185" i="5"/>
  <c r="C185" i="5"/>
  <c r="B185" i="5"/>
  <c r="A185" i="5"/>
  <c r="D184" i="5"/>
  <c r="C184" i="5"/>
  <c r="B184" i="5"/>
  <c r="A184" i="5"/>
  <c r="D183" i="5"/>
  <c r="C183" i="5"/>
  <c r="B183" i="5"/>
  <c r="A183" i="5"/>
  <c r="D182" i="5"/>
  <c r="C182" i="5"/>
  <c r="B182" i="5"/>
  <c r="A182" i="5"/>
  <c r="D181" i="5"/>
  <c r="C181" i="5"/>
  <c r="B181" i="5"/>
  <c r="A181" i="5"/>
  <c r="D180" i="5"/>
  <c r="C180" i="5"/>
  <c r="B180" i="5"/>
  <c r="A180" i="5"/>
  <c r="D179" i="5"/>
  <c r="C179" i="5"/>
  <c r="B179" i="5"/>
  <c r="A179" i="5"/>
  <c r="D178" i="5"/>
  <c r="C178" i="5"/>
  <c r="B178" i="5"/>
  <c r="A178" i="5"/>
  <c r="D177" i="5"/>
  <c r="C177" i="5"/>
  <c r="B177" i="5"/>
  <c r="A177" i="5"/>
  <c r="D176" i="5"/>
  <c r="C176" i="5"/>
  <c r="B176" i="5"/>
  <c r="A176" i="5"/>
  <c r="D175" i="5"/>
  <c r="C175" i="5"/>
  <c r="B175" i="5"/>
  <c r="A175" i="5"/>
  <c r="D174" i="5"/>
  <c r="C174" i="5"/>
  <c r="B174" i="5"/>
  <c r="A174" i="5"/>
  <c r="D173" i="5"/>
  <c r="C173" i="5"/>
  <c r="B173" i="5"/>
  <c r="A173" i="5"/>
  <c r="D172" i="5"/>
  <c r="C172" i="5"/>
  <c r="B172" i="5"/>
  <c r="A172" i="5"/>
  <c r="D171" i="5"/>
  <c r="C171" i="5"/>
  <c r="B171" i="5"/>
  <c r="A171" i="5"/>
  <c r="D170" i="5"/>
  <c r="C170" i="5"/>
  <c r="B170" i="5"/>
  <c r="A170" i="5"/>
  <c r="D169" i="5"/>
  <c r="C169" i="5"/>
  <c r="B169" i="5"/>
  <c r="A169" i="5"/>
  <c r="D168" i="5"/>
  <c r="C168" i="5"/>
  <c r="B168" i="5"/>
  <c r="A168" i="5"/>
  <c r="D167" i="5"/>
  <c r="C167" i="5"/>
  <c r="B167" i="5"/>
  <c r="A167" i="5"/>
  <c r="D166" i="5"/>
  <c r="C166" i="5"/>
  <c r="B166" i="5"/>
  <c r="A166" i="5"/>
  <c r="D165" i="5"/>
  <c r="C165" i="5"/>
  <c r="B165" i="5"/>
  <c r="A165" i="5"/>
  <c r="D164" i="5"/>
  <c r="C164" i="5"/>
  <c r="B164" i="5"/>
  <c r="A164" i="5"/>
  <c r="D163" i="5"/>
  <c r="C163" i="5"/>
  <c r="B163" i="5"/>
  <c r="A163" i="5"/>
  <c r="D162" i="5"/>
  <c r="C162" i="5"/>
  <c r="B162" i="5"/>
  <c r="A162" i="5"/>
  <c r="D161" i="5"/>
  <c r="C161" i="5"/>
  <c r="B161" i="5"/>
  <c r="A161" i="5"/>
  <c r="D160" i="5"/>
  <c r="C160" i="5"/>
  <c r="B160" i="5"/>
  <c r="A160" i="5"/>
  <c r="D159" i="5"/>
  <c r="C159" i="5"/>
  <c r="B159" i="5"/>
  <c r="A159" i="5"/>
  <c r="D158" i="5"/>
  <c r="C158" i="5"/>
  <c r="B158" i="5"/>
  <c r="A158" i="5"/>
  <c r="D157" i="5"/>
  <c r="C157" i="5"/>
  <c r="B157" i="5"/>
  <c r="A157" i="5"/>
  <c r="D156" i="5"/>
  <c r="C156" i="5"/>
  <c r="B156" i="5"/>
  <c r="A156" i="5"/>
  <c r="D155" i="5"/>
  <c r="C155" i="5"/>
  <c r="B155" i="5"/>
  <c r="A155" i="5"/>
  <c r="D154" i="5"/>
  <c r="C154" i="5"/>
  <c r="B154" i="5"/>
  <c r="A154" i="5"/>
  <c r="D153" i="5"/>
  <c r="C153" i="5"/>
  <c r="B153" i="5"/>
  <c r="A153" i="5"/>
  <c r="D152" i="5"/>
  <c r="C152" i="5"/>
  <c r="B152" i="5"/>
  <c r="A152" i="5"/>
  <c r="D151" i="5"/>
  <c r="C151" i="5"/>
  <c r="B151" i="5"/>
  <c r="A151" i="5"/>
  <c r="D150" i="5"/>
  <c r="C150" i="5"/>
  <c r="B150" i="5"/>
  <c r="A150" i="5"/>
  <c r="D149" i="5"/>
  <c r="C149" i="5"/>
  <c r="B149" i="5"/>
  <c r="A149" i="5"/>
  <c r="D148" i="5"/>
  <c r="C148" i="5"/>
  <c r="B148" i="5"/>
  <c r="A148" i="5"/>
  <c r="D147" i="5"/>
  <c r="C147" i="5"/>
  <c r="B147" i="5"/>
  <c r="A147" i="5"/>
  <c r="D146" i="5"/>
  <c r="C146" i="5"/>
  <c r="B146" i="5"/>
  <c r="A146" i="5"/>
  <c r="D145" i="5"/>
  <c r="C145" i="5"/>
  <c r="B145" i="5"/>
  <c r="A145" i="5"/>
  <c r="D144" i="5"/>
  <c r="C144" i="5"/>
  <c r="B144" i="5"/>
  <c r="A144" i="5"/>
  <c r="D143" i="5"/>
  <c r="C143" i="5"/>
  <c r="B143" i="5"/>
  <c r="A143" i="5"/>
  <c r="D142" i="5"/>
  <c r="C142" i="5"/>
  <c r="B142" i="5"/>
  <c r="A142" i="5"/>
  <c r="D141" i="5"/>
  <c r="C141" i="5"/>
  <c r="B141" i="5"/>
  <c r="A141" i="5"/>
  <c r="D140" i="5"/>
  <c r="C140" i="5"/>
  <c r="B140" i="5"/>
  <c r="A140" i="5"/>
  <c r="D139" i="5"/>
  <c r="C139" i="5"/>
  <c r="B139" i="5"/>
  <c r="A139" i="5"/>
  <c r="D138" i="5"/>
  <c r="C138" i="5"/>
  <c r="B138" i="5"/>
  <c r="A138" i="5"/>
  <c r="D137" i="5"/>
  <c r="C137" i="5"/>
  <c r="B137" i="5"/>
  <c r="A137" i="5"/>
  <c r="D136" i="5"/>
  <c r="C136" i="5"/>
  <c r="B136" i="5"/>
  <c r="A136" i="5"/>
  <c r="D135" i="5"/>
  <c r="C135" i="5"/>
  <c r="B135" i="5"/>
  <c r="A135" i="5"/>
  <c r="D134" i="5"/>
  <c r="C134" i="5"/>
  <c r="B134" i="5"/>
  <c r="A134" i="5"/>
  <c r="D133" i="5"/>
  <c r="C133" i="5"/>
  <c r="B133" i="5"/>
  <c r="A133" i="5"/>
  <c r="D132" i="5"/>
  <c r="C132" i="5"/>
  <c r="B132" i="5"/>
  <c r="A132" i="5"/>
  <c r="D131" i="5"/>
  <c r="C131" i="5"/>
  <c r="B131" i="5"/>
  <c r="A131" i="5"/>
  <c r="D130" i="5"/>
  <c r="C130" i="5"/>
  <c r="B130" i="5"/>
  <c r="A130" i="5"/>
  <c r="D129" i="5"/>
  <c r="C129" i="5"/>
  <c r="B129" i="5"/>
  <c r="A129" i="5"/>
  <c r="D128" i="5"/>
  <c r="C128" i="5"/>
  <c r="B128" i="5"/>
  <c r="A128" i="5"/>
  <c r="D127" i="5"/>
  <c r="C127" i="5"/>
  <c r="B127" i="5"/>
  <c r="A127" i="5"/>
  <c r="D126" i="5"/>
  <c r="C126" i="5"/>
  <c r="B126" i="5"/>
  <c r="A126" i="5"/>
  <c r="D125" i="5"/>
  <c r="C125" i="5"/>
  <c r="B125" i="5"/>
  <c r="A125" i="5"/>
  <c r="D124" i="5"/>
  <c r="C124" i="5"/>
  <c r="B124" i="5"/>
  <c r="A124" i="5"/>
  <c r="D123" i="5"/>
  <c r="C123" i="5"/>
  <c r="B123" i="5"/>
  <c r="A123" i="5"/>
  <c r="D122" i="5"/>
  <c r="C122" i="5"/>
  <c r="B122" i="5"/>
  <c r="A122" i="5"/>
  <c r="D121" i="5"/>
  <c r="C121" i="5"/>
  <c r="B121" i="5"/>
  <c r="A121" i="5"/>
  <c r="D120" i="5"/>
  <c r="C120" i="5"/>
  <c r="B120" i="5"/>
  <c r="A120" i="5"/>
  <c r="D119" i="5"/>
  <c r="C119" i="5"/>
  <c r="B119" i="5"/>
  <c r="A119" i="5"/>
  <c r="D118" i="5"/>
  <c r="C118" i="5"/>
  <c r="B118" i="5"/>
  <c r="A118" i="5"/>
  <c r="D117" i="5"/>
  <c r="C117" i="5"/>
  <c r="B117" i="5"/>
  <c r="A117" i="5"/>
  <c r="D116" i="5"/>
  <c r="C116" i="5"/>
  <c r="B116" i="5"/>
  <c r="A116" i="5"/>
  <c r="D115" i="5"/>
  <c r="C115" i="5"/>
  <c r="B115" i="5"/>
  <c r="A115" i="5"/>
  <c r="D114" i="5"/>
  <c r="C114" i="5"/>
  <c r="B114" i="5"/>
  <c r="A114" i="5"/>
  <c r="D113" i="5"/>
  <c r="C113" i="5"/>
  <c r="B113" i="5"/>
  <c r="A113" i="5"/>
  <c r="D112" i="5"/>
  <c r="C112" i="5"/>
  <c r="B112" i="5"/>
  <c r="A112" i="5"/>
  <c r="D111" i="5"/>
  <c r="C111" i="5"/>
  <c r="B111" i="5"/>
  <c r="A111" i="5"/>
  <c r="D110" i="5"/>
  <c r="C110" i="5"/>
  <c r="B110" i="5"/>
  <c r="A110" i="5"/>
  <c r="D109" i="5"/>
  <c r="C109" i="5"/>
  <c r="B109" i="5"/>
  <c r="A109" i="5"/>
  <c r="D108" i="5"/>
  <c r="C108" i="5"/>
  <c r="B108" i="5"/>
  <c r="A108" i="5"/>
  <c r="D107" i="5"/>
  <c r="C107" i="5"/>
  <c r="B107" i="5"/>
  <c r="A107" i="5"/>
  <c r="D106" i="5"/>
  <c r="C106" i="5"/>
  <c r="B106" i="5"/>
  <c r="A106" i="5"/>
  <c r="D105" i="5"/>
  <c r="C105" i="5"/>
  <c r="B105" i="5"/>
  <c r="A105" i="5"/>
  <c r="D104" i="5"/>
  <c r="C104" i="5"/>
  <c r="B104" i="5"/>
  <c r="A104" i="5"/>
  <c r="D103" i="5"/>
  <c r="C103" i="5"/>
  <c r="B103" i="5"/>
  <c r="A103" i="5"/>
  <c r="D102" i="5"/>
  <c r="C102" i="5"/>
  <c r="B102" i="5"/>
  <c r="A102" i="5"/>
  <c r="D101" i="5"/>
  <c r="C101" i="5"/>
  <c r="B101" i="5"/>
  <c r="A101" i="5"/>
  <c r="D100" i="5"/>
  <c r="C100" i="5"/>
  <c r="B100" i="5"/>
  <c r="A100" i="5"/>
  <c r="D99" i="5"/>
  <c r="C99" i="5"/>
  <c r="B99" i="5"/>
  <c r="A99" i="5"/>
  <c r="D98" i="5"/>
  <c r="C98" i="5"/>
  <c r="B98" i="5"/>
  <c r="A98" i="5"/>
  <c r="D97" i="5"/>
  <c r="C97" i="5"/>
  <c r="B97" i="5"/>
  <c r="A97" i="5"/>
  <c r="D96" i="5"/>
  <c r="C96" i="5"/>
  <c r="B96" i="5"/>
  <c r="A96" i="5"/>
  <c r="D95" i="5"/>
  <c r="C95" i="5"/>
  <c r="B95" i="5"/>
  <c r="A95" i="5"/>
  <c r="D94" i="5"/>
  <c r="C94" i="5"/>
  <c r="B94" i="5"/>
  <c r="A94" i="5"/>
  <c r="D93" i="5"/>
  <c r="C93" i="5"/>
  <c r="B93" i="5"/>
  <c r="A93" i="5"/>
  <c r="D92" i="5"/>
  <c r="C92" i="5"/>
  <c r="B92" i="5"/>
  <c r="A92" i="5"/>
  <c r="D91" i="5"/>
  <c r="C91" i="5"/>
  <c r="B91" i="5"/>
  <c r="A91" i="5"/>
  <c r="D90" i="5"/>
  <c r="C90" i="5"/>
  <c r="B90" i="5"/>
  <c r="A90" i="5"/>
  <c r="D89" i="5"/>
  <c r="C89" i="5"/>
  <c r="B89" i="5"/>
  <c r="A89" i="5"/>
  <c r="D88" i="5"/>
  <c r="C88" i="5"/>
  <c r="B88" i="5"/>
  <c r="A88" i="5"/>
  <c r="D87" i="5"/>
  <c r="C87" i="5"/>
  <c r="B87" i="5"/>
  <c r="A87" i="5"/>
  <c r="D86" i="5"/>
  <c r="C86" i="5"/>
  <c r="B86" i="5"/>
  <c r="A86" i="5"/>
  <c r="D85" i="5"/>
  <c r="C85" i="5"/>
  <c r="B85" i="5"/>
  <c r="A85" i="5"/>
  <c r="D84" i="5"/>
  <c r="C84" i="5"/>
  <c r="B84" i="5"/>
  <c r="A84" i="5"/>
  <c r="D83" i="5"/>
  <c r="C83" i="5"/>
  <c r="B83" i="5"/>
  <c r="A83" i="5"/>
  <c r="D82" i="5"/>
  <c r="C82" i="5"/>
  <c r="B82" i="5"/>
  <c r="A82" i="5"/>
  <c r="D81" i="5"/>
  <c r="C81" i="5"/>
  <c r="B81" i="5"/>
  <c r="A81" i="5"/>
  <c r="D80" i="5"/>
  <c r="C80" i="5"/>
  <c r="B80" i="5"/>
  <c r="A80" i="5"/>
  <c r="D79" i="5"/>
  <c r="C79" i="5"/>
  <c r="B79" i="5"/>
  <c r="A79" i="5"/>
  <c r="D78" i="5"/>
  <c r="C78" i="5"/>
  <c r="B78" i="5"/>
  <c r="A78" i="5"/>
  <c r="D77" i="5"/>
  <c r="C77" i="5"/>
  <c r="B77" i="5"/>
  <c r="A77" i="5"/>
  <c r="D76" i="5"/>
  <c r="C76" i="5"/>
  <c r="B76" i="5"/>
  <c r="A76" i="5"/>
  <c r="D75" i="5"/>
  <c r="C75" i="5"/>
  <c r="B75" i="5"/>
  <c r="A75" i="5"/>
  <c r="D73" i="5"/>
  <c r="C73" i="5"/>
  <c r="B73" i="5"/>
  <c r="A73" i="5"/>
  <c r="D72" i="5"/>
  <c r="C72" i="5"/>
  <c r="B72" i="5"/>
  <c r="A72" i="5"/>
  <c r="D71" i="5"/>
  <c r="C71" i="5"/>
  <c r="B71" i="5"/>
  <c r="A71" i="5"/>
  <c r="D70" i="5"/>
  <c r="C70" i="5"/>
  <c r="B70" i="5"/>
  <c r="A70" i="5"/>
  <c r="D69" i="5"/>
  <c r="C69" i="5"/>
  <c r="B69" i="5"/>
  <c r="A69" i="5"/>
  <c r="D68" i="5"/>
  <c r="C68" i="5"/>
  <c r="B68" i="5"/>
  <c r="A68" i="5"/>
  <c r="D67" i="5"/>
  <c r="C67" i="5"/>
  <c r="B67" i="5"/>
  <c r="A67" i="5"/>
  <c r="D66" i="5"/>
  <c r="C66" i="5"/>
  <c r="B66" i="5"/>
  <c r="A66" i="5"/>
  <c r="D65" i="5"/>
  <c r="C65" i="5"/>
  <c r="B65" i="5"/>
  <c r="A65" i="5"/>
  <c r="D64" i="5"/>
  <c r="C64" i="5"/>
  <c r="B64" i="5"/>
  <c r="A64" i="5"/>
  <c r="D63" i="5"/>
  <c r="C63" i="5"/>
  <c r="B63" i="5"/>
  <c r="A63" i="5"/>
  <c r="D62" i="5"/>
  <c r="C62" i="5"/>
  <c r="B62" i="5"/>
  <c r="A62" i="5"/>
  <c r="D61" i="5"/>
  <c r="C61" i="5"/>
  <c r="B61" i="5"/>
  <c r="A61" i="5"/>
  <c r="D60" i="5"/>
  <c r="C60" i="5"/>
  <c r="B60" i="5"/>
  <c r="A60" i="5"/>
  <c r="D59" i="5"/>
  <c r="C59" i="5"/>
  <c r="B59" i="5"/>
  <c r="A59" i="5"/>
  <c r="D58" i="5"/>
  <c r="C58" i="5"/>
  <c r="B58" i="5"/>
  <c r="A58" i="5"/>
  <c r="D57" i="5"/>
  <c r="C57" i="5"/>
  <c r="B57" i="5"/>
  <c r="A57" i="5"/>
  <c r="D56" i="5"/>
  <c r="C56" i="5"/>
  <c r="B56" i="5"/>
  <c r="A56" i="5"/>
  <c r="D55" i="5"/>
  <c r="C55" i="5"/>
  <c r="B55" i="5"/>
  <c r="A55" i="5"/>
  <c r="D54" i="5"/>
  <c r="C54" i="5"/>
  <c r="B54" i="5"/>
  <c r="A54" i="5"/>
  <c r="D53" i="5"/>
  <c r="C53" i="5"/>
  <c r="B53" i="5"/>
  <c r="A53" i="5"/>
  <c r="D52" i="5"/>
  <c r="C52" i="5"/>
  <c r="B52" i="5"/>
  <c r="A52" i="5"/>
  <c r="D51" i="5"/>
  <c r="C51" i="5"/>
  <c r="B51" i="5"/>
  <c r="A51" i="5"/>
  <c r="D50" i="5"/>
  <c r="C50" i="5"/>
  <c r="B50" i="5"/>
  <c r="A50" i="5"/>
  <c r="D49" i="5"/>
  <c r="C49" i="5"/>
  <c r="B49" i="5"/>
  <c r="A49" i="5"/>
  <c r="D48" i="5"/>
  <c r="C48" i="5"/>
  <c r="B48" i="5"/>
  <c r="A48" i="5"/>
  <c r="D47" i="5"/>
  <c r="C47" i="5"/>
  <c r="B47" i="5"/>
  <c r="A47" i="5"/>
  <c r="D46" i="5"/>
  <c r="C46" i="5"/>
  <c r="B46" i="5"/>
  <c r="A46" i="5"/>
  <c r="D45" i="5"/>
  <c r="C45" i="5"/>
  <c r="B45" i="5"/>
  <c r="A45" i="5"/>
  <c r="D44" i="5"/>
  <c r="C44" i="5"/>
  <c r="B44" i="5"/>
  <c r="A44" i="5"/>
  <c r="D43" i="5"/>
  <c r="C43" i="5"/>
  <c r="B43" i="5"/>
  <c r="A43" i="5"/>
  <c r="D42" i="5"/>
  <c r="C42" i="5"/>
  <c r="B42" i="5"/>
  <c r="A42" i="5"/>
  <c r="D41" i="5"/>
  <c r="C41" i="5"/>
  <c r="B41" i="5"/>
  <c r="A41" i="5"/>
  <c r="D40" i="5"/>
  <c r="C40" i="5"/>
  <c r="B40" i="5"/>
  <c r="A40" i="5"/>
  <c r="D39" i="5"/>
  <c r="C39" i="5"/>
  <c r="B39" i="5"/>
  <c r="A39" i="5"/>
  <c r="D38" i="5"/>
  <c r="C38" i="5"/>
  <c r="B38" i="5"/>
  <c r="A38" i="5"/>
  <c r="D37" i="5"/>
  <c r="C37" i="5"/>
  <c r="B37" i="5"/>
  <c r="A37" i="5"/>
  <c r="D36" i="5"/>
  <c r="C36" i="5"/>
  <c r="B36" i="5"/>
  <c r="A36" i="5"/>
  <c r="D35" i="5"/>
  <c r="C35" i="5"/>
  <c r="B35" i="5"/>
  <c r="A35" i="5"/>
  <c r="D34" i="5"/>
  <c r="C34" i="5"/>
  <c r="B34" i="5"/>
  <c r="A34" i="5"/>
  <c r="D33" i="5"/>
  <c r="C33" i="5"/>
  <c r="B33" i="5"/>
  <c r="A33" i="5"/>
  <c r="D32" i="5"/>
  <c r="C32" i="5"/>
  <c r="B32" i="5"/>
  <c r="A32" i="5"/>
  <c r="D31" i="5"/>
  <c r="C31" i="5"/>
  <c r="B31" i="5"/>
  <c r="A31" i="5"/>
  <c r="D30" i="5"/>
  <c r="C30" i="5"/>
  <c r="B30" i="5"/>
  <c r="A30" i="5"/>
  <c r="D29" i="5"/>
  <c r="C29" i="5"/>
  <c r="B29" i="5"/>
  <c r="A29" i="5"/>
  <c r="D28" i="5"/>
  <c r="C28" i="5"/>
  <c r="B28" i="5"/>
  <c r="A28" i="5"/>
  <c r="D27" i="5"/>
  <c r="C27" i="5"/>
  <c r="B27" i="5"/>
  <c r="A27" i="5"/>
  <c r="D26" i="5"/>
  <c r="C26" i="5"/>
  <c r="B26" i="5"/>
  <c r="A26" i="5"/>
  <c r="D25" i="5"/>
  <c r="C25" i="5"/>
  <c r="B25" i="5"/>
  <c r="A25" i="5"/>
  <c r="D24" i="5"/>
  <c r="C24" i="5"/>
  <c r="B24" i="5"/>
  <c r="A24" i="5"/>
  <c r="D23" i="5"/>
  <c r="C23" i="5"/>
  <c r="B23" i="5"/>
  <c r="A23" i="5"/>
  <c r="D22" i="5"/>
  <c r="C22" i="5"/>
  <c r="B22" i="5"/>
  <c r="A22" i="5"/>
  <c r="D21" i="5"/>
  <c r="C21" i="5"/>
  <c r="B21" i="5"/>
  <c r="A21" i="5"/>
  <c r="D20" i="5"/>
  <c r="C20" i="5"/>
  <c r="B20" i="5"/>
  <c r="A20" i="5"/>
  <c r="D19" i="5"/>
  <c r="C19" i="5"/>
  <c r="B19" i="5"/>
  <c r="A19" i="5"/>
  <c r="D18" i="5"/>
  <c r="C18" i="5"/>
  <c r="B18" i="5"/>
  <c r="A18" i="5"/>
  <c r="D17" i="5"/>
  <c r="C17" i="5"/>
  <c r="B17" i="5"/>
  <c r="A17" i="5"/>
  <c r="D16" i="5"/>
  <c r="C16" i="5"/>
  <c r="B16" i="5"/>
  <c r="A16" i="5"/>
  <c r="D15" i="5"/>
  <c r="C15" i="5"/>
  <c r="B15" i="5"/>
  <c r="A15" i="5"/>
  <c r="D14" i="5"/>
  <c r="C14" i="5"/>
  <c r="B14" i="5"/>
  <c r="A14" i="5"/>
  <c r="D13" i="5"/>
  <c r="C13" i="5"/>
  <c r="B13" i="5"/>
  <c r="A13" i="5"/>
  <c r="D12" i="5"/>
  <c r="C12" i="5"/>
  <c r="B12" i="5"/>
  <c r="A12" i="5"/>
  <c r="D11" i="5"/>
  <c r="C11" i="5"/>
  <c r="B11" i="5"/>
  <c r="A11" i="5"/>
  <c r="D10" i="5"/>
  <c r="C10" i="5"/>
  <c r="B10" i="5"/>
  <c r="A10" i="5"/>
  <c r="D9" i="5"/>
  <c r="C9" i="5"/>
  <c r="B9" i="5"/>
  <c r="A9" i="5"/>
  <c r="D8" i="5"/>
  <c r="C8" i="5"/>
  <c r="B8" i="5"/>
  <c r="A8" i="5"/>
  <c r="D7" i="5"/>
  <c r="C7" i="5"/>
  <c r="B7" i="5"/>
  <c r="A7" i="5"/>
  <c r="D6" i="5"/>
  <c r="C6" i="5"/>
  <c r="B6" i="5"/>
  <c r="A6" i="5"/>
  <c r="D500" i="4"/>
  <c r="C500" i="4"/>
  <c r="B500" i="4"/>
  <c r="A500" i="4"/>
  <c r="D499" i="4"/>
  <c r="C499" i="4"/>
  <c r="B499" i="4"/>
  <c r="A499" i="4"/>
  <c r="D498" i="4"/>
  <c r="C498" i="4"/>
  <c r="B498" i="4"/>
  <c r="A498" i="4"/>
  <c r="D497" i="4"/>
  <c r="C497" i="4"/>
  <c r="B497" i="4"/>
  <c r="A497" i="4"/>
  <c r="D496" i="4"/>
  <c r="C496" i="4"/>
  <c r="B496" i="4"/>
  <c r="A496" i="4"/>
  <c r="D495" i="4"/>
  <c r="C495" i="4"/>
  <c r="B495" i="4"/>
  <c r="A495" i="4"/>
  <c r="D494" i="4"/>
  <c r="C494" i="4"/>
  <c r="B494" i="4"/>
  <c r="A494" i="4"/>
  <c r="D493" i="4"/>
  <c r="C493" i="4"/>
  <c r="B493" i="4"/>
  <c r="A493" i="4"/>
  <c r="D492" i="4"/>
  <c r="C492" i="4"/>
  <c r="B492" i="4"/>
  <c r="A492" i="4"/>
  <c r="D491" i="4"/>
  <c r="C491" i="4"/>
  <c r="B491" i="4"/>
  <c r="A491" i="4"/>
  <c r="D490" i="4"/>
  <c r="C490" i="4"/>
  <c r="B490" i="4"/>
  <c r="A490" i="4"/>
  <c r="D489" i="4"/>
  <c r="C489" i="4"/>
  <c r="B489" i="4"/>
  <c r="A489" i="4"/>
  <c r="D488" i="4"/>
  <c r="C488" i="4"/>
  <c r="B488" i="4"/>
  <c r="A488" i="4"/>
  <c r="D487" i="4"/>
  <c r="C487" i="4"/>
  <c r="B487" i="4"/>
  <c r="A487" i="4"/>
  <c r="D486" i="4"/>
  <c r="C486" i="4"/>
  <c r="B486" i="4"/>
  <c r="A486" i="4"/>
  <c r="D485" i="4"/>
  <c r="C485" i="4"/>
  <c r="B485" i="4"/>
  <c r="A485" i="4"/>
  <c r="D484" i="4"/>
  <c r="C484" i="4"/>
  <c r="B484" i="4"/>
  <c r="A484" i="4"/>
  <c r="D483" i="4"/>
  <c r="C483" i="4"/>
  <c r="B483" i="4"/>
  <c r="A483" i="4"/>
  <c r="D482" i="4"/>
  <c r="C482" i="4"/>
  <c r="B482" i="4"/>
  <c r="A482" i="4"/>
  <c r="D481" i="4"/>
  <c r="C481" i="4"/>
  <c r="B481" i="4"/>
  <c r="A481" i="4"/>
  <c r="D480" i="4"/>
  <c r="C480" i="4"/>
  <c r="B480" i="4"/>
  <c r="A480" i="4"/>
  <c r="D479" i="4"/>
  <c r="C479" i="4"/>
  <c r="B479" i="4"/>
  <c r="A479" i="4"/>
  <c r="D478" i="4"/>
  <c r="C478" i="4"/>
  <c r="B478" i="4"/>
  <c r="A478" i="4"/>
  <c r="D477" i="4"/>
  <c r="C477" i="4"/>
  <c r="B477" i="4"/>
  <c r="A477" i="4"/>
  <c r="D476" i="4"/>
  <c r="C476" i="4"/>
  <c r="B476" i="4"/>
  <c r="A476" i="4"/>
  <c r="D475" i="4"/>
  <c r="C475" i="4"/>
  <c r="B475" i="4"/>
  <c r="A475" i="4"/>
  <c r="D474" i="4"/>
  <c r="C474" i="4"/>
  <c r="B474" i="4"/>
  <c r="A474" i="4"/>
  <c r="D473" i="4"/>
  <c r="C473" i="4"/>
  <c r="B473" i="4"/>
  <c r="A473" i="4"/>
  <c r="D472" i="4"/>
  <c r="C472" i="4"/>
  <c r="B472" i="4"/>
  <c r="A472" i="4"/>
  <c r="D471" i="4"/>
  <c r="C471" i="4"/>
  <c r="B471" i="4"/>
  <c r="A471" i="4"/>
  <c r="D470" i="4"/>
  <c r="C470" i="4"/>
  <c r="B470" i="4"/>
  <c r="A470" i="4"/>
  <c r="D469" i="4"/>
  <c r="C469" i="4"/>
  <c r="B469" i="4"/>
  <c r="A469" i="4"/>
  <c r="D468" i="4"/>
  <c r="C468" i="4"/>
  <c r="B468" i="4"/>
  <c r="A468" i="4"/>
  <c r="D467" i="4"/>
  <c r="C467" i="4"/>
  <c r="B467" i="4"/>
  <c r="A467" i="4"/>
  <c r="D466" i="4"/>
  <c r="C466" i="4"/>
  <c r="B466" i="4"/>
  <c r="A466" i="4"/>
  <c r="D465" i="4"/>
  <c r="C465" i="4"/>
  <c r="B465" i="4"/>
  <c r="A465" i="4"/>
  <c r="D464" i="4"/>
  <c r="C464" i="4"/>
  <c r="B464" i="4"/>
  <c r="A464" i="4"/>
  <c r="D463" i="4"/>
  <c r="C463" i="4"/>
  <c r="B463" i="4"/>
  <c r="A463" i="4"/>
  <c r="D462" i="4"/>
  <c r="C462" i="4"/>
  <c r="B462" i="4"/>
  <c r="A462" i="4"/>
  <c r="D461" i="4"/>
  <c r="C461" i="4"/>
  <c r="B461" i="4"/>
  <c r="A461" i="4"/>
  <c r="D460" i="4"/>
  <c r="C460" i="4"/>
  <c r="B460" i="4"/>
  <c r="A460" i="4"/>
  <c r="D459" i="4"/>
  <c r="C459" i="4"/>
  <c r="B459" i="4"/>
  <c r="A459" i="4"/>
  <c r="D458" i="4"/>
  <c r="C458" i="4"/>
  <c r="B458" i="4"/>
  <c r="A458" i="4"/>
  <c r="D457" i="4"/>
  <c r="C457" i="4"/>
  <c r="B457" i="4"/>
  <c r="A457" i="4"/>
  <c r="D456" i="4"/>
  <c r="C456" i="4"/>
  <c r="B456" i="4"/>
  <c r="A456" i="4"/>
  <c r="D455" i="4"/>
  <c r="C455" i="4"/>
  <c r="B455" i="4"/>
  <c r="A455" i="4"/>
  <c r="D454" i="4"/>
  <c r="C454" i="4"/>
  <c r="B454" i="4"/>
  <c r="A454" i="4"/>
  <c r="D453" i="4"/>
  <c r="C453" i="4"/>
  <c r="B453" i="4"/>
  <c r="A453" i="4"/>
  <c r="D452" i="4"/>
  <c r="C452" i="4"/>
  <c r="B452" i="4"/>
  <c r="A452" i="4"/>
  <c r="D451" i="4"/>
  <c r="C451" i="4"/>
  <c r="B451" i="4"/>
  <c r="A451" i="4"/>
  <c r="D450" i="4"/>
  <c r="C450" i="4"/>
  <c r="B450" i="4"/>
  <c r="A450" i="4"/>
  <c r="D449" i="4"/>
  <c r="C449" i="4"/>
  <c r="B449" i="4"/>
  <c r="A449" i="4"/>
  <c r="D448" i="4"/>
  <c r="C448" i="4"/>
  <c r="B448" i="4"/>
  <c r="A448" i="4"/>
  <c r="D447" i="4"/>
  <c r="C447" i="4"/>
  <c r="B447" i="4"/>
  <c r="A447" i="4"/>
  <c r="D446" i="4"/>
  <c r="C446" i="4"/>
  <c r="B446" i="4"/>
  <c r="A446" i="4"/>
  <c r="D445" i="4"/>
  <c r="C445" i="4"/>
  <c r="B445" i="4"/>
  <c r="A445" i="4"/>
  <c r="D444" i="4"/>
  <c r="C444" i="4"/>
  <c r="B444" i="4"/>
  <c r="A444" i="4"/>
  <c r="D443" i="4"/>
  <c r="C443" i="4"/>
  <c r="B443" i="4"/>
  <c r="A443" i="4"/>
  <c r="D442" i="4"/>
  <c r="C442" i="4"/>
  <c r="B442" i="4"/>
  <c r="A442" i="4"/>
  <c r="D441" i="4"/>
  <c r="C441" i="4"/>
  <c r="B441" i="4"/>
  <c r="A441" i="4"/>
  <c r="D440" i="4"/>
  <c r="C440" i="4"/>
  <c r="B440" i="4"/>
  <c r="A440" i="4"/>
  <c r="D439" i="4"/>
  <c r="C439" i="4"/>
  <c r="B439" i="4"/>
  <c r="A439" i="4"/>
  <c r="D438" i="4"/>
  <c r="C438" i="4"/>
  <c r="B438" i="4"/>
  <c r="A438" i="4"/>
  <c r="D437" i="4"/>
  <c r="C437" i="4"/>
  <c r="B437" i="4"/>
  <c r="A437" i="4"/>
  <c r="D436" i="4"/>
  <c r="C436" i="4"/>
  <c r="B436" i="4"/>
  <c r="A436" i="4"/>
  <c r="D435" i="4"/>
  <c r="C435" i="4"/>
  <c r="B435" i="4"/>
  <c r="A435" i="4"/>
  <c r="D434" i="4"/>
  <c r="C434" i="4"/>
  <c r="B434" i="4"/>
  <c r="A434" i="4"/>
  <c r="D433" i="4"/>
  <c r="C433" i="4"/>
  <c r="B433" i="4"/>
  <c r="A433" i="4"/>
  <c r="D432" i="4"/>
  <c r="C432" i="4"/>
  <c r="B432" i="4"/>
  <c r="A432" i="4"/>
  <c r="D431" i="4"/>
  <c r="C431" i="4"/>
  <c r="B431" i="4"/>
  <c r="A431" i="4"/>
  <c r="D430" i="4"/>
  <c r="C430" i="4"/>
  <c r="B430" i="4"/>
  <c r="A430" i="4"/>
  <c r="D429" i="4"/>
  <c r="C429" i="4"/>
  <c r="B429" i="4"/>
  <c r="A429" i="4"/>
  <c r="D428" i="4"/>
  <c r="C428" i="4"/>
  <c r="B428" i="4"/>
  <c r="A428" i="4"/>
  <c r="D427" i="4"/>
  <c r="C427" i="4"/>
  <c r="B427" i="4"/>
  <c r="A427" i="4"/>
  <c r="D426" i="4"/>
  <c r="C426" i="4"/>
  <c r="B426" i="4"/>
  <c r="A426" i="4"/>
  <c r="D425" i="4"/>
  <c r="C425" i="4"/>
  <c r="B425" i="4"/>
  <c r="A425" i="4"/>
  <c r="D424" i="4"/>
  <c r="C424" i="4"/>
  <c r="B424" i="4"/>
  <c r="A424" i="4"/>
  <c r="D423" i="4"/>
  <c r="C423" i="4"/>
  <c r="B423" i="4"/>
  <c r="A423" i="4"/>
  <c r="D422" i="4"/>
  <c r="C422" i="4"/>
  <c r="B422" i="4"/>
  <c r="A422" i="4"/>
  <c r="D421" i="4"/>
  <c r="C421" i="4"/>
  <c r="B421" i="4"/>
  <c r="A421" i="4"/>
  <c r="D420" i="4"/>
  <c r="C420" i="4"/>
  <c r="B420" i="4"/>
  <c r="A420" i="4"/>
  <c r="D419" i="4"/>
  <c r="C419" i="4"/>
  <c r="B419" i="4"/>
  <c r="A419" i="4"/>
  <c r="D418" i="4"/>
  <c r="C418" i="4"/>
  <c r="B418" i="4"/>
  <c r="A418" i="4"/>
  <c r="D417" i="4"/>
  <c r="C417" i="4"/>
  <c r="B417" i="4"/>
  <c r="A417" i="4"/>
  <c r="D416" i="4"/>
  <c r="C416" i="4"/>
  <c r="B416" i="4"/>
  <c r="A416" i="4"/>
  <c r="D415" i="4"/>
  <c r="C415" i="4"/>
  <c r="B415" i="4"/>
  <c r="A415" i="4"/>
  <c r="D414" i="4"/>
  <c r="C414" i="4"/>
  <c r="B414" i="4"/>
  <c r="A414" i="4"/>
  <c r="D413" i="4"/>
  <c r="C413" i="4"/>
  <c r="B413" i="4"/>
  <c r="A413" i="4"/>
  <c r="D412" i="4"/>
  <c r="C412" i="4"/>
  <c r="B412" i="4"/>
  <c r="A412" i="4"/>
  <c r="D411" i="4"/>
  <c r="C411" i="4"/>
  <c r="B411" i="4"/>
  <c r="A411" i="4"/>
  <c r="D410" i="4"/>
  <c r="C410" i="4"/>
  <c r="B410" i="4"/>
  <c r="A410" i="4"/>
  <c r="D409" i="4"/>
  <c r="C409" i="4"/>
  <c r="B409" i="4"/>
  <c r="A409" i="4"/>
  <c r="D408" i="4"/>
  <c r="C408" i="4"/>
  <c r="B408" i="4"/>
  <c r="A408" i="4"/>
  <c r="D407" i="4"/>
  <c r="C407" i="4"/>
  <c r="B407" i="4"/>
  <c r="A407" i="4"/>
  <c r="D406" i="4"/>
  <c r="C406" i="4"/>
  <c r="B406" i="4"/>
  <c r="A406" i="4"/>
  <c r="D405" i="4"/>
  <c r="C405" i="4"/>
  <c r="B405" i="4"/>
  <c r="A405" i="4"/>
  <c r="D404" i="4"/>
  <c r="C404" i="4"/>
  <c r="B404" i="4"/>
  <c r="A404" i="4"/>
  <c r="D403" i="4"/>
  <c r="C403" i="4"/>
  <c r="B403" i="4"/>
  <c r="A403" i="4"/>
  <c r="D402" i="4"/>
  <c r="C402" i="4"/>
  <c r="B402" i="4"/>
  <c r="A402" i="4"/>
  <c r="D401" i="4"/>
  <c r="C401" i="4"/>
  <c r="B401" i="4"/>
  <c r="A401" i="4"/>
  <c r="D400" i="4"/>
  <c r="C400" i="4"/>
  <c r="B400" i="4"/>
  <c r="A400" i="4"/>
  <c r="D399" i="4"/>
  <c r="C399" i="4"/>
  <c r="B399" i="4"/>
  <c r="A399" i="4"/>
  <c r="D398" i="4"/>
  <c r="C398" i="4"/>
  <c r="B398" i="4"/>
  <c r="A398" i="4"/>
  <c r="D397" i="4"/>
  <c r="C397" i="4"/>
  <c r="B397" i="4"/>
  <c r="A397" i="4"/>
  <c r="D396" i="4"/>
  <c r="C396" i="4"/>
  <c r="B396" i="4"/>
  <c r="A396" i="4"/>
  <c r="D395" i="4"/>
  <c r="C395" i="4"/>
  <c r="B395" i="4"/>
  <c r="A395" i="4"/>
  <c r="D394" i="4"/>
  <c r="C394" i="4"/>
  <c r="B394" i="4"/>
  <c r="A394" i="4"/>
  <c r="D393" i="4"/>
  <c r="C393" i="4"/>
  <c r="B393" i="4"/>
  <c r="A393" i="4"/>
  <c r="D392" i="4"/>
  <c r="C392" i="4"/>
  <c r="B392" i="4"/>
  <c r="A392" i="4"/>
  <c r="D391" i="4"/>
  <c r="C391" i="4"/>
  <c r="B391" i="4"/>
  <c r="A391" i="4"/>
  <c r="D390" i="4"/>
  <c r="C390" i="4"/>
  <c r="B390" i="4"/>
  <c r="A390" i="4"/>
  <c r="D389" i="4"/>
  <c r="C389" i="4"/>
  <c r="B389" i="4"/>
  <c r="A389" i="4"/>
  <c r="D388" i="4"/>
  <c r="C388" i="4"/>
  <c r="B388" i="4"/>
  <c r="A388" i="4"/>
  <c r="D387" i="4"/>
  <c r="C387" i="4"/>
  <c r="B387" i="4"/>
  <c r="A387" i="4"/>
  <c r="D386" i="4"/>
  <c r="C386" i="4"/>
  <c r="B386" i="4"/>
  <c r="A386" i="4"/>
  <c r="D385" i="4"/>
  <c r="C385" i="4"/>
  <c r="B385" i="4"/>
  <c r="A385" i="4"/>
  <c r="D384" i="4"/>
  <c r="C384" i="4"/>
  <c r="B384" i="4"/>
  <c r="A384" i="4"/>
  <c r="D383" i="4"/>
  <c r="C383" i="4"/>
  <c r="B383" i="4"/>
  <c r="A383" i="4"/>
  <c r="D382" i="4"/>
  <c r="C382" i="4"/>
  <c r="B382" i="4"/>
  <c r="A382" i="4"/>
  <c r="D381" i="4"/>
  <c r="C381" i="4"/>
  <c r="B381" i="4"/>
  <c r="A381" i="4"/>
  <c r="D380" i="4"/>
  <c r="C380" i="4"/>
  <c r="B380" i="4"/>
  <c r="A380" i="4"/>
  <c r="D379" i="4"/>
  <c r="C379" i="4"/>
  <c r="B379" i="4"/>
  <c r="A379" i="4"/>
  <c r="D378" i="4"/>
  <c r="C378" i="4"/>
  <c r="B378" i="4"/>
  <c r="A378" i="4"/>
  <c r="D377" i="4"/>
  <c r="C377" i="4"/>
  <c r="B377" i="4"/>
  <c r="A377" i="4"/>
  <c r="D376" i="4"/>
  <c r="C376" i="4"/>
  <c r="B376" i="4"/>
  <c r="A376" i="4"/>
  <c r="D375" i="4"/>
  <c r="C375" i="4"/>
  <c r="B375" i="4"/>
  <c r="A375" i="4"/>
  <c r="D374" i="4"/>
  <c r="C374" i="4"/>
  <c r="B374" i="4"/>
  <c r="A374" i="4"/>
  <c r="D373" i="4"/>
  <c r="C373" i="4"/>
  <c r="B373" i="4"/>
  <c r="A373" i="4"/>
  <c r="D372" i="4"/>
  <c r="C372" i="4"/>
  <c r="B372" i="4"/>
  <c r="A372" i="4"/>
  <c r="D371" i="4"/>
  <c r="C371" i="4"/>
  <c r="B371" i="4"/>
  <c r="A371" i="4"/>
  <c r="D370" i="4"/>
  <c r="C370" i="4"/>
  <c r="B370" i="4"/>
  <c r="A370" i="4"/>
  <c r="D369" i="4"/>
  <c r="C369" i="4"/>
  <c r="B369" i="4"/>
  <c r="A369" i="4"/>
  <c r="D368" i="4"/>
  <c r="C368" i="4"/>
  <c r="B368" i="4"/>
  <c r="A368" i="4"/>
  <c r="D367" i="4"/>
  <c r="C367" i="4"/>
  <c r="B367" i="4"/>
  <c r="A367" i="4"/>
  <c r="D366" i="4"/>
  <c r="C366" i="4"/>
  <c r="B366" i="4"/>
  <c r="A366" i="4"/>
  <c r="D365" i="4"/>
  <c r="C365" i="4"/>
  <c r="B365" i="4"/>
  <c r="A365" i="4"/>
  <c r="D364" i="4"/>
  <c r="C364" i="4"/>
  <c r="B364" i="4"/>
  <c r="A364" i="4"/>
  <c r="D363" i="4"/>
  <c r="C363" i="4"/>
  <c r="B363" i="4"/>
  <c r="A363" i="4"/>
  <c r="D362" i="4"/>
  <c r="C362" i="4"/>
  <c r="B362" i="4"/>
  <c r="A362" i="4"/>
  <c r="D361" i="4"/>
  <c r="C361" i="4"/>
  <c r="B361" i="4"/>
  <c r="A361" i="4"/>
  <c r="D360" i="4"/>
  <c r="C360" i="4"/>
  <c r="B360" i="4"/>
  <c r="A360" i="4"/>
  <c r="D359" i="4"/>
  <c r="C359" i="4"/>
  <c r="B359" i="4"/>
  <c r="A359" i="4"/>
  <c r="D358" i="4"/>
  <c r="C358" i="4"/>
  <c r="B358" i="4"/>
  <c r="A358" i="4"/>
  <c r="D357" i="4"/>
  <c r="C357" i="4"/>
  <c r="B357" i="4"/>
  <c r="A357" i="4"/>
  <c r="D356" i="4"/>
  <c r="C356" i="4"/>
  <c r="B356" i="4"/>
  <c r="A356" i="4"/>
  <c r="D355" i="4"/>
  <c r="C355" i="4"/>
  <c r="B355" i="4"/>
  <c r="A355" i="4"/>
  <c r="D354" i="4"/>
  <c r="C354" i="4"/>
  <c r="B354" i="4"/>
  <c r="A354" i="4"/>
  <c r="D353" i="4"/>
  <c r="C353" i="4"/>
  <c r="B353" i="4"/>
  <c r="A353" i="4"/>
  <c r="D352" i="4"/>
  <c r="C352" i="4"/>
  <c r="B352" i="4"/>
  <c r="A352" i="4"/>
  <c r="D351" i="4"/>
  <c r="C351" i="4"/>
  <c r="B351" i="4"/>
  <c r="A351" i="4"/>
  <c r="D350" i="4"/>
  <c r="C350" i="4"/>
  <c r="B350" i="4"/>
  <c r="A350" i="4"/>
  <c r="D349" i="4"/>
  <c r="C349" i="4"/>
  <c r="B349" i="4"/>
  <c r="A349" i="4"/>
  <c r="D348" i="4"/>
  <c r="C348" i="4"/>
  <c r="B348" i="4"/>
  <c r="A348" i="4"/>
  <c r="D347" i="4"/>
  <c r="C347" i="4"/>
  <c r="B347" i="4"/>
  <c r="A347" i="4"/>
  <c r="D346" i="4"/>
  <c r="C346" i="4"/>
  <c r="B346" i="4"/>
  <c r="A346" i="4"/>
  <c r="D345" i="4"/>
  <c r="C345" i="4"/>
  <c r="B345" i="4"/>
  <c r="A345" i="4"/>
  <c r="D344" i="4"/>
  <c r="C344" i="4"/>
  <c r="B344" i="4"/>
  <c r="A344" i="4"/>
  <c r="D343" i="4"/>
  <c r="C343" i="4"/>
  <c r="B343" i="4"/>
  <c r="A343" i="4"/>
  <c r="D342" i="4"/>
  <c r="C342" i="4"/>
  <c r="B342" i="4"/>
  <c r="A342" i="4"/>
  <c r="D341" i="4"/>
  <c r="C341" i="4"/>
  <c r="B341" i="4"/>
  <c r="A341" i="4"/>
  <c r="D340" i="4"/>
  <c r="C340" i="4"/>
  <c r="B340" i="4"/>
  <c r="A340" i="4"/>
  <c r="D339" i="4"/>
  <c r="C339" i="4"/>
  <c r="B339" i="4"/>
  <c r="A339" i="4"/>
  <c r="D338" i="4"/>
  <c r="C338" i="4"/>
  <c r="B338" i="4"/>
  <c r="A338" i="4"/>
  <c r="D337" i="4"/>
  <c r="C337" i="4"/>
  <c r="B337" i="4"/>
  <c r="A337" i="4"/>
  <c r="D336" i="4"/>
  <c r="C336" i="4"/>
  <c r="B336" i="4"/>
  <c r="A336" i="4"/>
  <c r="D335" i="4"/>
  <c r="C335" i="4"/>
  <c r="B335" i="4"/>
  <c r="A335" i="4"/>
  <c r="D334" i="4"/>
  <c r="C334" i="4"/>
  <c r="B334" i="4"/>
  <c r="A334" i="4"/>
  <c r="D333" i="4"/>
  <c r="C333" i="4"/>
  <c r="B333" i="4"/>
  <c r="A333" i="4"/>
  <c r="D332" i="4"/>
  <c r="C332" i="4"/>
  <c r="B332" i="4"/>
  <c r="A332" i="4"/>
  <c r="D331" i="4"/>
  <c r="C331" i="4"/>
  <c r="B331" i="4"/>
  <c r="A331" i="4"/>
  <c r="D330" i="4"/>
  <c r="C330" i="4"/>
  <c r="B330" i="4"/>
  <c r="A330" i="4"/>
  <c r="D329" i="4"/>
  <c r="C329" i="4"/>
  <c r="B329" i="4"/>
  <c r="A329" i="4"/>
  <c r="D328" i="4"/>
  <c r="C328" i="4"/>
  <c r="B328" i="4"/>
  <c r="A328" i="4"/>
  <c r="D327" i="4"/>
  <c r="C327" i="4"/>
  <c r="B327" i="4"/>
  <c r="A327" i="4"/>
  <c r="D326" i="4"/>
  <c r="C326" i="4"/>
  <c r="B326" i="4"/>
  <c r="A326" i="4"/>
  <c r="D325" i="4"/>
  <c r="C325" i="4"/>
  <c r="B325" i="4"/>
  <c r="A325" i="4"/>
  <c r="D324" i="4"/>
  <c r="C324" i="4"/>
  <c r="B324" i="4"/>
  <c r="A324" i="4"/>
  <c r="D323" i="4"/>
  <c r="C323" i="4"/>
  <c r="B323" i="4"/>
  <c r="A323" i="4"/>
  <c r="D322" i="4"/>
  <c r="C322" i="4"/>
  <c r="B322" i="4"/>
  <c r="A322" i="4"/>
  <c r="D321" i="4"/>
  <c r="C321" i="4"/>
  <c r="B321" i="4"/>
  <c r="A321" i="4"/>
  <c r="D320" i="4"/>
  <c r="C320" i="4"/>
  <c r="B320" i="4"/>
  <c r="A320" i="4"/>
  <c r="D319" i="4"/>
  <c r="C319" i="4"/>
  <c r="B319" i="4"/>
  <c r="A319" i="4"/>
  <c r="D318" i="4"/>
  <c r="C318" i="4"/>
  <c r="B318" i="4"/>
  <c r="A318" i="4"/>
  <c r="D317" i="4"/>
  <c r="C317" i="4"/>
  <c r="B317" i="4"/>
  <c r="A317" i="4"/>
  <c r="D316" i="4"/>
  <c r="C316" i="4"/>
  <c r="B316" i="4"/>
  <c r="A316" i="4"/>
  <c r="D315" i="4"/>
  <c r="C315" i="4"/>
  <c r="B315" i="4"/>
  <c r="A315" i="4"/>
  <c r="D314" i="4"/>
  <c r="C314" i="4"/>
  <c r="B314" i="4"/>
  <c r="A314" i="4"/>
  <c r="D313" i="4"/>
  <c r="C313" i="4"/>
  <c r="B313" i="4"/>
  <c r="A313" i="4"/>
  <c r="D312" i="4"/>
  <c r="C312" i="4"/>
  <c r="B312" i="4"/>
  <c r="A312" i="4"/>
  <c r="D311" i="4"/>
  <c r="C311" i="4"/>
  <c r="B311" i="4"/>
  <c r="A311" i="4"/>
  <c r="D310" i="4"/>
  <c r="C310" i="4"/>
  <c r="B310" i="4"/>
  <c r="A310" i="4"/>
  <c r="D309" i="4"/>
  <c r="C309" i="4"/>
  <c r="B309" i="4"/>
  <c r="A309" i="4"/>
  <c r="D308" i="4"/>
  <c r="C308" i="4"/>
  <c r="B308" i="4"/>
  <c r="A308" i="4"/>
  <c r="D307" i="4"/>
  <c r="C307" i="4"/>
  <c r="B307" i="4"/>
  <c r="A307" i="4"/>
  <c r="D306" i="4"/>
  <c r="C306" i="4"/>
  <c r="B306" i="4"/>
  <c r="A306" i="4"/>
  <c r="D305" i="4"/>
  <c r="C305" i="4"/>
  <c r="B305" i="4"/>
  <c r="A305" i="4"/>
  <c r="D304" i="4"/>
  <c r="C304" i="4"/>
  <c r="B304" i="4"/>
  <c r="A304" i="4"/>
  <c r="D303" i="4"/>
  <c r="C303" i="4"/>
  <c r="B303" i="4"/>
  <c r="A303" i="4"/>
  <c r="D302" i="4"/>
  <c r="C302" i="4"/>
  <c r="B302" i="4"/>
  <c r="A302" i="4"/>
  <c r="D301" i="4"/>
  <c r="C301" i="4"/>
  <c r="B301" i="4"/>
  <c r="A301" i="4"/>
  <c r="D300" i="4"/>
  <c r="C300" i="4"/>
  <c r="B300" i="4"/>
  <c r="A300" i="4"/>
  <c r="D299" i="4"/>
  <c r="C299" i="4"/>
  <c r="B299" i="4"/>
  <c r="A299" i="4"/>
  <c r="D298" i="4"/>
  <c r="C298" i="4"/>
  <c r="B298" i="4"/>
  <c r="A298" i="4"/>
  <c r="D297" i="4"/>
  <c r="C297" i="4"/>
  <c r="B297" i="4"/>
  <c r="A297" i="4"/>
  <c r="D296" i="4"/>
  <c r="C296" i="4"/>
  <c r="B296" i="4"/>
  <c r="A296" i="4"/>
  <c r="D295" i="4"/>
  <c r="C295" i="4"/>
  <c r="B295" i="4"/>
  <c r="A295" i="4"/>
  <c r="D294" i="4"/>
  <c r="C294" i="4"/>
  <c r="B294" i="4"/>
  <c r="A294" i="4"/>
  <c r="D293" i="4"/>
  <c r="C293" i="4"/>
  <c r="B293" i="4"/>
  <c r="A293" i="4"/>
  <c r="D292" i="4"/>
  <c r="C292" i="4"/>
  <c r="B292" i="4"/>
  <c r="A292" i="4"/>
  <c r="D291" i="4"/>
  <c r="C291" i="4"/>
  <c r="B291" i="4"/>
  <c r="A291" i="4"/>
  <c r="D290" i="4"/>
  <c r="C290" i="4"/>
  <c r="B290" i="4"/>
  <c r="A290" i="4"/>
  <c r="D289" i="4"/>
  <c r="C289" i="4"/>
  <c r="B289" i="4"/>
  <c r="A289" i="4"/>
  <c r="D288" i="4"/>
  <c r="C288" i="4"/>
  <c r="B288" i="4"/>
  <c r="A288" i="4"/>
  <c r="D287" i="4"/>
  <c r="C287" i="4"/>
  <c r="B287" i="4"/>
  <c r="A287" i="4"/>
  <c r="D286" i="4"/>
  <c r="C286" i="4"/>
  <c r="B286" i="4"/>
  <c r="A286" i="4"/>
  <c r="D285" i="4"/>
  <c r="C285" i="4"/>
  <c r="B285" i="4"/>
  <c r="A285" i="4"/>
  <c r="D284" i="4"/>
  <c r="C284" i="4"/>
  <c r="B284" i="4"/>
  <c r="A284" i="4"/>
  <c r="D283" i="4"/>
  <c r="C283" i="4"/>
  <c r="B283" i="4"/>
  <c r="A283" i="4"/>
  <c r="D282" i="4"/>
  <c r="C282" i="4"/>
  <c r="B282" i="4"/>
  <c r="A282" i="4"/>
  <c r="D281" i="4"/>
  <c r="C281" i="4"/>
  <c r="B281" i="4"/>
  <c r="A281" i="4"/>
  <c r="D280" i="4"/>
  <c r="C280" i="4"/>
  <c r="B280" i="4"/>
  <c r="A280" i="4"/>
  <c r="D279" i="4"/>
  <c r="C279" i="4"/>
  <c r="B279" i="4"/>
  <c r="A279" i="4"/>
  <c r="D278" i="4"/>
  <c r="C278" i="4"/>
  <c r="B278" i="4"/>
  <c r="A278" i="4"/>
  <c r="D277" i="4"/>
  <c r="C277" i="4"/>
  <c r="B277" i="4"/>
  <c r="A277" i="4"/>
  <c r="D276" i="4"/>
  <c r="C276" i="4"/>
  <c r="B276" i="4"/>
  <c r="A276" i="4"/>
  <c r="D275" i="4"/>
  <c r="C275" i="4"/>
  <c r="B275" i="4"/>
  <c r="A275" i="4"/>
  <c r="D274" i="4"/>
  <c r="C274" i="4"/>
  <c r="B274" i="4"/>
  <c r="A274" i="4"/>
  <c r="D273" i="4"/>
  <c r="C273" i="4"/>
  <c r="B273" i="4"/>
  <c r="A273" i="4"/>
  <c r="D272" i="4"/>
  <c r="C272" i="4"/>
  <c r="B272" i="4"/>
  <c r="A272" i="4"/>
  <c r="D271" i="4"/>
  <c r="C271" i="4"/>
  <c r="B271" i="4"/>
  <c r="A271" i="4"/>
  <c r="D270" i="4"/>
  <c r="C270" i="4"/>
  <c r="B270" i="4"/>
  <c r="A270" i="4"/>
  <c r="D269" i="4"/>
  <c r="C269" i="4"/>
  <c r="B269" i="4"/>
  <c r="A269" i="4"/>
  <c r="D268" i="4"/>
  <c r="C268" i="4"/>
  <c r="B268" i="4"/>
  <c r="A268" i="4"/>
  <c r="D267" i="4"/>
  <c r="C267" i="4"/>
  <c r="B267" i="4"/>
  <c r="A267" i="4"/>
  <c r="D266" i="4"/>
  <c r="C266" i="4"/>
  <c r="B266" i="4"/>
  <c r="A266" i="4"/>
  <c r="D265" i="4"/>
  <c r="C265" i="4"/>
  <c r="B265" i="4"/>
  <c r="A265" i="4"/>
  <c r="D264" i="4"/>
  <c r="C264" i="4"/>
  <c r="B264" i="4"/>
  <c r="A264" i="4"/>
  <c r="D263" i="4"/>
  <c r="C263" i="4"/>
  <c r="B263" i="4"/>
  <c r="A263" i="4"/>
  <c r="D262" i="4"/>
  <c r="C262" i="4"/>
  <c r="B262" i="4"/>
  <c r="A262" i="4"/>
  <c r="D261" i="4"/>
  <c r="C261" i="4"/>
  <c r="B261" i="4"/>
  <c r="A261" i="4"/>
  <c r="D260" i="4"/>
  <c r="C260" i="4"/>
  <c r="B260" i="4"/>
  <c r="A260" i="4"/>
  <c r="D259" i="4"/>
  <c r="C259" i="4"/>
  <c r="B259" i="4"/>
  <c r="A259" i="4"/>
  <c r="D258" i="4"/>
  <c r="C258" i="4"/>
  <c r="B258" i="4"/>
  <c r="A258" i="4"/>
  <c r="D257" i="4"/>
  <c r="C257" i="4"/>
  <c r="B257" i="4"/>
  <c r="A257" i="4"/>
  <c r="D256" i="4"/>
  <c r="C256" i="4"/>
  <c r="B256" i="4"/>
  <c r="A256" i="4"/>
  <c r="D255" i="4"/>
  <c r="C255" i="4"/>
  <c r="B255" i="4"/>
  <c r="A255" i="4"/>
  <c r="D254" i="4"/>
  <c r="C254" i="4"/>
  <c r="B254" i="4"/>
  <c r="A254" i="4"/>
  <c r="D253" i="4"/>
  <c r="C253" i="4"/>
  <c r="B253" i="4"/>
  <c r="A253" i="4"/>
  <c r="D252" i="4"/>
  <c r="C252" i="4"/>
  <c r="B252" i="4"/>
  <c r="A252" i="4"/>
  <c r="D251" i="4"/>
  <c r="C251" i="4"/>
  <c r="B251" i="4"/>
  <c r="A251" i="4"/>
  <c r="D250" i="4"/>
  <c r="C250" i="4"/>
  <c r="B250" i="4"/>
  <c r="A250" i="4"/>
  <c r="D249" i="4"/>
  <c r="C249" i="4"/>
  <c r="B249" i="4"/>
  <c r="A249" i="4"/>
  <c r="D248" i="4"/>
  <c r="C248" i="4"/>
  <c r="B248" i="4"/>
  <c r="A248" i="4"/>
  <c r="D247" i="4"/>
  <c r="C247" i="4"/>
  <c r="B247" i="4"/>
  <c r="A247" i="4"/>
  <c r="D246" i="4"/>
  <c r="C246" i="4"/>
  <c r="B246" i="4"/>
  <c r="A246" i="4"/>
  <c r="D245" i="4"/>
  <c r="C245" i="4"/>
  <c r="B245" i="4"/>
  <c r="A245" i="4"/>
  <c r="D244" i="4"/>
  <c r="C244" i="4"/>
  <c r="B244" i="4"/>
  <c r="A244" i="4"/>
  <c r="D243" i="4"/>
  <c r="C243" i="4"/>
  <c r="B243" i="4"/>
  <c r="A243" i="4"/>
  <c r="D242" i="4"/>
  <c r="C242" i="4"/>
  <c r="B242" i="4"/>
  <c r="A242" i="4"/>
  <c r="D241" i="4"/>
  <c r="C241" i="4"/>
  <c r="B241" i="4"/>
  <c r="A241" i="4"/>
  <c r="D240" i="4"/>
  <c r="C240" i="4"/>
  <c r="B240" i="4"/>
  <c r="A240" i="4"/>
  <c r="D239" i="4"/>
  <c r="C239" i="4"/>
  <c r="B239" i="4"/>
  <c r="A239" i="4"/>
  <c r="D238" i="4"/>
  <c r="C238" i="4"/>
  <c r="B238" i="4"/>
  <c r="A238" i="4"/>
  <c r="D237" i="4"/>
  <c r="C237" i="4"/>
  <c r="B237" i="4"/>
  <c r="A237" i="4"/>
  <c r="D236" i="4"/>
  <c r="C236" i="4"/>
  <c r="B236" i="4"/>
  <c r="A236" i="4"/>
  <c r="D235" i="4"/>
  <c r="C235" i="4"/>
  <c r="B235" i="4"/>
  <c r="A235" i="4"/>
  <c r="D234" i="4"/>
  <c r="C234" i="4"/>
  <c r="B234" i="4"/>
  <c r="A234" i="4"/>
  <c r="D233" i="4"/>
  <c r="C233" i="4"/>
  <c r="B233" i="4"/>
  <c r="A233" i="4"/>
  <c r="D232" i="4"/>
  <c r="C232" i="4"/>
  <c r="B232" i="4"/>
  <c r="A232" i="4"/>
  <c r="D231" i="4"/>
  <c r="C231" i="4"/>
  <c r="B231" i="4"/>
  <c r="A231" i="4"/>
  <c r="D230" i="4"/>
  <c r="C230" i="4"/>
  <c r="B230" i="4"/>
  <c r="A230" i="4"/>
  <c r="D229" i="4"/>
  <c r="C229" i="4"/>
  <c r="B229" i="4"/>
  <c r="A229" i="4"/>
  <c r="D228" i="4"/>
  <c r="C228" i="4"/>
  <c r="B228" i="4"/>
  <c r="A228" i="4"/>
  <c r="D227" i="4"/>
  <c r="C227" i="4"/>
  <c r="B227" i="4"/>
  <c r="A227" i="4"/>
  <c r="D226" i="4"/>
  <c r="C226" i="4"/>
  <c r="B226" i="4"/>
  <c r="A226" i="4"/>
  <c r="D225" i="4"/>
  <c r="C225" i="4"/>
  <c r="B225" i="4"/>
  <c r="A225" i="4"/>
  <c r="D224" i="4"/>
  <c r="C224" i="4"/>
  <c r="B224" i="4"/>
  <c r="A224" i="4"/>
  <c r="D223" i="4"/>
  <c r="C223" i="4"/>
  <c r="B223" i="4"/>
  <c r="A223" i="4"/>
  <c r="D222" i="4"/>
  <c r="C222" i="4"/>
  <c r="B222" i="4"/>
  <c r="A222" i="4"/>
  <c r="D221" i="4"/>
  <c r="C221" i="4"/>
  <c r="B221" i="4"/>
  <c r="A221" i="4"/>
  <c r="D220" i="4"/>
  <c r="C220" i="4"/>
  <c r="B220" i="4"/>
  <c r="A220" i="4"/>
  <c r="D219" i="4"/>
  <c r="C219" i="4"/>
  <c r="B219" i="4"/>
  <c r="A219" i="4"/>
  <c r="D218" i="4"/>
  <c r="C218" i="4"/>
  <c r="B218" i="4"/>
  <c r="A218" i="4"/>
  <c r="D217" i="4"/>
  <c r="C217" i="4"/>
  <c r="B217" i="4"/>
  <c r="A217" i="4"/>
  <c r="D216" i="4"/>
  <c r="C216" i="4"/>
  <c r="B216" i="4"/>
  <c r="A216" i="4"/>
  <c r="D215" i="4"/>
  <c r="C215" i="4"/>
  <c r="B215" i="4"/>
  <c r="A215" i="4"/>
  <c r="D214" i="4"/>
  <c r="C214" i="4"/>
  <c r="B214" i="4"/>
  <c r="A214" i="4"/>
  <c r="D213" i="4"/>
  <c r="C213" i="4"/>
  <c r="B213" i="4"/>
  <c r="A213" i="4"/>
  <c r="D212" i="4"/>
  <c r="C212" i="4"/>
  <c r="B212" i="4"/>
  <c r="A212" i="4"/>
  <c r="D211" i="4"/>
  <c r="C211" i="4"/>
  <c r="B211" i="4"/>
  <c r="A211" i="4"/>
  <c r="D210" i="4"/>
  <c r="C210" i="4"/>
  <c r="B210" i="4"/>
  <c r="A210" i="4"/>
  <c r="D209" i="4"/>
  <c r="C209" i="4"/>
  <c r="B209" i="4"/>
  <c r="A209" i="4"/>
  <c r="D208" i="4"/>
  <c r="C208" i="4"/>
  <c r="B208" i="4"/>
  <c r="A208" i="4"/>
  <c r="D207" i="4"/>
  <c r="C207" i="4"/>
  <c r="B207" i="4"/>
  <c r="A207" i="4"/>
  <c r="D206" i="4"/>
  <c r="C206" i="4"/>
  <c r="B206" i="4"/>
  <c r="A206" i="4"/>
  <c r="D205" i="4"/>
  <c r="C205" i="4"/>
  <c r="B205" i="4"/>
  <c r="A205" i="4"/>
  <c r="D204" i="4"/>
  <c r="C204" i="4"/>
  <c r="B204" i="4"/>
  <c r="A204" i="4"/>
  <c r="D203" i="4"/>
  <c r="C203" i="4"/>
  <c r="B203" i="4"/>
  <c r="A203" i="4"/>
  <c r="D202" i="4"/>
  <c r="C202" i="4"/>
  <c r="B202" i="4"/>
  <c r="A202" i="4"/>
  <c r="D201" i="4"/>
  <c r="C201" i="4"/>
  <c r="B201" i="4"/>
  <c r="A201" i="4"/>
  <c r="D200" i="4"/>
  <c r="C200" i="4"/>
  <c r="B200" i="4"/>
  <c r="A200" i="4"/>
  <c r="D199" i="4"/>
  <c r="C199" i="4"/>
  <c r="B199" i="4"/>
  <c r="A199" i="4"/>
  <c r="D198" i="4"/>
  <c r="C198" i="4"/>
  <c r="B198" i="4"/>
  <c r="A198" i="4"/>
  <c r="D197" i="4"/>
  <c r="C197" i="4"/>
  <c r="B197" i="4"/>
  <c r="A197" i="4"/>
  <c r="D196" i="4"/>
  <c r="C196" i="4"/>
  <c r="B196" i="4"/>
  <c r="A196" i="4"/>
  <c r="D195" i="4"/>
  <c r="C195" i="4"/>
  <c r="B195" i="4"/>
  <c r="A195" i="4"/>
  <c r="D194" i="4"/>
  <c r="C194" i="4"/>
  <c r="B194" i="4"/>
  <c r="A194" i="4"/>
  <c r="D193" i="4"/>
  <c r="C193" i="4"/>
  <c r="B193" i="4"/>
  <c r="A193" i="4"/>
  <c r="D192" i="4"/>
  <c r="C192" i="4"/>
  <c r="B192" i="4"/>
  <c r="A192" i="4"/>
  <c r="D191" i="4"/>
  <c r="C191" i="4"/>
  <c r="B191" i="4"/>
  <c r="A191" i="4"/>
  <c r="D190" i="4"/>
  <c r="C190" i="4"/>
  <c r="B190" i="4"/>
  <c r="A190" i="4"/>
  <c r="D189" i="4"/>
  <c r="C189" i="4"/>
  <c r="B189" i="4"/>
  <c r="A189" i="4"/>
  <c r="D188" i="4"/>
  <c r="C188" i="4"/>
  <c r="B188" i="4"/>
  <c r="A188" i="4"/>
  <c r="D187" i="4"/>
  <c r="C187" i="4"/>
  <c r="B187" i="4"/>
  <c r="A187" i="4"/>
  <c r="D186" i="4"/>
  <c r="C186" i="4"/>
  <c r="B186" i="4"/>
  <c r="A186" i="4"/>
  <c r="D185" i="4"/>
  <c r="C185" i="4"/>
  <c r="B185" i="4"/>
  <c r="A185" i="4"/>
  <c r="D184" i="4"/>
  <c r="C184" i="4"/>
  <c r="B184" i="4"/>
  <c r="A184" i="4"/>
  <c r="D183" i="4"/>
  <c r="C183" i="4"/>
  <c r="B183" i="4"/>
  <c r="A183" i="4"/>
  <c r="D182" i="4"/>
  <c r="C182" i="4"/>
  <c r="B182" i="4"/>
  <c r="A182" i="4"/>
  <c r="D181" i="4"/>
  <c r="C181" i="4"/>
  <c r="B181" i="4"/>
  <c r="A181" i="4"/>
  <c r="D180" i="4"/>
  <c r="C180" i="4"/>
  <c r="B180" i="4"/>
  <c r="A180" i="4"/>
  <c r="D179" i="4"/>
  <c r="C179" i="4"/>
  <c r="B179" i="4"/>
  <c r="A179" i="4"/>
  <c r="D178" i="4"/>
  <c r="C178" i="4"/>
  <c r="B178" i="4"/>
  <c r="A178" i="4"/>
  <c r="D177" i="4"/>
  <c r="C177" i="4"/>
  <c r="B177" i="4"/>
  <c r="A177" i="4"/>
  <c r="D176" i="4"/>
  <c r="C176" i="4"/>
  <c r="B176" i="4"/>
  <c r="A176" i="4"/>
  <c r="D175" i="4"/>
  <c r="C175" i="4"/>
  <c r="B175" i="4"/>
  <c r="A175" i="4"/>
  <c r="D174" i="4"/>
  <c r="C174" i="4"/>
  <c r="B174" i="4"/>
  <c r="A174" i="4"/>
  <c r="D173" i="4"/>
  <c r="C173" i="4"/>
  <c r="B173" i="4"/>
  <c r="A173" i="4"/>
  <c r="D172" i="4"/>
  <c r="C172" i="4"/>
  <c r="B172" i="4"/>
  <c r="A172" i="4"/>
  <c r="D171" i="4"/>
  <c r="C171" i="4"/>
  <c r="B171" i="4"/>
  <c r="A171" i="4"/>
  <c r="D170" i="4"/>
  <c r="C170" i="4"/>
  <c r="B170" i="4"/>
  <c r="A170" i="4"/>
  <c r="D169" i="4"/>
  <c r="C169" i="4"/>
  <c r="B169" i="4"/>
  <c r="A169" i="4"/>
  <c r="D168" i="4"/>
  <c r="C168" i="4"/>
  <c r="B168" i="4"/>
  <c r="A168" i="4"/>
  <c r="D167" i="4"/>
  <c r="C167" i="4"/>
  <c r="B167" i="4"/>
  <c r="A167" i="4"/>
  <c r="D166" i="4"/>
  <c r="C166" i="4"/>
  <c r="B166" i="4"/>
  <c r="A166" i="4"/>
  <c r="D165" i="4"/>
  <c r="C165" i="4"/>
  <c r="B165" i="4"/>
  <c r="A165" i="4"/>
  <c r="D164" i="4"/>
  <c r="C164" i="4"/>
  <c r="B164" i="4"/>
  <c r="A164" i="4"/>
  <c r="D163" i="4"/>
  <c r="C163" i="4"/>
  <c r="B163" i="4"/>
  <c r="A163" i="4"/>
  <c r="D162" i="4"/>
  <c r="C162" i="4"/>
  <c r="B162" i="4"/>
  <c r="A162" i="4"/>
  <c r="D161" i="4"/>
  <c r="C161" i="4"/>
  <c r="B161" i="4"/>
  <c r="A161" i="4"/>
  <c r="D160" i="4"/>
  <c r="C160" i="4"/>
  <c r="B160" i="4"/>
  <c r="A160" i="4"/>
  <c r="D159" i="4"/>
  <c r="C159" i="4"/>
  <c r="B159" i="4"/>
  <c r="A159" i="4"/>
  <c r="D158" i="4"/>
  <c r="C158" i="4"/>
  <c r="B158" i="4"/>
  <c r="A158" i="4"/>
  <c r="D157" i="4"/>
  <c r="C157" i="4"/>
  <c r="B157" i="4"/>
  <c r="A157" i="4"/>
  <c r="D156" i="4"/>
  <c r="C156" i="4"/>
  <c r="B156" i="4"/>
  <c r="A156" i="4"/>
  <c r="D155" i="4"/>
  <c r="C155" i="4"/>
  <c r="B155" i="4"/>
  <c r="A155" i="4"/>
  <c r="D154" i="4"/>
  <c r="C154" i="4"/>
  <c r="B154" i="4"/>
  <c r="A154" i="4"/>
  <c r="D153" i="4"/>
  <c r="C153" i="4"/>
  <c r="B153" i="4"/>
  <c r="A153" i="4"/>
  <c r="D152" i="4"/>
  <c r="C152" i="4"/>
  <c r="B152" i="4"/>
  <c r="A152" i="4"/>
  <c r="D151" i="4"/>
  <c r="C151" i="4"/>
  <c r="B151" i="4"/>
  <c r="A151" i="4"/>
  <c r="D150" i="4"/>
  <c r="C150" i="4"/>
  <c r="B150" i="4"/>
  <c r="A150" i="4"/>
  <c r="D149" i="4"/>
  <c r="C149" i="4"/>
  <c r="B149" i="4"/>
  <c r="A149" i="4"/>
  <c r="D148" i="4"/>
  <c r="C148" i="4"/>
  <c r="B148" i="4"/>
  <c r="A148" i="4"/>
  <c r="D147" i="4"/>
  <c r="C147" i="4"/>
  <c r="B147" i="4"/>
  <c r="A147" i="4"/>
  <c r="D146" i="4"/>
  <c r="C146" i="4"/>
  <c r="B146" i="4"/>
  <c r="A146" i="4"/>
  <c r="D145" i="4"/>
  <c r="C145" i="4"/>
  <c r="B145" i="4"/>
  <c r="A145" i="4"/>
  <c r="D144" i="4"/>
  <c r="C144" i="4"/>
  <c r="B144" i="4"/>
  <c r="A144" i="4"/>
  <c r="D143" i="4"/>
  <c r="C143" i="4"/>
  <c r="B143" i="4"/>
  <c r="A143" i="4"/>
  <c r="D142" i="4"/>
  <c r="C142" i="4"/>
  <c r="B142" i="4"/>
  <c r="A142" i="4"/>
  <c r="D141" i="4"/>
  <c r="C141" i="4"/>
  <c r="B141" i="4"/>
  <c r="A141" i="4"/>
  <c r="D140" i="4"/>
  <c r="C140" i="4"/>
  <c r="B140" i="4"/>
  <c r="A140" i="4"/>
  <c r="D139" i="4"/>
  <c r="C139" i="4"/>
  <c r="B139" i="4"/>
  <c r="A139" i="4"/>
  <c r="D138" i="4"/>
  <c r="C138" i="4"/>
  <c r="B138" i="4"/>
  <c r="A138" i="4"/>
  <c r="D137" i="4"/>
  <c r="C137" i="4"/>
  <c r="B137" i="4"/>
  <c r="A137" i="4"/>
  <c r="D136" i="4"/>
  <c r="C136" i="4"/>
  <c r="B136" i="4"/>
  <c r="A136" i="4"/>
  <c r="D135" i="4"/>
  <c r="C135" i="4"/>
  <c r="B135" i="4"/>
  <c r="A135" i="4"/>
  <c r="D134" i="4"/>
  <c r="C134" i="4"/>
  <c r="B134" i="4"/>
  <c r="A134" i="4"/>
  <c r="D133" i="4"/>
  <c r="C133" i="4"/>
  <c r="B133" i="4"/>
  <c r="A133" i="4"/>
  <c r="D132" i="4"/>
  <c r="C132" i="4"/>
  <c r="B132" i="4"/>
  <c r="A132" i="4"/>
  <c r="D131" i="4"/>
  <c r="C131" i="4"/>
  <c r="B131" i="4"/>
  <c r="A131" i="4"/>
  <c r="D130" i="4"/>
  <c r="C130" i="4"/>
  <c r="B130" i="4"/>
  <c r="A130" i="4"/>
  <c r="D129" i="4"/>
  <c r="C129" i="4"/>
  <c r="B129" i="4"/>
  <c r="A129" i="4"/>
  <c r="D128" i="4"/>
  <c r="C128" i="4"/>
  <c r="B128" i="4"/>
  <c r="A128" i="4"/>
  <c r="D127" i="4"/>
  <c r="C127" i="4"/>
  <c r="B127" i="4"/>
  <c r="A127" i="4"/>
  <c r="D126" i="4"/>
  <c r="C126" i="4"/>
  <c r="B126" i="4"/>
  <c r="A126" i="4"/>
  <c r="D125" i="4"/>
  <c r="C125" i="4"/>
  <c r="B125" i="4"/>
  <c r="A125" i="4"/>
  <c r="D124" i="4"/>
  <c r="C124" i="4"/>
  <c r="B124" i="4"/>
  <c r="A124" i="4"/>
  <c r="D123" i="4"/>
  <c r="C123" i="4"/>
  <c r="B123" i="4"/>
  <c r="A123" i="4"/>
  <c r="D122" i="4"/>
  <c r="C122" i="4"/>
  <c r="B122" i="4"/>
  <c r="A122" i="4"/>
  <c r="D121" i="4"/>
  <c r="C121" i="4"/>
  <c r="B121" i="4"/>
  <c r="A121" i="4"/>
  <c r="D120" i="4"/>
  <c r="C120" i="4"/>
  <c r="B120" i="4"/>
  <c r="A120" i="4"/>
  <c r="D119" i="4"/>
  <c r="C119" i="4"/>
  <c r="B119" i="4"/>
  <c r="A119" i="4"/>
  <c r="D118" i="4"/>
  <c r="C118" i="4"/>
  <c r="B118" i="4"/>
  <c r="A118" i="4"/>
  <c r="D117" i="4"/>
  <c r="C117" i="4"/>
  <c r="B117" i="4"/>
  <c r="A117" i="4"/>
  <c r="D116" i="4"/>
  <c r="C116" i="4"/>
  <c r="B116" i="4"/>
  <c r="A116" i="4"/>
  <c r="D115" i="4"/>
  <c r="C115" i="4"/>
  <c r="B115" i="4"/>
  <c r="A115" i="4"/>
  <c r="D114" i="4"/>
  <c r="C114" i="4"/>
  <c r="B114" i="4"/>
  <c r="A114" i="4"/>
  <c r="D113" i="4"/>
  <c r="C113" i="4"/>
  <c r="B113" i="4"/>
  <c r="A113" i="4"/>
  <c r="D112" i="4"/>
  <c r="C112" i="4"/>
  <c r="B112" i="4"/>
  <c r="A112" i="4"/>
  <c r="D111" i="4"/>
  <c r="C111" i="4"/>
  <c r="B111" i="4"/>
  <c r="A111" i="4"/>
  <c r="D110" i="4"/>
  <c r="C110" i="4"/>
  <c r="B110" i="4"/>
  <c r="A110" i="4"/>
  <c r="D109" i="4"/>
  <c r="C109" i="4"/>
  <c r="B109" i="4"/>
  <c r="A109" i="4"/>
  <c r="D108" i="4"/>
  <c r="C108" i="4"/>
  <c r="B108" i="4"/>
  <c r="A108" i="4"/>
  <c r="D107" i="4"/>
  <c r="C107" i="4"/>
  <c r="B107" i="4"/>
  <c r="A107" i="4"/>
  <c r="D106" i="4"/>
  <c r="C106" i="4"/>
  <c r="B106" i="4"/>
  <c r="A106" i="4"/>
  <c r="D105" i="4"/>
  <c r="C105" i="4"/>
  <c r="B105" i="4"/>
  <c r="A105" i="4"/>
  <c r="D104" i="4"/>
  <c r="C104" i="4"/>
  <c r="B104" i="4"/>
  <c r="A104" i="4"/>
  <c r="D103" i="4"/>
  <c r="C103" i="4"/>
  <c r="B103" i="4"/>
  <c r="A103" i="4"/>
  <c r="D102" i="4"/>
  <c r="C102" i="4"/>
  <c r="B102" i="4"/>
  <c r="A102" i="4"/>
  <c r="D101" i="4"/>
  <c r="C101" i="4"/>
  <c r="B101" i="4"/>
  <c r="A101" i="4"/>
  <c r="D100" i="4"/>
  <c r="C100" i="4"/>
  <c r="B100" i="4"/>
  <c r="A100" i="4"/>
  <c r="D99" i="4"/>
  <c r="C99" i="4"/>
  <c r="B99" i="4"/>
  <c r="A99" i="4"/>
  <c r="D98" i="4"/>
  <c r="C98" i="4"/>
  <c r="B98" i="4"/>
  <c r="A98" i="4"/>
  <c r="D97" i="4"/>
  <c r="C97" i="4"/>
  <c r="B97" i="4"/>
  <c r="A97" i="4"/>
  <c r="D96" i="4"/>
  <c r="C96" i="4"/>
  <c r="B96" i="4"/>
  <c r="A96" i="4"/>
  <c r="D95" i="4"/>
  <c r="C95" i="4"/>
  <c r="B95" i="4"/>
  <c r="A95" i="4"/>
  <c r="D94" i="4"/>
  <c r="C94" i="4"/>
  <c r="B94" i="4"/>
  <c r="A94" i="4"/>
  <c r="D93" i="4"/>
  <c r="C93" i="4"/>
  <c r="B93" i="4"/>
  <c r="A93" i="4"/>
  <c r="D92" i="4"/>
  <c r="C92" i="4"/>
  <c r="B92" i="4"/>
  <c r="A92" i="4"/>
  <c r="D91" i="4"/>
  <c r="C91" i="4"/>
  <c r="B91" i="4"/>
  <c r="A91" i="4"/>
  <c r="D90" i="4"/>
  <c r="C90" i="4"/>
  <c r="B90" i="4"/>
  <c r="A90" i="4"/>
  <c r="D89" i="4"/>
  <c r="C89" i="4"/>
  <c r="B89" i="4"/>
  <c r="A89" i="4"/>
  <c r="D88" i="4"/>
  <c r="C88" i="4"/>
  <c r="B88" i="4"/>
  <c r="A88" i="4"/>
  <c r="D87" i="4"/>
  <c r="C87" i="4"/>
  <c r="B87" i="4"/>
  <c r="A87" i="4"/>
  <c r="D86" i="4"/>
  <c r="C86" i="4"/>
  <c r="B86" i="4"/>
  <c r="A86" i="4"/>
  <c r="D85" i="4"/>
  <c r="C85" i="4"/>
  <c r="B85" i="4"/>
  <c r="A85" i="4"/>
  <c r="D84" i="4"/>
  <c r="C84" i="4"/>
  <c r="B84" i="4"/>
  <c r="A84" i="4"/>
  <c r="D83" i="4"/>
  <c r="C83" i="4"/>
  <c r="B83" i="4"/>
  <c r="A83" i="4"/>
  <c r="D82" i="4"/>
  <c r="C82" i="4"/>
  <c r="B82" i="4"/>
  <c r="A82" i="4"/>
  <c r="D81" i="4"/>
  <c r="C81" i="4"/>
  <c r="B81" i="4"/>
  <c r="A81" i="4"/>
  <c r="D80" i="4"/>
  <c r="C80" i="4"/>
  <c r="B80" i="4"/>
  <c r="A80" i="4"/>
  <c r="D79" i="4"/>
  <c r="C79" i="4"/>
  <c r="B79" i="4"/>
  <c r="A79" i="4"/>
  <c r="D78" i="4"/>
  <c r="C78" i="4"/>
  <c r="B78" i="4"/>
  <c r="A78" i="4"/>
  <c r="D77" i="4"/>
  <c r="C77" i="4"/>
  <c r="B77" i="4"/>
  <c r="A77" i="4"/>
  <c r="D76" i="4"/>
  <c r="C76" i="4"/>
  <c r="B76" i="4"/>
  <c r="A76" i="4"/>
  <c r="D75" i="4"/>
  <c r="C75" i="4"/>
  <c r="B75" i="4"/>
  <c r="A75" i="4"/>
  <c r="D74" i="4"/>
  <c r="C74" i="4"/>
  <c r="B74" i="4"/>
  <c r="A74" i="4"/>
  <c r="D73" i="4"/>
  <c r="C73" i="4"/>
  <c r="B73" i="4"/>
  <c r="A73" i="4"/>
  <c r="D72" i="4"/>
  <c r="C72" i="4"/>
  <c r="B72" i="4"/>
  <c r="A72" i="4"/>
  <c r="D71" i="4"/>
  <c r="C71" i="4"/>
  <c r="B71" i="4"/>
  <c r="A71" i="4"/>
  <c r="D70" i="4"/>
  <c r="C70" i="4"/>
  <c r="B70" i="4"/>
  <c r="A70" i="4"/>
  <c r="D69" i="4"/>
  <c r="C69" i="4"/>
  <c r="B69" i="4"/>
  <c r="A69" i="4"/>
  <c r="D68" i="4"/>
  <c r="C68" i="4"/>
  <c r="B68" i="4"/>
  <c r="A68" i="4"/>
  <c r="D67" i="4"/>
  <c r="C67" i="4"/>
  <c r="B67" i="4"/>
  <c r="A67" i="4"/>
  <c r="D66" i="4"/>
  <c r="C66" i="4"/>
  <c r="B66" i="4"/>
  <c r="A66" i="4"/>
  <c r="D65" i="4"/>
  <c r="C65" i="4"/>
  <c r="B65" i="4"/>
  <c r="A65" i="4"/>
  <c r="D64" i="4"/>
  <c r="C64" i="4"/>
  <c r="B64" i="4"/>
  <c r="A64" i="4"/>
  <c r="D63" i="4"/>
  <c r="C63" i="4"/>
  <c r="B63" i="4"/>
  <c r="A63" i="4"/>
  <c r="D62" i="4"/>
  <c r="C62" i="4"/>
  <c r="B62" i="4"/>
  <c r="A62" i="4"/>
  <c r="D61" i="4"/>
  <c r="C61" i="4"/>
  <c r="B61" i="4"/>
  <c r="A61" i="4"/>
  <c r="D60" i="4"/>
  <c r="C60" i="4"/>
  <c r="B60" i="4"/>
  <c r="A60" i="4"/>
  <c r="D59" i="4"/>
  <c r="C59" i="4"/>
  <c r="B59" i="4"/>
  <c r="A59" i="4"/>
  <c r="D58" i="4"/>
  <c r="C58" i="4"/>
  <c r="B58" i="4"/>
  <c r="A58" i="4"/>
  <c r="D57" i="4"/>
  <c r="C57" i="4"/>
  <c r="B57" i="4"/>
  <c r="A57" i="4"/>
  <c r="D56" i="4"/>
  <c r="C56" i="4"/>
  <c r="B56" i="4"/>
  <c r="A56" i="4"/>
  <c r="D55" i="4"/>
  <c r="C55" i="4"/>
  <c r="B55" i="4"/>
  <c r="A55" i="4"/>
  <c r="D54" i="4"/>
  <c r="C54" i="4"/>
  <c r="B54" i="4"/>
  <c r="A54" i="4"/>
  <c r="D53" i="4"/>
  <c r="C53" i="4"/>
  <c r="B53" i="4"/>
  <c r="A53" i="4"/>
  <c r="D52" i="4"/>
  <c r="C52" i="4"/>
  <c r="B52" i="4"/>
  <c r="A52" i="4"/>
  <c r="D51" i="4"/>
  <c r="C51" i="4"/>
  <c r="B51" i="4"/>
  <c r="A51" i="4"/>
  <c r="D50" i="4"/>
  <c r="C50" i="4"/>
  <c r="B50" i="4"/>
  <c r="A50" i="4"/>
  <c r="D49" i="4"/>
  <c r="C49" i="4"/>
  <c r="B49" i="4"/>
  <c r="A49" i="4"/>
  <c r="D48" i="4"/>
  <c r="C48" i="4"/>
  <c r="B48" i="4"/>
  <c r="A48" i="4"/>
  <c r="D47" i="4"/>
  <c r="C47" i="4"/>
  <c r="B47" i="4"/>
  <c r="A47" i="4"/>
  <c r="D46" i="4"/>
  <c r="C46" i="4"/>
  <c r="B46" i="4"/>
  <c r="A46" i="4"/>
  <c r="D45" i="4"/>
  <c r="C45" i="4"/>
  <c r="B45" i="4"/>
  <c r="A45" i="4"/>
  <c r="D44" i="4"/>
  <c r="C44" i="4"/>
  <c r="B44" i="4"/>
  <c r="A44" i="4"/>
  <c r="D43" i="4"/>
  <c r="C43" i="4"/>
  <c r="B43" i="4"/>
  <c r="A43" i="4"/>
  <c r="D42" i="4"/>
  <c r="C42" i="4"/>
  <c r="B42" i="4"/>
  <c r="A42" i="4"/>
  <c r="D41" i="4"/>
  <c r="C41" i="4"/>
  <c r="B41" i="4"/>
  <c r="A41" i="4"/>
  <c r="D40" i="4"/>
  <c r="C40" i="4"/>
  <c r="B40" i="4"/>
  <c r="A40" i="4"/>
  <c r="D39" i="4"/>
  <c r="C39" i="4"/>
  <c r="B39" i="4"/>
  <c r="A39" i="4"/>
  <c r="D38" i="4"/>
  <c r="C38" i="4"/>
  <c r="B38" i="4"/>
  <c r="A38" i="4"/>
  <c r="D37" i="4"/>
  <c r="C37" i="4"/>
  <c r="B37" i="4"/>
  <c r="A37" i="4"/>
  <c r="D36" i="4"/>
  <c r="C36" i="4"/>
  <c r="B36" i="4"/>
  <c r="A36" i="4"/>
  <c r="D35" i="4"/>
  <c r="C35" i="4"/>
  <c r="B35" i="4"/>
  <c r="A35" i="4"/>
  <c r="D34" i="4"/>
  <c r="C34" i="4"/>
  <c r="B34" i="4"/>
  <c r="A34" i="4"/>
  <c r="D33" i="4"/>
  <c r="C33" i="4"/>
  <c r="B33" i="4"/>
  <c r="A33" i="4"/>
  <c r="D32" i="4"/>
  <c r="C32" i="4"/>
  <c r="B32" i="4"/>
  <c r="A32" i="4"/>
  <c r="D31" i="4"/>
  <c r="C31" i="4"/>
  <c r="B31" i="4"/>
  <c r="A31" i="4"/>
  <c r="D30" i="4"/>
  <c r="C30" i="4"/>
  <c r="B30" i="4"/>
  <c r="A30" i="4"/>
  <c r="D29" i="4"/>
  <c r="C29" i="4"/>
  <c r="B29" i="4"/>
  <c r="A29" i="4"/>
  <c r="D28" i="4"/>
  <c r="C28" i="4"/>
  <c r="B28" i="4"/>
  <c r="A28" i="4"/>
  <c r="D27" i="4"/>
  <c r="C27" i="4"/>
  <c r="B27" i="4"/>
  <c r="A27" i="4"/>
  <c r="D26" i="4"/>
  <c r="C26" i="4"/>
  <c r="B26" i="4"/>
  <c r="A26" i="4"/>
  <c r="D25" i="4"/>
  <c r="C25" i="4"/>
  <c r="B25" i="4"/>
  <c r="A25" i="4"/>
  <c r="D24" i="4"/>
  <c r="C24" i="4"/>
  <c r="B24" i="4"/>
  <c r="A24" i="4"/>
  <c r="D23" i="4"/>
  <c r="C23" i="4"/>
  <c r="B23" i="4"/>
  <c r="A23" i="4"/>
  <c r="D22" i="4"/>
  <c r="C22" i="4"/>
  <c r="B22" i="4"/>
  <c r="A22" i="4"/>
  <c r="D21" i="4"/>
  <c r="C21" i="4"/>
  <c r="B21" i="4"/>
  <c r="A21" i="4"/>
  <c r="D20" i="4"/>
  <c r="C20" i="4"/>
  <c r="B20" i="4"/>
  <c r="A20" i="4"/>
  <c r="D19" i="4"/>
  <c r="C19" i="4"/>
  <c r="B19" i="4"/>
  <c r="A19" i="4"/>
  <c r="D18" i="4"/>
  <c r="C18" i="4"/>
  <c r="B18" i="4"/>
  <c r="A18" i="4"/>
  <c r="D17" i="4"/>
  <c r="C17" i="4"/>
  <c r="B17" i="4"/>
  <c r="A17" i="4"/>
  <c r="D16" i="4"/>
  <c r="C16" i="4"/>
  <c r="B16" i="4"/>
  <c r="A16" i="4"/>
  <c r="D15" i="4"/>
  <c r="C15" i="4"/>
  <c r="B15" i="4"/>
  <c r="A15" i="4"/>
  <c r="D14" i="4"/>
  <c r="C14" i="4"/>
  <c r="B14" i="4"/>
  <c r="A14" i="4"/>
  <c r="D13" i="4"/>
  <c r="C13" i="4"/>
  <c r="B13" i="4"/>
  <c r="A13" i="4"/>
  <c r="D12" i="4"/>
  <c r="C12" i="4"/>
  <c r="B12" i="4"/>
  <c r="A12" i="4"/>
  <c r="D11" i="4"/>
  <c r="C11" i="4"/>
  <c r="B11" i="4"/>
  <c r="A11" i="4"/>
  <c r="D10" i="4"/>
  <c r="C10" i="4"/>
  <c r="B10" i="4"/>
  <c r="A10" i="4"/>
  <c r="D9" i="4"/>
  <c r="C9" i="4"/>
  <c r="B9" i="4"/>
  <c r="A9" i="4"/>
  <c r="D8" i="4"/>
  <c r="C8" i="4"/>
  <c r="B8" i="4"/>
  <c r="A8" i="4"/>
  <c r="D7" i="4"/>
  <c r="C7" i="4"/>
  <c r="B7" i="4"/>
  <c r="A7" i="4"/>
  <c r="D6" i="4"/>
  <c r="C6" i="4"/>
  <c r="B6" i="4"/>
  <c r="A6" i="4"/>
  <c r="D506" i="3"/>
  <c r="C506" i="3"/>
  <c r="B506" i="3"/>
  <c r="A506" i="3"/>
  <c r="D505" i="3"/>
  <c r="C505" i="3"/>
  <c r="B505" i="3"/>
  <c r="A505" i="3"/>
  <c r="D504" i="3"/>
  <c r="C504" i="3"/>
  <c r="B504" i="3"/>
  <c r="A504" i="3"/>
  <c r="D503" i="3"/>
  <c r="C503" i="3"/>
  <c r="B503" i="3"/>
  <c r="A503" i="3"/>
  <c r="D502" i="3"/>
  <c r="C502" i="3"/>
  <c r="B502" i="3"/>
  <c r="A502" i="3"/>
  <c r="D501" i="3"/>
  <c r="C501" i="3"/>
  <c r="B501" i="3"/>
  <c r="A501" i="3"/>
  <c r="D500" i="3"/>
  <c r="C500" i="3"/>
  <c r="B500" i="3"/>
  <c r="A500" i="3"/>
  <c r="D499" i="3"/>
  <c r="C499" i="3"/>
  <c r="B499" i="3"/>
  <c r="A499" i="3"/>
  <c r="D498" i="3"/>
  <c r="C498" i="3"/>
  <c r="B498" i="3"/>
  <c r="A498" i="3"/>
  <c r="D497" i="3"/>
  <c r="C497" i="3"/>
  <c r="B497" i="3"/>
  <c r="A497" i="3"/>
  <c r="D496" i="3"/>
  <c r="C496" i="3"/>
  <c r="B496" i="3"/>
  <c r="A496" i="3"/>
  <c r="D495" i="3"/>
  <c r="C495" i="3"/>
  <c r="B495" i="3"/>
  <c r="A495" i="3"/>
  <c r="D494" i="3"/>
  <c r="C494" i="3"/>
  <c r="B494" i="3"/>
  <c r="A494" i="3"/>
  <c r="D493" i="3"/>
  <c r="C493" i="3"/>
  <c r="B493" i="3"/>
  <c r="A493" i="3"/>
  <c r="D492" i="3"/>
  <c r="C492" i="3"/>
  <c r="B492" i="3"/>
  <c r="A492" i="3"/>
  <c r="D491" i="3"/>
  <c r="C491" i="3"/>
  <c r="B491" i="3"/>
  <c r="A491" i="3"/>
  <c r="D490" i="3"/>
  <c r="C490" i="3"/>
  <c r="B490" i="3"/>
  <c r="A490" i="3"/>
  <c r="D489" i="3"/>
  <c r="C489" i="3"/>
  <c r="B489" i="3"/>
  <c r="A489" i="3"/>
  <c r="D488" i="3"/>
  <c r="C488" i="3"/>
  <c r="B488" i="3"/>
  <c r="A488" i="3"/>
  <c r="D487" i="3"/>
  <c r="C487" i="3"/>
  <c r="B487" i="3"/>
  <c r="A487" i="3"/>
  <c r="D486" i="3"/>
  <c r="C486" i="3"/>
  <c r="B486" i="3"/>
  <c r="A486" i="3"/>
  <c r="D485" i="3"/>
  <c r="C485" i="3"/>
  <c r="B485" i="3"/>
  <c r="A485" i="3"/>
  <c r="D484" i="3"/>
  <c r="C484" i="3"/>
  <c r="B484" i="3"/>
  <c r="A484" i="3"/>
  <c r="D483" i="3"/>
  <c r="C483" i="3"/>
  <c r="B483" i="3"/>
  <c r="A483" i="3"/>
  <c r="D482" i="3"/>
  <c r="C482" i="3"/>
  <c r="B482" i="3"/>
  <c r="A482" i="3"/>
  <c r="D481" i="3"/>
  <c r="C481" i="3"/>
  <c r="B481" i="3"/>
  <c r="A481" i="3"/>
  <c r="D480" i="3"/>
  <c r="C480" i="3"/>
  <c r="B480" i="3"/>
  <c r="A480" i="3"/>
  <c r="D479" i="3"/>
  <c r="C479" i="3"/>
  <c r="B479" i="3"/>
  <c r="A479" i="3"/>
  <c r="D478" i="3"/>
  <c r="C478" i="3"/>
  <c r="B478" i="3"/>
  <c r="A478" i="3"/>
  <c r="D477" i="3"/>
  <c r="C477" i="3"/>
  <c r="B477" i="3"/>
  <c r="A477" i="3"/>
  <c r="D476" i="3"/>
  <c r="C476" i="3"/>
  <c r="B476" i="3"/>
  <c r="A476" i="3"/>
  <c r="D475" i="3"/>
  <c r="C475" i="3"/>
  <c r="B475" i="3"/>
  <c r="A475" i="3"/>
  <c r="D474" i="3"/>
  <c r="C474" i="3"/>
  <c r="B474" i="3"/>
  <c r="A474" i="3"/>
  <c r="D473" i="3"/>
  <c r="C473" i="3"/>
  <c r="B473" i="3"/>
  <c r="A473" i="3"/>
  <c r="D472" i="3"/>
  <c r="C472" i="3"/>
  <c r="B472" i="3"/>
  <c r="A472" i="3"/>
  <c r="D471" i="3"/>
  <c r="C471" i="3"/>
  <c r="B471" i="3"/>
  <c r="A471" i="3"/>
  <c r="D470" i="3"/>
  <c r="C470" i="3"/>
  <c r="B470" i="3"/>
  <c r="A470" i="3"/>
  <c r="D469" i="3"/>
  <c r="C469" i="3"/>
  <c r="B469" i="3"/>
  <c r="A469" i="3"/>
  <c r="D468" i="3"/>
  <c r="C468" i="3"/>
  <c r="B468" i="3"/>
  <c r="A468" i="3"/>
  <c r="D467" i="3"/>
  <c r="C467" i="3"/>
  <c r="B467" i="3"/>
  <c r="A467" i="3"/>
  <c r="D466" i="3"/>
  <c r="C466" i="3"/>
  <c r="B466" i="3"/>
  <c r="A466" i="3"/>
  <c r="D465" i="3"/>
  <c r="C465" i="3"/>
  <c r="B465" i="3"/>
  <c r="A465" i="3"/>
  <c r="D464" i="3"/>
  <c r="C464" i="3"/>
  <c r="B464" i="3"/>
  <c r="A464" i="3"/>
  <c r="D463" i="3"/>
  <c r="C463" i="3"/>
  <c r="B463" i="3"/>
  <c r="A463" i="3"/>
  <c r="D462" i="3"/>
  <c r="C462" i="3"/>
  <c r="B462" i="3"/>
  <c r="A462" i="3"/>
  <c r="D461" i="3"/>
  <c r="C461" i="3"/>
  <c r="B461" i="3"/>
  <c r="A461" i="3"/>
  <c r="D460" i="3"/>
  <c r="C460" i="3"/>
  <c r="B460" i="3"/>
  <c r="A460" i="3"/>
  <c r="D459" i="3"/>
  <c r="C459" i="3"/>
  <c r="B459" i="3"/>
  <c r="A459" i="3"/>
  <c r="D458" i="3"/>
  <c r="C458" i="3"/>
  <c r="B458" i="3"/>
  <c r="A458" i="3"/>
  <c r="D457" i="3"/>
  <c r="C457" i="3"/>
  <c r="B457" i="3"/>
  <c r="A457" i="3"/>
  <c r="D456" i="3"/>
  <c r="C456" i="3"/>
  <c r="B456" i="3"/>
  <c r="A456" i="3"/>
  <c r="D455" i="3"/>
  <c r="C455" i="3"/>
  <c r="B455" i="3"/>
  <c r="A455" i="3"/>
  <c r="D454" i="3"/>
  <c r="C454" i="3"/>
  <c r="B454" i="3"/>
  <c r="A454" i="3"/>
  <c r="D453" i="3"/>
  <c r="C453" i="3"/>
  <c r="B453" i="3"/>
  <c r="A453" i="3"/>
  <c r="D452" i="3"/>
  <c r="C452" i="3"/>
  <c r="B452" i="3"/>
  <c r="A452" i="3"/>
  <c r="D451" i="3"/>
  <c r="C451" i="3"/>
  <c r="B451" i="3"/>
  <c r="A451" i="3"/>
  <c r="D450" i="3"/>
  <c r="C450" i="3"/>
  <c r="B450" i="3"/>
  <c r="A450" i="3"/>
  <c r="D449" i="3"/>
  <c r="C449" i="3"/>
  <c r="B449" i="3"/>
  <c r="A449" i="3"/>
  <c r="D448" i="3"/>
  <c r="C448" i="3"/>
  <c r="B448" i="3"/>
  <c r="A448" i="3"/>
  <c r="D447" i="3"/>
  <c r="C447" i="3"/>
  <c r="B447" i="3"/>
  <c r="A447" i="3"/>
  <c r="D446" i="3"/>
  <c r="C446" i="3"/>
  <c r="B446" i="3"/>
  <c r="A446" i="3"/>
  <c r="D445" i="3"/>
  <c r="C445" i="3"/>
  <c r="B445" i="3"/>
  <c r="A445" i="3"/>
  <c r="D444" i="3"/>
  <c r="C444" i="3"/>
  <c r="B444" i="3"/>
  <c r="A444" i="3"/>
  <c r="D443" i="3"/>
  <c r="C443" i="3"/>
  <c r="B443" i="3"/>
  <c r="A443" i="3"/>
  <c r="D442" i="3"/>
  <c r="C442" i="3"/>
  <c r="B442" i="3"/>
  <c r="A442" i="3"/>
  <c r="D441" i="3"/>
  <c r="C441" i="3"/>
  <c r="B441" i="3"/>
  <c r="A441" i="3"/>
  <c r="D440" i="3"/>
  <c r="C440" i="3"/>
  <c r="B440" i="3"/>
  <c r="A440" i="3"/>
  <c r="D439" i="3"/>
  <c r="C439" i="3"/>
  <c r="B439" i="3"/>
  <c r="A439" i="3"/>
  <c r="D438" i="3"/>
  <c r="C438" i="3"/>
  <c r="B438" i="3"/>
  <c r="A438" i="3"/>
  <c r="D437" i="3"/>
  <c r="C437" i="3"/>
  <c r="B437" i="3"/>
  <c r="A437" i="3"/>
  <c r="D436" i="3"/>
  <c r="C436" i="3"/>
  <c r="B436" i="3"/>
  <c r="A436" i="3"/>
  <c r="D435" i="3"/>
  <c r="C435" i="3"/>
  <c r="B435" i="3"/>
  <c r="A435" i="3"/>
  <c r="D434" i="3"/>
  <c r="C434" i="3"/>
  <c r="B434" i="3"/>
  <c r="A434" i="3"/>
  <c r="D433" i="3"/>
  <c r="C433" i="3"/>
  <c r="B433" i="3"/>
  <c r="A433" i="3"/>
  <c r="D432" i="3"/>
  <c r="C432" i="3"/>
  <c r="B432" i="3"/>
  <c r="A432" i="3"/>
  <c r="D431" i="3"/>
  <c r="C431" i="3"/>
  <c r="B431" i="3"/>
  <c r="A431" i="3"/>
  <c r="D430" i="3"/>
  <c r="C430" i="3"/>
  <c r="B430" i="3"/>
  <c r="A430" i="3"/>
  <c r="D429" i="3"/>
  <c r="C429" i="3"/>
  <c r="B429" i="3"/>
  <c r="A429" i="3"/>
  <c r="D428" i="3"/>
  <c r="C428" i="3"/>
  <c r="B428" i="3"/>
  <c r="A428" i="3"/>
  <c r="D427" i="3"/>
  <c r="C427" i="3"/>
  <c r="B427" i="3"/>
  <c r="A427" i="3"/>
  <c r="D426" i="3"/>
  <c r="C426" i="3"/>
  <c r="B426" i="3"/>
  <c r="A426" i="3"/>
  <c r="D425" i="3"/>
  <c r="C425" i="3"/>
  <c r="B425" i="3"/>
  <c r="A425" i="3"/>
  <c r="D424" i="3"/>
  <c r="C424" i="3"/>
  <c r="B424" i="3"/>
  <c r="A424" i="3"/>
  <c r="D423" i="3"/>
  <c r="C423" i="3"/>
  <c r="B423" i="3"/>
  <c r="A423" i="3"/>
  <c r="D422" i="3"/>
  <c r="C422" i="3"/>
  <c r="B422" i="3"/>
  <c r="A422" i="3"/>
  <c r="D421" i="3"/>
  <c r="C421" i="3"/>
  <c r="B421" i="3"/>
  <c r="A421" i="3"/>
  <c r="D420" i="3"/>
  <c r="C420" i="3"/>
  <c r="B420" i="3"/>
  <c r="A420" i="3"/>
  <c r="D419" i="3"/>
  <c r="C419" i="3"/>
  <c r="B419" i="3"/>
  <c r="A419" i="3"/>
  <c r="D418" i="3"/>
  <c r="C418" i="3"/>
  <c r="B418" i="3"/>
  <c r="A418" i="3"/>
  <c r="D417" i="3"/>
  <c r="C417" i="3"/>
  <c r="B417" i="3"/>
  <c r="A417" i="3"/>
  <c r="D416" i="3"/>
  <c r="C416" i="3"/>
  <c r="B416" i="3"/>
  <c r="A416" i="3"/>
  <c r="D415" i="3"/>
  <c r="C415" i="3"/>
  <c r="B415" i="3"/>
  <c r="A415" i="3"/>
  <c r="D414" i="3"/>
  <c r="C414" i="3"/>
  <c r="B414" i="3"/>
  <c r="A414" i="3"/>
  <c r="D413" i="3"/>
  <c r="C413" i="3"/>
  <c r="B413" i="3"/>
  <c r="A413" i="3"/>
  <c r="D412" i="3"/>
  <c r="C412" i="3"/>
  <c r="B412" i="3"/>
  <c r="A412" i="3"/>
  <c r="D411" i="3"/>
  <c r="C411" i="3"/>
  <c r="B411" i="3"/>
  <c r="A411" i="3"/>
  <c r="D410" i="3"/>
  <c r="C410" i="3"/>
  <c r="B410" i="3"/>
  <c r="A410" i="3"/>
  <c r="D409" i="3"/>
  <c r="C409" i="3"/>
  <c r="B409" i="3"/>
  <c r="A409" i="3"/>
  <c r="D408" i="3"/>
  <c r="C408" i="3"/>
  <c r="B408" i="3"/>
  <c r="A408" i="3"/>
  <c r="D407" i="3"/>
  <c r="C407" i="3"/>
  <c r="B407" i="3"/>
  <c r="A407" i="3"/>
  <c r="D406" i="3"/>
  <c r="C406" i="3"/>
  <c r="B406" i="3"/>
  <c r="A406" i="3"/>
  <c r="D405" i="3"/>
  <c r="C405" i="3"/>
  <c r="B405" i="3"/>
  <c r="A405" i="3"/>
  <c r="D404" i="3"/>
  <c r="C404" i="3"/>
  <c r="B404" i="3"/>
  <c r="A404" i="3"/>
  <c r="D403" i="3"/>
  <c r="C403" i="3"/>
  <c r="B403" i="3"/>
  <c r="A403" i="3"/>
  <c r="D402" i="3"/>
  <c r="C402" i="3"/>
  <c r="B402" i="3"/>
  <c r="A402" i="3"/>
  <c r="D401" i="3"/>
  <c r="C401" i="3"/>
  <c r="B401" i="3"/>
  <c r="A401" i="3"/>
  <c r="D400" i="3"/>
  <c r="C400" i="3"/>
  <c r="B400" i="3"/>
  <c r="A400" i="3"/>
  <c r="D399" i="3"/>
  <c r="C399" i="3"/>
  <c r="B399" i="3"/>
  <c r="A399" i="3"/>
  <c r="D398" i="3"/>
  <c r="C398" i="3"/>
  <c r="B398" i="3"/>
  <c r="A398" i="3"/>
  <c r="D397" i="3"/>
  <c r="C397" i="3"/>
  <c r="B397" i="3"/>
  <c r="A397" i="3"/>
  <c r="D396" i="3"/>
  <c r="C396" i="3"/>
  <c r="B396" i="3"/>
  <c r="A396" i="3"/>
  <c r="D395" i="3"/>
  <c r="C395" i="3"/>
  <c r="B395" i="3"/>
  <c r="A395" i="3"/>
  <c r="D394" i="3"/>
  <c r="C394" i="3"/>
  <c r="B394" i="3"/>
  <c r="A394" i="3"/>
  <c r="D393" i="3"/>
  <c r="C393" i="3"/>
  <c r="B393" i="3"/>
  <c r="A393" i="3"/>
  <c r="D392" i="3"/>
  <c r="C392" i="3"/>
  <c r="B392" i="3"/>
  <c r="A392" i="3"/>
  <c r="D391" i="3"/>
  <c r="C391" i="3"/>
  <c r="B391" i="3"/>
  <c r="A391" i="3"/>
  <c r="D390" i="3"/>
  <c r="C390" i="3"/>
  <c r="B390" i="3"/>
  <c r="A390" i="3"/>
  <c r="D389" i="3"/>
  <c r="C389" i="3"/>
  <c r="B389" i="3"/>
  <c r="A389" i="3"/>
  <c r="D388" i="3"/>
  <c r="C388" i="3"/>
  <c r="B388" i="3"/>
  <c r="A388" i="3"/>
  <c r="D387" i="3"/>
  <c r="C387" i="3"/>
  <c r="B387" i="3"/>
  <c r="A387" i="3"/>
  <c r="D386" i="3"/>
  <c r="C386" i="3"/>
  <c r="B386" i="3"/>
  <c r="A386" i="3"/>
  <c r="D385" i="3"/>
  <c r="C385" i="3"/>
  <c r="B385" i="3"/>
  <c r="A385" i="3"/>
  <c r="D384" i="3"/>
  <c r="C384" i="3"/>
  <c r="B384" i="3"/>
  <c r="A384" i="3"/>
  <c r="D383" i="3"/>
  <c r="C383" i="3"/>
  <c r="B383" i="3"/>
  <c r="A383" i="3"/>
  <c r="D382" i="3"/>
  <c r="C382" i="3"/>
  <c r="B382" i="3"/>
  <c r="A382" i="3"/>
  <c r="D381" i="3"/>
  <c r="C381" i="3"/>
  <c r="B381" i="3"/>
  <c r="A381" i="3"/>
  <c r="D380" i="3"/>
  <c r="C380" i="3"/>
  <c r="B380" i="3"/>
  <c r="A380" i="3"/>
  <c r="D379" i="3"/>
  <c r="C379" i="3"/>
  <c r="B379" i="3"/>
  <c r="A379" i="3"/>
  <c r="D378" i="3"/>
  <c r="C378" i="3"/>
  <c r="B378" i="3"/>
  <c r="A378" i="3"/>
  <c r="D377" i="3"/>
  <c r="C377" i="3"/>
  <c r="B377" i="3"/>
  <c r="A377" i="3"/>
  <c r="D376" i="3"/>
  <c r="C376" i="3"/>
  <c r="B376" i="3"/>
  <c r="A376" i="3"/>
  <c r="D375" i="3"/>
  <c r="C375" i="3"/>
  <c r="B375" i="3"/>
  <c r="A375" i="3"/>
  <c r="D374" i="3"/>
  <c r="C374" i="3"/>
  <c r="B374" i="3"/>
  <c r="A374" i="3"/>
  <c r="D373" i="3"/>
  <c r="C373" i="3"/>
  <c r="B373" i="3"/>
  <c r="A373" i="3"/>
  <c r="D372" i="3"/>
  <c r="C372" i="3"/>
  <c r="B372" i="3"/>
  <c r="A372" i="3"/>
  <c r="D371" i="3"/>
  <c r="C371" i="3"/>
  <c r="B371" i="3"/>
  <c r="A371" i="3"/>
  <c r="D370" i="3"/>
  <c r="C370" i="3"/>
  <c r="B370" i="3"/>
  <c r="A370" i="3"/>
  <c r="D369" i="3"/>
  <c r="C369" i="3"/>
  <c r="B369" i="3"/>
  <c r="A369" i="3"/>
  <c r="D368" i="3"/>
  <c r="C368" i="3"/>
  <c r="B368" i="3"/>
  <c r="A368" i="3"/>
  <c r="D367" i="3"/>
  <c r="C367" i="3"/>
  <c r="B367" i="3"/>
  <c r="A367" i="3"/>
  <c r="D366" i="3"/>
  <c r="C366" i="3"/>
  <c r="B366" i="3"/>
  <c r="A366" i="3"/>
  <c r="D365" i="3"/>
  <c r="C365" i="3"/>
  <c r="B365" i="3"/>
  <c r="A365" i="3"/>
  <c r="D364" i="3"/>
  <c r="C364" i="3"/>
  <c r="B364" i="3"/>
  <c r="A364" i="3"/>
  <c r="D363" i="3"/>
  <c r="C363" i="3"/>
  <c r="B363" i="3"/>
  <c r="A363" i="3"/>
  <c r="D362" i="3"/>
  <c r="C362" i="3"/>
  <c r="B362" i="3"/>
  <c r="A362" i="3"/>
  <c r="D361" i="3"/>
  <c r="C361" i="3"/>
  <c r="B361" i="3"/>
  <c r="A361" i="3"/>
  <c r="D360" i="3"/>
  <c r="C360" i="3"/>
  <c r="B360" i="3"/>
  <c r="A360" i="3"/>
  <c r="D359" i="3"/>
  <c r="C359" i="3"/>
  <c r="B359" i="3"/>
  <c r="A359" i="3"/>
  <c r="D358" i="3"/>
  <c r="C358" i="3"/>
  <c r="B358" i="3"/>
  <c r="A358" i="3"/>
  <c r="D357" i="3"/>
  <c r="C357" i="3"/>
  <c r="B357" i="3"/>
  <c r="A357" i="3"/>
  <c r="D356" i="3"/>
  <c r="C356" i="3"/>
  <c r="B356" i="3"/>
  <c r="A356" i="3"/>
  <c r="D355" i="3"/>
  <c r="C355" i="3"/>
  <c r="B355" i="3"/>
  <c r="A355" i="3"/>
  <c r="D354" i="3"/>
  <c r="C354" i="3"/>
  <c r="B354" i="3"/>
  <c r="A354" i="3"/>
  <c r="D353" i="3"/>
  <c r="C353" i="3"/>
  <c r="B353" i="3"/>
  <c r="A353" i="3"/>
  <c r="D352" i="3"/>
  <c r="C352" i="3"/>
  <c r="B352" i="3"/>
  <c r="A352" i="3"/>
  <c r="D351" i="3"/>
  <c r="C351" i="3"/>
  <c r="B351" i="3"/>
  <c r="A351" i="3"/>
  <c r="D350" i="3"/>
  <c r="C350" i="3"/>
  <c r="B350" i="3"/>
  <c r="A350" i="3"/>
  <c r="D349" i="3"/>
  <c r="C349" i="3"/>
  <c r="B349" i="3"/>
  <c r="A349" i="3"/>
  <c r="D348" i="3"/>
  <c r="C348" i="3"/>
  <c r="B348" i="3"/>
  <c r="A348" i="3"/>
  <c r="D347" i="3"/>
  <c r="C347" i="3"/>
  <c r="B347" i="3"/>
  <c r="A347" i="3"/>
  <c r="D346" i="3"/>
  <c r="C346" i="3"/>
  <c r="B346" i="3"/>
  <c r="A346" i="3"/>
  <c r="D345" i="3"/>
  <c r="C345" i="3"/>
  <c r="B345" i="3"/>
  <c r="A345" i="3"/>
  <c r="D344" i="3"/>
  <c r="C344" i="3"/>
  <c r="B344" i="3"/>
  <c r="A344" i="3"/>
  <c r="D343" i="3"/>
  <c r="C343" i="3"/>
  <c r="B343" i="3"/>
  <c r="A343" i="3"/>
  <c r="D342" i="3"/>
  <c r="C342" i="3"/>
  <c r="B342" i="3"/>
  <c r="A342" i="3"/>
  <c r="D341" i="3"/>
  <c r="C341" i="3"/>
  <c r="B341" i="3"/>
  <c r="A341" i="3"/>
  <c r="D340" i="3"/>
  <c r="C340" i="3"/>
  <c r="B340" i="3"/>
  <c r="A340" i="3"/>
  <c r="D339" i="3"/>
  <c r="C339" i="3"/>
  <c r="B339" i="3"/>
  <c r="A339" i="3"/>
  <c r="D338" i="3"/>
  <c r="C338" i="3"/>
  <c r="B338" i="3"/>
  <c r="A338" i="3"/>
  <c r="D337" i="3"/>
  <c r="C337" i="3"/>
  <c r="B337" i="3"/>
  <c r="A337" i="3"/>
  <c r="D336" i="3"/>
  <c r="C336" i="3"/>
  <c r="B336" i="3"/>
  <c r="A336" i="3"/>
  <c r="D335" i="3"/>
  <c r="C335" i="3"/>
  <c r="B335" i="3"/>
  <c r="A335" i="3"/>
  <c r="D334" i="3"/>
  <c r="C334" i="3"/>
  <c r="B334" i="3"/>
  <c r="A334" i="3"/>
  <c r="D333" i="3"/>
  <c r="C333" i="3"/>
  <c r="B333" i="3"/>
  <c r="A333" i="3"/>
  <c r="D332" i="3"/>
  <c r="C332" i="3"/>
  <c r="B332" i="3"/>
  <c r="A332" i="3"/>
  <c r="D331" i="3"/>
  <c r="C331" i="3"/>
  <c r="B331" i="3"/>
  <c r="A331" i="3"/>
  <c r="D330" i="3"/>
  <c r="C330" i="3"/>
  <c r="B330" i="3"/>
  <c r="A330" i="3"/>
  <c r="D329" i="3"/>
  <c r="C329" i="3"/>
  <c r="B329" i="3"/>
  <c r="A329" i="3"/>
  <c r="D328" i="3"/>
  <c r="C328" i="3"/>
  <c r="B328" i="3"/>
  <c r="A328" i="3"/>
  <c r="D327" i="3"/>
  <c r="C327" i="3"/>
  <c r="B327" i="3"/>
  <c r="A327" i="3"/>
  <c r="D326" i="3"/>
  <c r="C326" i="3"/>
  <c r="B326" i="3"/>
  <c r="A326" i="3"/>
  <c r="D325" i="3"/>
  <c r="C325" i="3"/>
  <c r="B325" i="3"/>
  <c r="A325" i="3"/>
  <c r="D324" i="3"/>
  <c r="C324" i="3"/>
  <c r="B324" i="3"/>
  <c r="A324" i="3"/>
  <c r="D323" i="3"/>
  <c r="C323" i="3"/>
  <c r="B323" i="3"/>
  <c r="A323" i="3"/>
  <c r="D322" i="3"/>
  <c r="C322" i="3"/>
  <c r="B322" i="3"/>
  <c r="A322" i="3"/>
  <c r="D321" i="3"/>
  <c r="C321" i="3"/>
  <c r="B321" i="3"/>
  <c r="A321" i="3"/>
  <c r="D320" i="3"/>
  <c r="C320" i="3"/>
  <c r="B320" i="3"/>
  <c r="A320" i="3"/>
  <c r="D319" i="3"/>
  <c r="C319" i="3"/>
  <c r="B319" i="3"/>
  <c r="A319" i="3"/>
  <c r="D318" i="3"/>
  <c r="C318" i="3"/>
  <c r="B318" i="3"/>
  <c r="A318" i="3"/>
  <c r="D317" i="3"/>
  <c r="C317" i="3"/>
  <c r="B317" i="3"/>
  <c r="A317" i="3"/>
  <c r="D316" i="3"/>
  <c r="C316" i="3"/>
  <c r="B316" i="3"/>
  <c r="A316" i="3"/>
  <c r="D315" i="3"/>
  <c r="C315" i="3"/>
  <c r="B315" i="3"/>
  <c r="A315" i="3"/>
  <c r="D314" i="3"/>
  <c r="C314" i="3"/>
  <c r="B314" i="3"/>
  <c r="A314" i="3"/>
  <c r="D313" i="3"/>
  <c r="C313" i="3"/>
  <c r="B313" i="3"/>
  <c r="A313" i="3"/>
  <c r="D312" i="3"/>
  <c r="C312" i="3"/>
  <c r="B312" i="3"/>
  <c r="A312" i="3"/>
  <c r="D311" i="3"/>
  <c r="C311" i="3"/>
  <c r="B311" i="3"/>
  <c r="A311" i="3"/>
  <c r="D310" i="3"/>
  <c r="C310" i="3"/>
  <c r="B310" i="3"/>
  <c r="A310" i="3"/>
  <c r="D309" i="3"/>
  <c r="C309" i="3"/>
  <c r="B309" i="3"/>
  <c r="A309" i="3"/>
  <c r="D308" i="3"/>
  <c r="C308" i="3"/>
  <c r="B308" i="3"/>
  <c r="A308" i="3"/>
  <c r="D307" i="3"/>
  <c r="C307" i="3"/>
  <c r="B307" i="3"/>
  <c r="A307" i="3"/>
  <c r="D306" i="3"/>
  <c r="C306" i="3"/>
  <c r="B306" i="3"/>
  <c r="A306" i="3"/>
  <c r="D305" i="3"/>
  <c r="C305" i="3"/>
  <c r="B305" i="3"/>
  <c r="A305" i="3"/>
  <c r="D304" i="3"/>
  <c r="C304" i="3"/>
  <c r="B304" i="3"/>
  <c r="A304" i="3"/>
  <c r="D303" i="3"/>
  <c r="C303" i="3"/>
  <c r="B303" i="3"/>
  <c r="A303" i="3"/>
  <c r="D302" i="3"/>
  <c r="C302" i="3"/>
  <c r="B302" i="3"/>
  <c r="A302" i="3"/>
  <c r="D301" i="3"/>
  <c r="C301" i="3"/>
  <c r="B301" i="3"/>
  <c r="A301" i="3"/>
  <c r="D300" i="3"/>
  <c r="C300" i="3"/>
  <c r="B300" i="3"/>
  <c r="A300" i="3"/>
  <c r="D299" i="3"/>
  <c r="C299" i="3"/>
  <c r="B299" i="3"/>
  <c r="A299" i="3"/>
  <c r="D298" i="3"/>
  <c r="C298" i="3"/>
  <c r="B298" i="3"/>
  <c r="A298" i="3"/>
  <c r="D297" i="3"/>
  <c r="C297" i="3"/>
  <c r="B297" i="3"/>
  <c r="A297" i="3"/>
  <c r="D296" i="3"/>
  <c r="C296" i="3"/>
  <c r="B296" i="3"/>
  <c r="A296" i="3"/>
  <c r="D295" i="3"/>
  <c r="C295" i="3"/>
  <c r="B295" i="3"/>
  <c r="A295" i="3"/>
  <c r="D294" i="3"/>
  <c r="C294" i="3"/>
  <c r="B294" i="3"/>
  <c r="A294" i="3"/>
  <c r="D293" i="3"/>
  <c r="C293" i="3"/>
  <c r="B293" i="3"/>
  <c r="A293" i="3"/>
  <c r="D292" i="3"/>
  <c r="C292" i="3"/>
  <c r="B292" i="3"/>
  <c r="A292" i="3"/>
  <c r="D291" i="3"/>
  <c r="C291" i="3"/>
  <c r="B291" i="3"/>
  <c r="A291" i="3"/>
  <c r="D290" i="3"/>
  <c r="C290" i="3"/>
  <c r="B290" i="3"/>
  <c r="A290" i="3"/>
  <c r="D289" i="3"/>
  <c r="C289" i="3"/>
  <c r="B289" i="3"/>
  <c r="A289" i="3"/>
  <c r="D288" i="3"/>
  <c r="C288" i="3"/>
  <c r="B288" i="3"/>
  <c r="A288" i="3"/>
  <c r="D287" i="3"/>
  <c r="C287" i="3"/>
  <c r="B287" i="3"/>
  <c r="A287" i="3"/>
  <c r="D286" i="3"/>
  <c r="C286" i="3"/>
  <c r="B286" i="3"/>
  <c r="A286" i="3"/>
  <c r="D284" i="3"/>
  <c r="C284" i="3"/>
  <c r="B284" i="3"/>
  <c r="A284" i="3"/>
  <c r="D283" i="3"/>
  <c r="C283" i="3"/>
  <c r="B283" i="3"/>
  <c r="A283" i="3"/>
  <c r="D282" i="3"/>
  <c r="C282" i="3"/>
  <c r="B282" i="3"/>
  <c r="A282" i="3"/>
  <c r="D281" i="3"/>
  <c r="C281" i="3"/>
  <c r="B281" i="3"/>
  <c r="A281" i="3"/>
  <c r="D280" i="3"/>
  <c r="C280" i="3"/>
  <c r="B280" i="3"/>
  <c r="A280" i="3"/>
  <c r="D279" i="3"/>
  <c r="C279" i="3"/>
  <c r="B279" i="3"/>
  <c r="A279" i="3"/>
  <c r="D278" i="3"/>
  <c r="C278" i="3"/>
  <c r="B278" i="3"/>
  <c r="A278" i="3"/>
  <c r="D277" i="3"/>
  <c r="C277" i="3"/>
  <c r="B277" i="3"/>
  <c r="A277" i="3"/>
  <c r="D276" i="3"/>
  <c r="C276" i="3"/>
  <c r="B276" i="3"/>
  <c r="A276" i="3"/>
  <c r="D275" i="3"/>
  <c r="C275" i="3"/>
  <c r="B275" i="3"/>
  <c r="A275" i="3"/>
  <c r="D274" i="3"/>
  <c r="C274" i="3"/>
  <c r="B274" i="3"/>
  <c r="A274" i="3"/>
  <c r="D273" i="3"/>
  <c r="C273" i="3"/>
  <c r="B273" i="3"/>
  <c r="A273" i="3"/>
  <c r="D272" i="3"/>
  <c r="C272" i="3"/>
  <c r="B272" i="3"/>
  <c r="A272" i="3"/>
  <c r="D271" i="3"/>
  <c r="C271" i="3"/>
  <c r="B271" i="3"/>
  <c r="A271" i="3"/>
  <c r="D270" i="3"/>
  <c r="C270" i="3"/>
  <c r="B270" i="3"/>
  <c r="A270" i="3"/>
  <c r="D269" i="3"/>
  <c r="C269" i="3"/>
  <c r="B269" i="3"/>
  <c r="A269" i="3"/>
  <c r="D268" i="3"/>
  <c r="C268" i="3"/>
  <c r="B268" i="3"/>
  <c r="A268" i="3"/>
  <c r="D267" i="3"/>
  <c r="C267" i="3"/>
  <c r="B267" i="3"/>
  <c r="A267" i="3"/>
  <c r="D266" i="3"/>
  <c r="C266" i="3"/>
  <c r="B266" i="3"/>
  <c r="A266" i="3"/>
  <c r="D265" i="3"/>
  <c r="C265" i="3"/>
  <c r="B265" i="3"/>
  <c r="A265" i="3"/>
  <c r="D264" i="3"/>
  <c r="C264" i="3"/>
  <c r="B264" i="3"/>
  <c r="A264" i="3"/>
  <c r="D263" i="3"/>
  <c r="C263" i="3"/>
  <c r="B263" i="3"/>
  <c r="A263" i="3"/>
  <c r="D262" i="3"/>
  <c r="C262" i="3"/>
  <c r="B262" i="3"/>
  <c r="A262" i="3"/>
  <c r="D261" i="3"/>
  <c r="C261" i="3"/>
  <c r="B261" i="3"/>
  <c r="A261" i="3"/>
  <c r="D260" i="3"/>
  <c r="C260" i="3"/>
  <c r="B260" i="3"/>
  <c r="A260" i="3"/>
  <c r="D259" i="3"/>
  <c r="C259" i="3"/>
  <c r="B259" i="3"/>
  <c r="A259" i="3"/>
  <c r="D258" i="3"/>
  <c r="C258" i="3"/>
  <c r="B258" i="3"/>
  <c r="A258" i="3"/>
  <c r="D257" i="3"/>
  <c r="C257" i="3"/>
  <c r="B257" i="3"/>
  <c r="A257" i="3"/>
  <c r="D256" i="3"/>
  <c r="C256" i="3"/>
  <c r="B256" i="3"/>
  <c r="A256" i="3"/>
  <c r="D255" i="3"/>
  <c r="C255" i="3"/>
  <c r="B255" i="3"/>
  <c r="A255" i="3"/>
  <c r="D254" i="3"/>
  <c r="C254" i="3"/>
  <c r="B254" i="3"/>
  <c r="A254" i="3"/>
  <c r="D253" i="3"/>
  <c r="C253" i="3"/>
  <c r="B253" i="3"/>
  <c r="A253" i="3"/>
  <c r="D252" i="3"/>
  <c r="C252" i="3"/>
  <c r="B252" i="3"/>
  <c r="A252" i="3"/>
  <c r="D251" i="3"/>
  <c r="C251" i="3"/>
  <c r="B251" i="3"/>
  <c r="A251" i="3"/>
  <c r="D250" i="3"/>
  <c r="C250" i="3"/>
  <c r="B250" i="3"/>
  <c r="A250" i="3"/>
  <c r="D249" i="3"/>
  <c r="C249" i="3"/>
  <c r="B249" i="3"/>
  <c r="A249" i="3"/>
  <c r="D248" i="3"/>
  <c r="C248" i="3"/>
  <c r="B248" i="3"/>
  <c r="A248" i="3"/>
  <c r="D247" i="3"/>
  <c r="C247" i="3"/>
  <c r="B247" i="3"/>
  <c r="A247" i="3"/>
  <c r="D246" i="3"/>
  <c r="C246" i="3"/>
  <c r="B246" i="3"/>
  <c r="A246" i="3"/>
  <c r="D245" i="3"/>
  <c r="C245" i="3"/>
  <c r="B245" i="3"/>
  <c r="A245" i="3"/>
  <c r="D244" i="3"/>
  <c r="C244" i="3"/>
  <c r="B244" i="3"/>
  <c r="A244" i="3"/>
  <c r="D243" i="3"/>
  <c r="C243" i="3"/>
  <c r="B243" i="3"/>
  <c r="A243" i="3"/>
  <c r="D242" i="3"/>
  <c r="C242" i="3"/>
  <c r="B242" i="3"/>
  <c r="A242" i="3"/>
  <c r="D241" i="3"/>
  <c r="C241" i="3"/>
  <c r="B241" i="3"/>
  <c r="A241" i="3"/>
  <c r="D240" i="3"/>
  <c r="C240" i="3"/>
  <c r="B240" i="3"/>
  <c r="A240" i="3"/>
  <c r="D239" i="3"/>
  <c r="C239" i="3"/>
  <c r="B239" i="3"/>
  <c r="A239" i="3"/>
  <c r="D238" i="3"/>
  <c r="C238" i="3"/>
  <c r="B238" i="3"/>
  <c r="A238" i="3"/>
  <c r="D237" i="3"/>
  <c r="C237" i="3"/>
  <c r="B237" i="3"/>
  <c r="A237" i="3"/>
  <c r="D236" i="3"/>
  <c r="C236" i="3"/>
  <c r="B236" i="3"/>
  <c r="A236" i="3"/>
  <c r="D235" i="3"/>
  <c r="C235" i="3"/>
  <c r="B235" i="3"/>
  <c r="A235" i="3"/>
  <c r="D234" i="3"/>
  <c r="C234" i="3"/>
  <c r="B234" i="3"/>
  <c r="A234" i="3"/>
  <c r="D233" i="3"/>
  <c r="C233" i="3"/>
  <c r="B233" i="3"/>
  <c r="A233" i="3"/>
  <c r="D232" i="3"/>
  <c r="C232" i="3"/>
  <c r="B232" i="3"/>
  <c r="A232" i="3"/>
  <c r="D231" i="3"/>
  <c r="C231" i="3"/>
  <c r="B231" i="3"/>
  <c r="A231" i="3"/>
  <c r="D230" i="3"/>
  <c r="C230" i="3"/>
  <c r="B230" i="3"/>
  <c r="A230" i="3"/>
  <c r="D229" i="3"/>
  <c r="C229" i="3"/>
  <c r="B229" i="3"/>
  <c r="A229" i="3"/>
  <c r="D228" i="3"/>
  <c r="C228" i="3"/>
  <c r="B228" i="3"/>
  <c r="A228" i="3"/>
  <c r="D227" i="3"/>
  <c r="C227" i="3"/>
  <c r="B227" i="3"/>
  <c r="A227" i="3"/>
  <c r="D226" i="3"/>
  <c r="C226" i="3"/>
  <c r="B226" i="3"/>
  <c r="A226" i="3"/>
  <c r="D225" i="3"/>
  <c r="C225" i="3"/>
  <c r="B225" i="3"/>
  <c r="A225" i="3"/>
  <c r="D224" i="3"/>
  <c r="C224" i="3"/>
  <c r="B224" i="3"/>
  <c r="A224" i="3"/>
  <c r="D223" i="3"/>
  <c r="C223" i="3"/>
  <c r="B223" i="3"/>
  <c r="A223" i="3"/>
  <c r="D222" i="3"/>
  <c r="C222" i="3"/>
  <c r="B222" i="3"/>
  <c r="A222" i="3"/>
  <c r="D221" i="3"/>
  <c r="C221" i="3"/>
  <c r="B221" i="3"/>
  <c r="A221" i="3"/>
  <c r="D220" i="3"/>
  <c r="C220" i="3"/>
  <c r="B220" i="3"/>
  <c r="A220" i="3"/>
  <c r="D219" i="3"/>
  <c r="C219" i="3"/>
  <c r="B219" i="3"/>
  <c r="A219" i="3"/>
  <c r="D218" i="3"/>
  <c r="C218" i="3"/>
  <c r="B218" i="3"/>
  <c r="A218" i="3"/>
  <c r="D217" i="3"/>
  <c r="C217" i="3"/>
  <c r="B217" i="3"/>
  <c r="A217" i="3"/>
  <c r="D216" i="3"/>
  <c r="C216" i="3"/>
  <c r="B216" i="3"/>
  <c r="A216" i="3"/>
  <c r="D215" i="3"/>
  <c r="C215" i="3"/>
  <c r="B215" i="3"/>
  <c r="A215" i="3"/>
  <c r="D214" i="3"/>
  <c r="C214" i="3"/>
  <c r="B214" i="3"/>
  <c r="A214" i="3"/>
  <c r="D213" i="3"/>
  <c r="C213" i="3"/>
  <c r="B213" i="3"/>
  <c r="A213" i="3"/>
  <c r="D212" i="3"/>
  <c r="C212" i="3"/>
  <c r="B212" i="3"/>
  <c r="A212" i="3"/>
  <c r="D211" i="3"/>
  <c r="C211" i="3"/>
  <c r="B211" i="3"/>
  <c r="A211" i="3"/>
  <c r="D210" i="3"/>
  <c r="C210" i="3"/>
  <c r="B210" i="3"/>
  <c r="A210" i="3"/>
  <c r="D209" i="3"/>
  <c r="C209" i="3"/>
  <c r="B209" i="3"/>
  <c r="A209" i="3"/>
  <c r="D208" i="3"/>
  <c r="C208" i="3"/>
  <c r="B208" i="3"/>
  <c r="A208" i="3"/>
  <c r="D207" i="3"/>
  <c r="C207" i="3"/>
  <c r="B207" i="3"/>
  <c r="A207" i="3"/>
  <c r="D206" i="3"/>
  <c r="C206" i="3"/>
  <c r="B206" i="3"/>
  <c r="A206" i="3"/>
  <c r="D205" i="3"/>
  <c r="C205" i="3"/>
  <c r="B205" i="3"/>
  <c r="A205" i="3"/>
  <c r="D204" i="3"/>
  <c r="C204" i="3"/>
  <c r="B204" i="3"/>
  <c r="A204" i="3"/>
  <c r="D203" i="3"/>
  <c r="C203" i="3"/>
  <c r="B203" i="3"/>
  <c r="A203" i="3"/>
  <c r="D202" i="3"/>
  <c r="C202" i="3"/>
  <c r="B202" i="3"/>
  <c r="A202" i="3"/>
  <c r="D201" i="3"/>
  <c r="C201" i="3"/>
  <c r="B201" i="3"/>
  <c r="A201" i="3"/>
  <c r="D200" i="3"/>
  <c r="C200" i="3"/>
  <c r="B200" i="3"/>
  <c r="A200" i="3"/>
  <c r="D199" i="3"/>
  <c r="C199" i="3"/>
  <c r="B199" i="3"/>
  <c r="A199" i="3"/>
  <c r="D198" i="3"/>
  <c r="C198" i="3"/>
  <c r="B198" i="3"/>
  <c r="A198" i="3"/>
  <c r="D197" i="3"/>
  <c r="C197" i="3"/>
  <c r="B197" i="3"/>
  <c r="A197" i="3"/>
  <c r="D196" i="3"/>
  <c r="C196" i="3"/>
  <c r="B196" i="3"/>
  <c r="A196" i="3"/>
  <c r="D195" i="3"/>
  <c r="C195" i="3"/>
  <c r="B195" i="3"/>
  <c r="A195" i="3"/>
  <c r="D194" i="3"/>
  <c r="C194" i="3"/>
  <c r="B194" i="3"/>
  <c r="A194" i="3"/>
  <c r="D193" i="3"/>
  <c r="C193" i="3"/>
  <c r="B193" i="3"/>
  <c r="A193" i="3"/>
  <c r="D192" i="3"/>
  <c r="C192" i="3"/>
  <c r="B192" i="3"/>
  <c r="A192" i="3"/>
  <c r="D191" i="3"/>
  <c r="C191" i="3"/>
  <c r="B191" i="3"/>
  <c r="A191" i="3"/>
  <c r="D190" i="3"/>
  <c r="C190" i="3"/>
  <c r="B190" i="3"/>
  <c r="A190" i="3"/>
  <c r="D189" i="3"/>
  <c r="C189" i="3"/>
  <c r="B189" i="3"/>
  <c r="A189" i="3"/>
  <c r="D188" i="3"/>
  <c r="C188" i="3"/>
  <c r="B188" i="3"/>
  <c r="A188" i="3"/>
  <c r="D187" i="3"/>
  <c r="C187" i="3"/>
  <c r="B187" i="3"/>
  <c r="A187" i="3"/>
  <c r="D186" i="3"/>
  <c r="C186" i="3"/>
  <c r="B186" i="3"/>
  <c r="A186" i="3"/>
  <c r="D185" i="3"/>
  <c r="C185" i="3"/>
  <c r="B185" i="3"/>
  <c r="A185" i="3"/>
  <c r="D184" i="3"/>
  <c r="C184" i="3"/>
  <c r="B184" i="3"/>
  <c r="A184" i="3"/>
  <c r="D183" i="3"/>
  <c r="C183" i="3"/>
  <c r="B183" i="3"/>
  <c r="A183" i="3"/>
  <c r="D182" i="3"/>
  <c r="C182" i="3"/>
  <c r="B182" i="3"/>
  <c r="A182" i="3"/>
  <c r="D181" i="3"/>
  <c r="C181" i="3"/>
  <c r="B181" i="3"/>
  <c r="A181" i="3"/>
  <c r="D180" i="3"/>
  <c r="C180" i="3"/>
  <c r="B180" i="3"/>
  <c r="A180" i="3"/>
  <c r="D179" i="3"/>
  <c r="C179" i="3"/>
  <c r="B179" i="3"/>
  <c r="A179" i="3"/>
  <c r="D178" i="3"/>
  <c r="C178" i="3"/>
  <c r="B178" i="3"/>
  <c r="A178" i="3"/>
  <c r="D177" i="3"/>
  <c r="C177" i="3"/>
  <c r="B177" i="3"/>
  <c r="A177" i="3"/>
  <c r="D176" i="3"/>
  <c r="C176" i="3"/>
  <c r="B176" i="3"/>
  <c r="A176" i="3"/>
  <c r="D175" i="3"/>
  <c r="C175" i="3"/>
  <c r="B175" i="3"/>
  <c r="A175" i="3"/>
  <c r="D174" i="3"/>
  <c r="C174" i="3"/>
  <c r="B174" i="3"/>
  <c r="A174" i="3"/>
  <c r="D173" i="3"/>
  <c r="C173" i="3"/>
  <c r="B173" i="3"/>
  <c r="A173" i="3"/>
  <c r="D172" i="3"/>
  <c r="C172" i="3"/>
  <c r="B172" i="3"/>
  <c r="A172" i="3"/>
  <c r="D171" i="3"/>
  <c r="C171" i="3"/>
  <c r="B171" i="3"/>
  <c r="A171" i="3"/>
  <c r="D170" i="3"/>
  <c r="C170" i="3"/>
  <c r="B170" i="3"/>
  <c r="A170" i="3"/>
  <c r="D169" i="3"/>
  <c r="C169" i="3"/>
  <c r="B169" i="3"/>
  <c r="A169" i="3"/>
  <c r="D168" i="3"/>
  <c r="C168" i="3"/>
  <c r="B168" i="3"/>
  <c r="A168" i="3"/>
  <c r="D167" i="3"/>
  <c r="C167" i="3"/>
  <c r="B167" i="3"/>
  <c r="A167" i="3"/>
  <c r="D166" i="3"/>
  <c r="C166" i="3"/>
  <c r="B166" i="3"/>
  <c r="A166" i="3"/>
  <c r="D165" i="3"/>
  <c r="C165" i="3"/>
  <c r="B165" i="3"/>
  <c r="A165" i="3"/>
  <c r="D164" i="3"/>
  <c r="C164" i="3"/>
  <c r="B164" i="3"/>
  <c r="A164" i="3"/>
  <c r="D162" i="3"/>
  <c r="C162" i="3"/>
  <c r="B162" i="3"/>
  <c r="A162" i="3"/>
  <c r="D161" i="3"/>
  <c r="C161" i="3"/>
  <c r="B161" i="3"/>
  <c r="A161" i="3"/>
  <c r="D160" i="3"/>
  <c r="C160" i="3"/>
  <c r="B160" i="3"/>
  <c r="A160" i="3"/>
  <c r="D159" i="3"/>
  <c r="C159" i="3"/>
  <c r="B159" i="3"/>
  <c r="A159" i="3"/>
  <c r="D158" i="3"/>
  <c r="C158" i="3"/>
  <c r="B158" i="3"/>
  <c r="A158" i="3"/>
  <c r="D157" i="3"/>
  <c r="C157" i="3"/>
  <c r="B157" i="3"/>
  <c r="A157" i="3"/>
  <c r="D156" i="3"/>
  <c r="C156" i="3"/>
  <c r="B156" i="3"/>
  <c r="A156" i="3"/>
  <c r="D155" i="3"/>
  <c r="C155" i="3"/>
  <c r="B155" i="3"/>
  <c r="A155" i="3"/>
  <c r="D154" i="3"/>
  <c r="C154" i="3"/>
  <c r="B154" i="3"/>
  <c r="A154" i="3"/>
  <c r="D153" i="3"/>
  <c r="C153" i="3"/>
  <c r="B153" i="3"/>
  <c r="A153" i="3"/>
  <c r="D152" i="3"/>
  <c r="C152" i="3"/>
  <c r="B152" i="3"/>
  <c r="A152" i="3"/>
  <c r="D151" i="3"/>
  <c r="C151" i="3"/>
  <c r="B151" i="3"/>
  <c r="A151" i="3"/>
  <c r="D150" i="3"/>
  <c r="C150" i="3"/>
  <c r="B150" i="3"/>
  <c r="A150" i="3"/>
  <c r="D149" i="3"/>
  <c r="C149" i="3"/>
  <c r="B149" i="3"/>
  <c r="A149" i="3"/>
  <c r="D148" i="3"/>
  <c r="C148" i="3"/>
  <c r="B148" i="3"/>
  <c r="A148" i="3"/>
  <c r="D147" i="3"/>
  <c r="C147" i="3"/>
  <c r="B147" i="3"/>
  <c r="A147" i="3"/>
  <c r="D146" i="3"/>
  <c r="C146" i="3"/>
  <c r="B146" i="3"/>
  <c r="A146" i="3"/>
  <c r="D145" i="3"/>
  <c r="C145" i="3"/>
  <c r="B145" i="3"/>
  <c r="A145" i="3"/>
  <c r="D144" i="3"/>
  <c r="C144" i="3"/>
  <c r="B144" i="3"/>
  <c r="A144" i="3"/>
  <c r="D143" i="3"/>
  <c r="C143" i="3"/>
  <c r="B143" i="3"/>
  <c r="A143" i="3"/>
  <c r="D142" i="3"/>
  <c r="C142" i="3"/>
  <c r="B142" i="3"/>
  <c r="A142" i="3"/>
  <c r="D141" i="3"/>
  <c r="C141" i="3"/>
  <c r="B141" i="3"/>
  <c r="A141" i="3"/>
  <c r="D140" i="3"/>
  <c r="C140" i="3"/>
  <c r="B140" i="3"/>
  <c r="A140" i="3"/>
  <c r="D139" i="3"/>
  <c r="C139" i="3"/>
  <c r="B139" i="3"/>
  <c r="A139" i="3"/>
  <c r="D138" i="3"/>
  <c r="C138" i="3"/>
  <c r="B138" i="3"/>
  <c r="A138" i="3"/>
  <c r="D137" i="3"/>
  <c r="C137" i="3"/>
  <c r="B137" i="3"/>
  <c r="A137" i="3"/>
  <c r="D136" i="3"/>
  <c r="C136" i="3"/>
  <c r="B136" i="3"/>
  <c r="A136" i="3"/>
  <c r="D135" i="3"/>
  <c r="C135" i="3"/>
  <c r="B135" i="3"/>
  <c r="A135" i="3"/>
  <c r="D134" i="3"/>
  <c r="C134" i="3"/>
  <c r="B134" i="3"/>
  <c r="A134" i="3"/>
  <c r="D133" i="3"/>
  <c r="C133" i="3"/>
  <c r="B133" i="3"/>
  <c r="A133" i="3"/>
  <c r="D132" i="3"/>
  <c r="C132" i="3"/>
  <c r="B132" i="3"/>
  <c r="A132" i="3"/>
  <c r="D131" i="3"/>
  <c r="C131" i="3"/>
  <c r="B131" i="3"/>
  <c r="A131" i="3"/>
  <c r="D129" i="3"/>
  <c r="C129" i="3"/>
  <c r="B129" i="3"/>
  <c r="A129" i="3"/>
  <c r="D128" i="3"/>
  <c r="C128" i="3"/>
  <c r="B128" i="3"/>
  <c r="A128" i="3"/>
  <c r="D127" i="3"/>
  <c r="C127" i="3"/>
  <c r="B127" i="3"/>
  <c r="A127" i="3"/>
  <c r="D126" i="3"/>
  <c r="C126" i="3"/>
  <c r="B126" i="3"/>
  <c r="A126" i="3"/>
  <c r="D125" i="3"/>
  <c r="C125" i="3"/>
  <c r="B125" i="3"/>
  <c r="A125" i="3"/>
  <c r="D124" i="3"/>
  <c r="C124" i="3"/>
  <c r="B124" i="3"/>
  <c r="A124" i="3"/>
  <c r="D123" i="3"/>
  <c r="C123" i="3"/>
  <c r="B123" i="3"/>
  <c r="A123" i="3"/>
  <c r="D122" i="3"/>
  <c r="C122" i="3"/>
  <c r="B122" i="3"/>
  <c r="A122" i="3"/>
  <c r="D121" i="3"/>
  <c r="C121" i="3"/>
  <c r="B121" i="3"/>
  <c r="A121" i="3"/>
  <c r="D120" i="3"/>
  <c r="C120" i="3"/>
  <c r="B120" i="3"/>
  <c r="A120" i="3"/>
  <c r="D119" i="3"/>
  <c r="C119" i="3"/>
  <c r="B119" i="3"/>
  <c r="A119" i="3"/>
  <c r="D118" i="3"/>
  <c r="C118" i="3"/>
  <c r="B118" i="3"/>
  <c r="A118" i="3"/>
  <c r="D117" i="3"/>
  <c r="C117" i="3"/>
  <c r="B117" i="3"/>
  <c r="A117" i="3"/>
  <c r="D116" i="3"/>
  <c r="C116" i="3"/>
  <c r="B116" i="3"/>
  <c r="A116" i="3"/>
  <c r="D115" i="3"/>
  <c r="C115" i="3"/>
  <c r="B115" i="3"/>
  <c r="A115" i="3"/>
  <c r="D114" i="3"/>
  <c r="C114" i="3"/>
  <c r="B114" i="3"/>
  <c r="A114" i="3"/>
  <c r="D113" i="3"/>
  <c r="C113" i="3"/>
  <c r="B113" i="3"/>
  <c r="A113" i="3"/>
  <c r="D112" i="3"/>
  <c r="C112" i="3"/>
  <c r="B112" i="3"/>
  <c r="A112" i="3"/>
  <c r="D111" i="3"/>
  <c r="C111" i="3"/>
  <c r="B111" i="3"/>
  <c r="A111" i="3"/>
  <c r="D110" i="3"/>
  <c r="C110" i="3"/>
  <c r="B110" i="3"/>
  <c r="A110" i="3"/>
  <c r="D109" i="3"/>
  <c r="C109" i="3"/>
  <c r="B109" i="3"/>
  <c r="A109" i="3"/>
  <c r="D108" i="3"/>
  <c r="C108" i="3"/>
  <c r="B108" i="3"/>
  <c r="A108" i="3"/>
  <c r="D107" i="3"/>
  <c r="C107" i="3"/>
  <c r="B107" i="3"/>
  <c r="A107" i="3"/>
  <c r="D106" i="3"/>
  <c r="C106" i="3"/>
  <c r="B106" i="3"/>
  <c r="A106" i="3"/>
  <c r="D105" i="3"/>
  <c r="C105" i="3"/>
  <c r="B105" i="3"/>
  <c r="A105" i="3"/>
  <c r="D104" i="3"/>
  <c r="C104" i="3"/>
  <c r="B104" i="3"/>
  <c r="A104" i="3"/>
  <c r="D103" i="3"/>
  <c r="C103" i="3"/>
  <c r="B103" i="3"/>
  <c r="A103" i="3"/>
  <c r="D102" i="3"/>
  <c r="C102" i="3"/>
  <c r="B102" i="3"/>
  <c r="A102" i="3"/>
  <c r="D101" i="3"/>
  <c r="C101" i="3"/>
  <c r="B101" i="3"/>
  <c r="A101" i="3"/>
  <c r="D100" i="3"/>
  <c r="C100" i="3"/>
  <c r="B100" i="3"/>
  <c r="A100" i="3"/>
  <c r="D99" i="3"/>
  <c r="C99" i="3"/>
  <c r="B99" i="3"/>
  <c r="A99" i="3"/>
  <c r="D98" i="3"/>
  <c r="C98" i="3"/>
  <c r="B98" i="3"/>
  <c r="A98" i="3"/>
  <c r="D97" i="3"/>
  <c r="C97" i="3"/>
  <c r="B97" i="3"/>
  <c r="A97" i="3"/>
  <c r="D96" i="3"/>
  <c r="C96" i="3"/>
  <c r="B96" i="3"/>
  <c r="A96" i="3"/>
  <c r="D95" i="3"/>
  <c r="C95" i="3"/>
  <c r="B95" i="3"/>
  <c r="A95" i="3"/>
  <c r="D94" i="3"/>
  <c r="C94" i="3"/>
  <c r="B94" i="3"/>
  <c r="A94" i="3"/>
  <c r="D93" i="3"/>
  <c r="C93" i="3"/>
  <c r="B93" i="3"/>
  <c r="A93" i="3"/>
  <c r="D92" i="3"/>
  <c r="C92" i="3"/>
  <c r="B92" i="3"/>
  <c r="A92" i="3"/>
  <c r="D91" i="3"/>
  <c r="C91" i="3"/>
  <c r="B91" i="3"/>
  <c r="A91" i="3"/>
  <c r="D90" i="3"/>
  <c r="C90" i="3"/>
  <c r="B90" i="3"/>
  <c r="A90" i="3"/>
  <c r="D89" i="3"/>
  <c r="C89" i="3"/>
  <c r="B89" i="3"/>
  <c r="A89" i="3"/>
  <c r="D88" i="3"/>
  <c r="C88" i="3"/>
  <c r="B88" i="3"/>
  <c r="A88" i="3"/>
  <c r="D87" i="3"/>
  <c r="C87" i="3"/>
  <c r="B87" i="3"/>
  <c r="A87" i="3"/>
  <c r="D86" i="3"/>
  <c r="C86" i="3"/>
  <c r="B86" i="3"/>
  <c r="A86" i="3"/>
  <c r="D85" i="3"/>
  <c r="C85" i="3"/>
  <c r="B85" i="3"/>
  <c r="A85" i="3"/>
  <c r="D84" i="3"/>
  <c r="C84" i="3"/>
  <c r="B84" i="3"/>
  <c r="A84" i="3"/>
  <c r="D83" i="3"/>
  <c r="C83" i="3"/>
  <c r="B83" i="3"/>
  <c r="A83" i="3"/>
  <c r="D82" i="3"/>
  <c r="C82" i="3"/>
  <c r="B82" i="3"/>
  <c r="A82" i="3"/>
  <c r="D81" i="3"/>
  <c r="C81" i="3"/>
  <c r="B81" i="3"/>
  <c r="A81" i="3"/>
  <c r="D80" i="3"/>
  <c r="C80" i="3"/>
  <c r="B80" i="3"/>
  <c r="A80" i="3"/>
  <c r="D79" i="3"/>
  <c r="C79" i="3"/>
  <c r="B79" i="3"/>
  <c r="A79" i="3"/>
  <c r="D78" i="3"/>
  <c r="C78" i="3"/>
  <c r="B78" i="3"/>
  <c r="A78" i="3"/>
  <c r="D77" i="3"/>
  <c r="C77" i="3"/>
  <c r="B77" i="3"/>
  <c r="A77" i="3"/>
  <c r="D75" i="3"/>
  <c r="C75" i="3"/>
  <c r="B75" i="3"/>
  <c r="A75" i="3"/>
  <c r="D74" i="3"/>
  <c r="C74" i="3"/>
  <c r="B74" i="3"/>
  <c r="A74" i="3"/>
  <c r="D73" i="3"/>
  <c r="C73" i="3"/>
  <c r="B73" i="3"/>
  <c r="A73" i="3"/>
  <c r="D72" i="3"/>
  <c r="C72" i="3"/>
  <c r="B72" i="3"/>
  <c r="A72" i="3"/>
  <c r="D71" i="3"/>
  <c r="C71" i="3"/>
  <c r="B71" i="3"/>
  <c r="A71" i="3"/>
  <c r="D70" i="3"/>
  <c r="C70" i="3"/>
  <c r="B70" i="3"/>
  <c r="A70" i="3"/>
  <c r="D69" i="3"/>
  <c r="C69" i="3"/>
  <c r="B69" i="3"/>
  <c r="A69" i="3"/>
  <c r="D68" i="3"/>
  <c r="C68" i="3"/>
  <c r="B68" i="3"/>
  <c r="A68" i="3"/>
  <c r="D67" i="3"/>
  <c r="C67" i="3"/>
  <c r="B67" i="3"/>
  <c r="A67" i="3"/>
  <c r="D66" i="3"/>
  <c r="C66" i="3"/>
  <c r="B66" i="3"/>
  <c r="A66" i="3"/>
  <c r="D65" i="3"/>
  <c r="C65" i="3"/>
  <c r="B65" i="3"/>
  <c r="A65" i="3"/>
  <c r="D64" i="3"/>
  <c r="C64" i="3"/>
  <c r="B64" i="3"/>
  <c r="A64" i="3"/>
  <c r="D63" i="3"/>
  <c r="C63" i="3"/>
  <c r="B63" i="3"/>
  <c r="A63" i="3"/>
  <c r="D62" i="3"/>
  <c r="C62" i="3"/>
  <c r="B62" i="3"/>
  <c r="A62" i="3"/>
  <c r="D61" i="3"/>
  <c r="C61" i="3"/>
  <c r="B61" i="3"/>
  <c r="A61" i="3"/>
  <c r="D60" i="3"/>
  <c r="C60" i="3"/>
  <c r="B60" i="3"/>
  <c r="A60" i="3"/>
  <c r="D59" i="3"/>
  <c r="C59" i="3"/>
  <c r="B59" i="3"/>
  <c r="A59" i="3"/>
  <c r="D58" i="3"/>
  <c r="C58" i="3"/>
  <c r="B58" i="3"/>
  <c r="A58" i="3"/>
  <c r="D57" i="3"/>
  <c r="C57" i="3"/>
  <c r="B57" i="3"/>
  <c r="A57" i="3"/>
  <c r="D56" i="3"/>
  <c r="C56" i="3"/>
  <c r="B56" i="3"/>
  <c r="A56" i="3"/>
  <c r="D55" i="3"/>
  <c r="C55" i="3"/>
  <c r="B55" i="3"/>
  <c r="A55" i="3"/>
  <c r="D54" i="3"/>
  <c r="C54" i="3"/>
  <c r="B54" i="3"/>
  <c r="A54" i="3"/>
  <c r="D53" i="3"/>
  <c r="C53" i="3"/>
  <c r="B53" i="3"/>
  <c r="A53" i="3"/>
  <c r="D52" i="3"/>
  <c r="C52" i="3"/>
  <c r="B52" i="3"/>
  <c r="A52" i="3"/>
  <c r="D51" i="3"/>
  <c r="C51" i="3"/>
  <c r="B51" i="3"/>
  <c r="A51" i="3"/>
  <c r="D48" i="3"/>
  <c r="C48" i="3"/>
  <c r="B48" i="3"/>
  <c r="A48" i="3"/>
  <c r="D47" i="3"/>
  <c r="C47" i="3"/>
  <c r="B47" i="3"/>
  <c r="A47" i="3"/>
  <c r="D46" i="3"/>
  <c r="C46" i="3"/>
  <c r="B46" i="3"/>
  <c r="A46" i="3"/>
  <c r="D45" i="3"/>
  <c r="C45" i="3"/>
  <c r="B45" i="3"/>
  <c r="A45" i="3"/>
  <c r="D44" i="3"/>
  <c r="C44" i="3"/>
  <c r="B44" i="3"/>
  <c r="A44" i="3"/>
  <c r="D43" i="3"/>
  <c r="C43" i="3"/>
  <c r="B43" i="3"/>
  <c r="A43" i="3"/>
  <c r="D42" i="3"/>
  <c r="C42" i="3"/>
  <c r="B42" i="3"/>
  <c r="A42" i="3"/>
  <c r="D41" i="3"/>
  <c r="C41" i="3"/>
  <c r="B41" i="3"/>
  <c r="A41" i="3"/>
  <c r="D40" i="3"/>
  <c r="C40" i="3"/>
  <c r="B40" i="3"/>
  <c r="A40" i="3"/>
  <c r="D39" i="3"/>
  <c r="C39" i="3"/>
  <c r="B39" i="3"/>
  <c r="A39" i="3"/>
  <c r="D38" i="3"/>
  <c r="C38" i="3"/>
  <c r="B38" i="3"/>
  <c r="A38" i="3"/>
  <c r="D37" i="3"/>
  <c r="C37" i="3"/>
  <c r="B37" i="3"/>
  <c r="A37" i="3"/>
  <c r="D36" i="3"/>
  <c r="C36" i="3"/>
  <c r="B36" i="3"/>
  <c r="A36" i="3"/>
  <c r="D35" i="3"/>
  <c r="C35" i="3"/>
  <c r="B35" i="3"/>
  <c r="A35" i="3"/>
  <c r="D34" i="3"/>
  <c r="C34" i="3"/>
  <c r="B34" i="3"/>
  <c r="A34" i="3"/>
  <c r="D33" i="3"/>
  <c r="C33" i="3"/>
  <c r="B33" i="3"/>
  <c r="A33" i="3"/>
  <c r="D32" i="3"/>
  <c r="C32" i="3"/>
  <c r="B32" i="3"/>
  <c r="A32" i="3"/>
  <c r="D31" i="3"/>
  <c r="C31" i="3"/>
  <c r="B31" i="3"/>
  <c r="A31" i="3"/>
  <c r="D30" i="3"/>
  <c r="C30" i="3"/>
  <c r="B30" i="3"/>
  <c r="A30" i="3"/>
  <c r="D29" i="3"/>
  <c r="C29" i="3"/>
  <c r="B29" i="3"/>
  <c r="A29" i="3"/>
  <c r="D28" i="3"/>
  <c r="C28" i="3"/>
  <c r="B28" i="3"/>
  <c r="A28" i="3"/>
  <c r="D27" i="3"/>
  <c r="C27" i="3"/>
  <c r="B27" i="3"/>
  <c r="A27" i="3"/>
  <c r="D26" i="3"/>
  <c r="C26" i="3"/>
  <c r="B26" i="3"/>
  <c r="A26" i="3"/>
  <c r="D25" i="3"/>
  <c r="C25" i="3"/>
  <c r="B25" i="3"/>
  <c r="A25" i="3"/>
  <c r="D24" i="3"/>
  <c r="C24" i="3"/>
  <c r="B24" i="3"/>
  <c r="A24" i="3"/>
  <c r="D23" i="3"/>
  <c r="C23" i="3"/>
  <c r="B23" i="3"/>
  <c r="A23" i="3"/>
  <c r="D22" i="3"/>
  <c r="C22" i="3"/>
  <c r="B22" i="3"/>
  <c r="A22" i="3"/>
  <c r="D21" i="3"/>
  <c r="C21" i="3"/>
  <c r="B21" i="3"/>
  <c r="A21" i="3"/>
  <c r="D20" i="3"/>
  <c r="C20" i="3"/>
  <c r="B20" i="3"/>
  <c r="A20" i="3"/>
  <c r="D19" i="3"/>
  <c r="C19" i="3"/>
  <c r="B19" i="3"/>
  <c r="A19" i="3"/>
  <c r="D18" i="3"/>
  <c r="C18" i="3"/>
  <c r="B18" i="3"/>
  <c r="A18" i="3"/>
  <c r="D17" i="3"/>
  <c r="C17" i="3"/>
  <c r="B17" i="3"/>
  <c r="A17" i="3"/>
  <c r="D16" i="3"/>
  <c r="C16" i="3"/>
  <c r="B16" i="3"/>
  <c r="A16" i="3"/>
  <c r="D15" i="3"/>
  <c r="C15" i="3"/>
  <c r="B15" i="3"/>
  <c r="A15" i="3"/>
  <c r="D14" i="3"/>
  <c r="C14" i="3"/>
  <c r="B14" i="3"/>
  <c r="A14" i="3"/>
  <c r="D13" i="3"/>
  <c r="C13" i="3"/>
  <c r="B13" i="3"/>
  <c r="A13" i="3"/>
  <c r="D12" i="3"/>
  <c r="C12" i="3"/>
  <c r="B12" i="3"/>
  <c r="A12" i="3"/>
  <c r="D11" i="3"/>
  <c r="C11" i="3"/>
  <c r="B11" i="3"/>
  <c r="A11" i="3"/>
  <c r="D10" i="3"/>
  <c r="C10" i="3"/>
  <c r="B10" i="3"/>
  <c r="A10" i="3"/>
  <c r="D9" i="3"/>
  <c r="C9" i="3"/>
  <c r="B9" i="3"/>
  <c r="A9" i="3"/>
  <c r="D8" i="3"/>
  <c r="C8" i="3"/>
  <c r="B8" i="3"/>
  <c r="A8" i="3"/>
  <c r="D7" i="3"/>
  <c r="C7" i="3"/>
  <c r="B7" i="3"/>
  <c r="A7" i="3"/>
  <c r="D6" i="3"/>
  <c r="C6" i="3"/>
  <c r="B6" i="3"/>
  <c r="A6" i="3"/>
  <c r="D502" i="2"/>
  <c r="C502" i="2"/>
  <c r="B502" i="2"/>
  <c r="A502" i="2"/>
  <c r="D501" i="2"/>
  <c r="C501" i="2"/>
  <c r="B501" i="2"/>
  <c r="A501" i="2"/>
  <c r="D500" i="2"/>
  <c r="C500" i="2"/>
  <c r="B500" i="2"/>
  <c r="A500" i="2"/>
  <c r="D499" i="2"/>
  <c r="C499" i="2"/>
  <c r="B499" i="2"/>
  <c r="A499" i="2"/>
  <c r="D498" i="2"/>
  <c r="C498" i="2"/>
  <c r="B498" i="2"/>
  <c r="A498" i="2"/>
  <c r="D497" i="2"/>
  <c r="C497" i="2"/>
  <c r="B497" i="2"/>
  <c r="A497" i="2"/>
  <c r="D496" i="2"/>
  <c r="C496" i="2"/>
  <c r="B496" i="2"/>
  <c r="A496" i="2"/>
  <c r="D495" i="2"/>
  <c r="C495" i="2"/>
  <c r="B495" i="2"/>
  <c r="A495" i="2"/>
  <c r="D494" i="2"/>
  <c r="C494" i="2"/>
  <c r="B494" i="2"/>
  <c r="A494" i="2"/>
  <c r="D493" i="2"/>
  <c r="C493" i="2"/>
  <c r="B493" i="2"/>
  <c r="A493" i="2"/>
  <c r="D492" i="2"/>
  <c r="C492" i="2"/>
  <c r="B492" i="2"/>
  <c r="A492" i="2"/>
  <c r="D491" i="2"/>
  <c r="C491" i="2"/>
  <c r="B491" i="2"/>
  <c r="A491" i="2"/>
  <c r="D490" i="2"/>
  <c r="C490" i="2"/>
  <c r="B490" i="2"/>
  <c r="A490" i="2"/>
  <c r="D489" i="2"/>
  <c r="C489" i="2"/>
  <c r="B489" i="2"/>
  <c r="A489" i="2"/>
  <c r="D488" i="2"/>
  <c r="C488" i="2"/>
  <c r="B488" i="2"/>
  <c r="A488" i="2"/>
  <c r="D487" i="2"/>
  <c r="C487" i="2"/>
  <c r="B487" i="2"/>
  <c r="A487" i="2"/>
  <c r="D486" i="2"/>
  <c r="C486" i="2"/>
  <c r="B486" i="2"/>
  <c r="A486" i="2"/>
  <c r="D485" i="2"/>
  <c r="C485" i="2"/>
  <c r="B485" i="2"/>
  <c r="A485" i="2"/>
  <c r="D484" i="2"/>
  <c r="C484" i="2"/>
  <c r="B484" i="2"/>
  <c r="A484" i="2"/>
  <c r="D483" i="2"/>
  <c r="C483" i="2"/>
  <c r="B483" i="2"/>
  <c r="A483" i="2"/>
  <c r="D482" i="2"/>
  <c r="C482" i="2"/>
  <c r="B482" i="2"/>
  <c r="A482" i="2"/>
  <c r="D481" i="2"/>
  <c r="C481" i="2"/>
  <c r="B481" i="2"/>
  <c r="A481" i="2"/>
  <c r="D480" i="2"/>
  <c r="C480" i="2"/>
  <c r="B480" i="2"/>
  <c r="A480" i="2"/>
  <c r="D479" i="2"/>
  <c r="C479" i="2"/>
  <c r="B479" i="2"/>
  <c r="A479" i="2"/>
  <c r="D478" i="2"/>
  <c r="C478" i="2"/>
  <c r="B478" i="2"/>
  <c r="A478" i="2"/>
  <c r="D477" i="2"/>
  <c r="C477" i="2"/>
  <c r="B477" i="2"/>
  <c r="A477" i="2"/>
  <c r="D476" i="2"/>
  <c r="C476" i="2"/>
  <c r="B476" i="2"/>
  <c r="A476" i="2"/>
  <c r="D475" i="2"/>
  <c r="C475" i="2"/>
  <c r="B475" i="2"/>
  <c r="A475" i="2"/>
  <c r="D474" i="2"/>
  <c r="C474" i="2"/>
  <c r="B474" i="2"/>
  <c r="A474" i="2"/>
  <c r="D473" i="2"/>
  <c r="C473" i="2"/>
  <c r="B473" i="2"/>
  <c r="A473" i="2"/>
  <c r="D472" i="2"/>
  <c r="C472" i="2"/>
  <c r="B472" i="2"/>
  <c r="A472" i="2"/>
  <c r="D471" i="2"/>
  <c r="C471" i="2"/>
  <c r="B471" i="2"/>
  <c r="A471" i="2"/>
  <c r="D470" i="2"/>
  <c r="C470" i="2"/>
  <c r="B470" i="2"/>
  <c r="A470" i="2"/>
  <c r="D469" i="2"/>
  <c r="C469" i="2"/>
  <c r="B469" i="2"/>
  <c r="A469" i="2"/>
  <c r="D468" i="2"/>
  <c r="C468" i="2"/>
  <c r="B468" i="2"/>
  <c r="A468" i="2"/>
  <c r="D467" i="2"/>
  <c r="C467" i="2"/>
  <c r="B467" i="2"/>
  <c r="A467" i="2"/>
  <c r="D466" i="2"/>
  <c r="C466" i="2"/>
  <c r="B466" i="2"/>
  <c r="A466" i="2"/>
  <c r="D465" i="2"/>
  <c r="C465" i="2"/>
  <c r="B465" i="2"/>
  <c r="A465" i="2"/>
  <c r="D464" i="2"/>
  <c r="C464" i="2"/>
  <c r="B464" i="2"/>
  <c r="A464" i="2"/>
  <c r="D463" i="2"/>
  <c r="C463" i="2"/>
  <c r="B463" i="2"/>
  <c r="A463" i="2"/>
  <c r="D462" i="2"/>
  <c r="C462" i="2"/>
  <c r="B462" i="2"/>
  <c r="A462" i="2"/>
  <c r="D461" i="2"/>
  <c r="C461" i="2"/>
  <c r="B461" i="2"/>
  <c r="A461" i="2"/>
  <c r="D460" i="2"/>
  <c r="C460" i="2"/>
  <c r="B460" i="2"/>
  <c r="A460" i="2"/>
  <c r="D459" i="2"/>
  <c r="C459" i="2"/>
  <c r="B459" i="2"/>
  <c r="A459" i="2"/>
  <c r="D458" i="2"/>
  <c r="C458" i="2"/>
  <c r="B458" i="2"/>
  <c r="A458" i="2"/>
  <c r="D457" i="2"/>
  <c r="C457" i="2"/>
  <c r="B457" i="2"/>
  <c r="A457" i="2"/>
  <c r="D456" i="2"/>
  <c r="C456" i="2"/>
  <c r="B456" i="2"/>
  <c r="A456" i="2"/>
  <c r="D455" i="2"/>
  <c r="C455" i="2"/>
  <c r="B455" i="2"/>
  <c r="A455" i="2"/>
  <c r="D454" i="2"/>
  <c r="C454" i="2"/>
  <c r="B454" i="2"/>
  <c r="A454" i="2"/>
  <c r="D453" i="2"/>
  <c r="C453" i="2"/>
  <c r="B453" i="2"/>
  <c r="A453" i="2"/>
  <c r="D452" i="2"/>
  <c r="C452" i="2"/>
  <c r="B452" i="2"/>
  <c r="A452" i="2"/>
  <c r="D451" i="2"/>
  <c r="C451" i="2"/>
  <c r="B451" i="2"/>
  <c r="A451" i="2"/>
  <c r="D450" i="2"/>
  <c r="C450" i="2"/>
  <c r="B450" i="2"/>
  <c r="A450" i="2"/>
  <c r="D449" i="2"/>
  <c r="C449" i="2"/>
  <c r="B449" i="2"/>
  <c r="A449" i="2"/>
  <c r="D448" i="2"/>
  <c r="C448" i="2"/>
  <c r="B448" i="2"/>
  <c r="A448" i="2"/>
  <c r="D447" i="2"/>
  <c r="C447" i="2"/>
  <c r="B447" i="2"/>
  <c r="A447" i="2"/>
  <c r="D446" i="2"/>
  <c r="C446" i="2"/>
  <c r="B446" i="2"/>
  <c r="A446" i="2"/>
  <c r="D445" i="2"/>
  <c r="C445" i="2"/>
  <c r="B445" i="2"/>
  <c r="A445" i="2"/>
  <c r="D444" i="2"/>
  <c r="C444" i="2"/>
  <c r="B444" i="2"/>
  <c r="A444" i="2"/>
  <c r="D443" i="2"/>
  <c r="C443" i="2"/>
  <c r="B443" i="2"/>
  <c r="A443" i="2"/>
  <c r="D442" i="2"/>
  <c r="C442" i="2"/>
  <c r="B442" i="2"/>
  <c r="A442" i="2"/>
  <c r="D441" i="2"/>
  <c r="C441" i="2"/>
  <c r="B441" i="2"/>
  <c r="A441" i="2"/>
  <c r="D440" i="2"/>
  <c r="C440" i="2"/>
  <c r="B440" i="2"/>
  <c r="A440" i="2"/>
  <c r="D439" i="2"/>
  <c r="C439" i="2"/>
  <c r="B439" i="2"/>
  <c r="A439" i="2"/>
  <c r="D438" i="2"/>
  <c r="C438" i="2"/>
  <c r="B438" i="2"/>
  <c r="A438" i="2"/>
  <c r="D437" i="2"/>
  <c r="C437" i="2"/>
  <c r="B437" i="2"/>
  <c r="A437" i="2"/>
  <c r="D436" i="2"/>
  <c r="C436" i="2"/>
  <c r="B436" i="2"/>
  <c r="A436" i="2"/>
  <c r="D435" i="2"/>
  <c r="C435" i="2"/>
  <c r="B435" i="2"/>
  <c r="A435" i="2"/>
  <c r="D434" i="2"/>
  <c r="C434" i="2"/>
  <c r="B434" i="2"/>
  <c r="A434" i="2"/>
  <c r="D433" i="2"/>
  <c r="C433" i="2"/>
  <c r="B433" i="2"/>
  <c r="A433" i="2"/>
  <c r="D432" i="2"/>
  <c r="C432" i="2"/>
  <c r="B432" i="2"/>
  <c r="A432" i="2"/>
  <c r="D431" i="2"/>
  <c r="C431" i="2"/>
  <c r="B431" i="2"/>
  <c r="A431" i="2"/>
  <c r="D430" i="2"/>
  <c r="C430" i="2"/>
  <c r="B430" i="2"/>
  <c r="A430" i="2"/>
  <c r="D429" i="2"/>
  <c r="C429" i="2"/>
  <c r="B429" i="2"/>
  <c r="A429" i="2"/>
  <c r="D428" i="2"/>
  <c r="C428" i="2"/>
  <c r="B428" i="2"/>
  <c r="A428" i="2"/>
  <c r="D427" i="2"/>
  <c r="C427" i="2"/>
  <c r="B427" i="2"/>
  <c r="A427" i="2"/>
  <c r="D426" i="2"/>
  <c r="C426" i="2"/>
  <c r="B426" i="2"/>
  <c r="A426" i="2"/>
  <c r="D425" i="2"/>
  <c r="C425" i="2"/>
  <c r="B425" i="2"/>
  <c r="A425" i="2"/>
  <c r="D424" i="2"/>
  <c r="C424" i="2"/>
  <c r="B424" i="2"/>
  <c r="A424" i="2"/>
  <c r="D423" i="2"/>
  <c r="C423" i="2"/>
  <c r="B423" i="2"/>
  <c r="A423" i="2"/>
  <c r="D422" i="2"/>
  <c r="C422" i="2"/>
  <c r="B422" i="2"/>
  <c r="A422" i="2"/>
  <c r="D421" i="2"/>
  <c r="C421" i="2"/>
  <c r="B421" i="2"/>
  <c r="A421" i="2"/>
  <c r="D420" i="2"/>
  <c r="C420" i="2"/>
  <c r="B420" i="2"/>
  <c r="A420" i="2"/>
  <c r="D419" i="2"/>
  <c r="C419" i="2"/>
  <c r="B419" i="2"/>
  <c r="A419" i="2"/>
  <c r="D418" i="2"/>
  <c r="C418" i="2"/>
  <c r="B418" i="2"/>
  <c r="A418" i="2"/>
  <c r="D417" i="2"/>
  <c r="C417" i="2"/>
  <c r="B417" i="2"/>
  <c r="A417" i="2"/>
  <c r="D416" i="2"/>
  <c r="C416" i="2"/>
  <c r="B416" i="2"/>
  <c r="A416" i="2"/>
  <c r="D415" i="2"/>
  <c r="C415" i="2"/>
  <c r="B415" i="2"/>
  <c r="A415" i="2"/>
  <c r="D414" i="2"/>
  <c r="C414" i="2"/>
  <c r="B414" i="2"/>
  <c r="A414" i="2"/>
  <c r="D413" i="2"/>
  <c r="C413" i="2"/>
  <c r="B413" i="2"/>
  <c r="A413" i="2"/>
  <c r="D412" i="2"/>
  <c r="C412" i="2"/>
  <c r="B412" i="2"/>
  <c r="A412" i="2"/>
  <c r="D411" i="2"/>
  <c r="C411" i="2"/>
  <c r="B411" i="2"/>
  <c r="A411" i="2"/>
  <c r="D410" i="2"/>
  <c r="C410" i="2"/>
  <c r="B410" i="2"/>
  <c r="A410" i="2"/>
  <c r="D409" i="2"/>
  <c r="C409" i="2"/>
  <c r="B409" i="2"/>
  <c r="A409" i="2"/>
  <c r="D408" i="2"/>
  <c r="C408" i="2"/>
  <c r="B408" i="2"/>
  <c r="A408" i="2"/>
  <c r="D407" i="2"/>
  <c r="C407" i="2"/>
  <c r="B407" i="2"/>
  <c r="A407" i="2"/>
  <c r="D406" i="2"/>
  <c r="C406" i="2"/>
  <c r="B406" i="2"/>
  <c r="A406" i="2"/>
  <c r="D405" i="2"/>
  <c r="C405" i="2"/>
  <c r="B405" i="2"/>
  <c r="A405" i="2"/>
  <c r="D404" i="2"/>
  <c r="C404" i="2"/>
  <c r="B404" i="2"/>
  <c r="A404" i="2"/>
  <c r="D403" i="2"/>
  <c r="C403" i="2"/>
  <c r="B403" i="2"/>
  <c r="A403" i="2"/>
  <c r="D402" i="2"/>
  <c r="C402" i="2"/>
  <c r="B402" i="2"/>
  <c r="A402" i="2"/>
  <c r="D401" i="2"/>
  <c r="C401" i="2"/>
  <c r="B401" i="2"/>
  <c r="A401" i="2"/>
  <c r="D400" i="2"/>
  <c r="C400" i="2"/>
  <c r="B400" i="2"/>
  <c r="A400" i="2"/>
  <c r="D399" i="2"/>
  <c r="C399" i="2"/>
  <c r="B399" i="2"/>
  <c r="A399" i="2"/>
  <c r="D398" i="2"/>
  <c r="C398" i="2"/>
  <c r="B398" i="2"/>
  <c r="A398" i="2"/>
  <c r="D397" i="2"/>
  <c r="C397" i="2"/>
  <c r="B397" i="2"/>
  <c r="A397" i="2"/>
  <c r="D396" i="2"/>
  <c r="C396" i="2"/>
  <c r="B396" i="2"/>
  <c r="A396" i="2"/>
  <c r="D395" i="2"/>
  <c r="C395" i="2"/>
  <c r="B395" i="2"/>
  <c r="A395" i="2"/>
  <c r="D394" i="2"/>
  <c r="C394" i="2"/>
  <c r="B394" i="2"/>
  <c r="A394" i="2"/>
  <c r="D393" i="2"/>
  <c r="C393" i="2"/>
  <c r="B393" i="2"/>
  <c r="A393" i="2"/>
  <c r="D392" i="2"/>
  <c r="C392" i="2"/>
  <c r="B392" i="2"/>
  <c r="A392" i="2"/>
  <c r="D391" i="2"/>
  <c r="C391" i="2"/>
  <c r="B391" i="2"/>
  <c r="A391" i="2"/>
  <c r="D390" i="2"/>
  <c r="C390" i="2"/>
  <c r="B390" i="2"/>
  <c r="A390" i="2"/>
  <c r="D389" i="2"/>
  <c r="C389" i="2"/>
  <c r="B389" i="2"/>
  <c r="A389" i="2"/>
  <c r="D388" i="2"/>
  <c r="C388" i="2"/>
  <c r="B388" i="2"/>
  <c r="A388" i="2"/>
  <c r="D387" i="2"/>
  <c r="C387" i="2"/>
  <c r="B387" i="2"/>
  <c r="A387" i="2"/>
  <c r="D386" i="2"/>
  <c r="C386" i="2"/>
  <c r="B386" i="2"/>
  <c r="A386" i="2"/>
  <c r="D385" i="2"/>
  <c r="C385" i="2"/>
  <c r="B385" i="2"/>
  <c r="A385" i="2"/>
  <c r="D384" i="2"/>
  <c r="C384" i="2"/>
  <c r="B384" i="2"/>
  <c r="A384" i="2"/>
  <c r="D383" i="2"/>
  <c r="C383" i="2"/>
  <c r="B383" i="2"/>
  <c r="A383" i="2"/>
  <c r="D382" i="2"/>
  <c r="C382" i="2"/>
  <c r="B382" i="2"/>
  <c r="A382" i="2"/>
  <c r="D381" i="2"/>
  <c r="C381" i="2"/>
  <c r="B381" i="2"/>
  <c r="A381" i="2"/>
  <c r="D380" i="2"/>
  <c r="C380" i="2"/>
  <c r="B380" i="2"/>
  <c r="A380" i="2"/>
  <c r="D379" i="2"/>
  <c r="C379" i="2"/>
  <c r="B379" i="2"/>
  <c r="A379" i="2"/>
  <c r="D378" i="2"/>
  <c r="C378" i="2"/>
  <c r="B378" i="2"/>
  <c r="A378" i="2"/>
  <c r="D377" i="2"/>
  <c r="C377" i="2"/>
  <c r="B377" i="2"/>
  <c r="A377" i="2"/>
  <c r="D376" i="2"/>
  <c r="C376" i="2"/>
  <c r="B376" i="2"/>
  <c r="A376" i="2"/>
  <c r="D375" i="2"/>
  <c r="C375" i="2"/>
  <c r="B375" i="2"/>
  <c r="A375" i="2"/>
  <c r="D374" i="2"/>
  <c r="C374" i="2"/>
  <c r="B374" i="2"/>
  <c r="A374" i="2"/>
  <c r="D373" i="2"/>
  <c r="C373" i="2"/>
  <c r="B373" i="2"/>
  <c r="A373" i="2"/>
  <c r="D372" i="2"/>
  <c r="C372" i="2"/>
  <c r="B372" i="2"/>
  <c r="A372" i="2"/>
  <c r="D371" i="2"/>
  <c r="C371" i="2"/>
  <c r="B371" i="2"/>
  <c r="A371" i="2"/>
  <c r="D370" i="2"/>
  <c r="C370" i="2"/>
  <c r="B370" i="2"/>
  <c r="A370" i="2"/>
  <c r="D369" i="2"/>
  <c r="C369" i="2"/>
  <c r="B369" i="2"/>
  <c r="A369" i="2"/>
  <c r="D368" i="2"/>
  <c r="C368" i="2"/>
  <c r="B368" i="2"/>
  <c r="A368" i="2"/>
  <c r="D367" i="2"/>
  <c r="C367" i="2"/>
  <c r="B367" i="2"/>
  <c r="A367" i="2"/>
  <c r="D366" i="2"/>
  <c r="C366" i="2"/>
  <c r="B366" i="2"/>
  <c r="A366" i="2"/>
  <c r="D365" i="2"/>
  <c r="C365" i="2"/>
  <c r="B365" i="2"/>
  <c r="A365" i="2"/>
  <c r="D364" i="2"/>
  <c r="C364" i="2"/>
  <c r="B364" i="2"/>
  <c r="A364" i="2"/>
  <c r="D363" i="2"/>
  <c r="C363" i="2"/>
  <c r="B363" i="2"/>
  <c r="A363" i="2"/>
  <c r="D362" i="2"/>
  <c r="C362" i="2"/>
  <c r="B362" i="2"/>
  <c r="A362" i="2"/>
  <c r="D361" i="2"/>
  <c r="C361" i="2"/>
  <c r="B361" i="2"/>
  <c r="A361" i="2"/>
  <c r="D360" i="2"/>
  <c r="C360" i="2"/>
  <c r="B360" i="2"/>
  <c r="A360" i="2"/>
  <c r="D359" i="2"/>
  <c r="C359" i="2"/>
  <c r="B359" i="2"/>
  <c r="A359" i="2"/>
  <c r="D358" i="2"/>
  <c r="C358" i="2"/>
  <c r="B358" i="2"/>
  <c r="A358" i="2"/>
  <c r="D357" i="2"/>
  <c r="C357" i="2"/>
  <c r="B357" i="2"/>
  <c r="A357" i="2"/>
  <c r="D356" i="2"/>
  <c r="C356" i="2"/>
  <c r="B356" i="2"/>
  <c r="A356" i="2"/>
  <c r="D355" i="2"/>
  <c r="C355" i="2"/>
  <c r="B355" i="2"/>
  <c r="A355" i="2"/>
  <c r="D354" i="2"/>
  <c r="C354" i="2"/>
  <c r="B354" i="2"/>
  <c r="A354" i="2"/>
  <c r="D353" i="2"/>
  <c r="C353" i="2"/>
  <c r="B353" i="2"/>
  <c r="A353" i="2"/>
  <c r="D352" i="2"/>
  <c r="C352" i="2"/>
  <c r="B352" i="2"/>
  <c r="A352" i="2"/>
  <c r="D351" i="2"/>
  <c r="C351" i="2"/>
  <c r="B351" i="2"/>
  <c r="A351" i="2"/>
  <c r="D350" i="2"/>
  <c r="C350" i="2"/>
  <c r="B350" i="2"/>
  <c r="A350" i="2"/>
  <c r="D349" i="2"/>
  <c r="C349" i="2"/>
  <c r="B349" i="2"/>
  <c r="A349" i="2"/>
  <c r="D348" i="2"/>
  <c r="C348" i="2"/>
  <c r="B348" i="2"/>
  <c r="A348" i="2"/>
  <c r="D347" i="2"/>
  <c r="C347" i="2"/>
  <c r="B347" i="2"/>
  <c r="A347" i="2"/>
  <c r="D346" i="2"/>
  <c r="C346" i="2"/>
  <c r="B346" i="2"/>
  <c r="A346" i="2"/>
  <c r="D345" i="2"/>
  <c r="C345" i="2"/>
  <c r="B345" i="2"/>
  <c r="A345" i="2"/>
  <c r="D344" i="2"/>
  <c r="C344" i="2"/>
  <c r="B344" i="2"/>
  <c r="A344" i="2"/>
  <c r="D343" i="2"/>
  <c r="C343" i="2"/>
  <c r="B343" i="2"/>
  <c r="A343" i="2"/>
  <c r="D342" i="2"/>
  <c r="C342" i="2"/>
  <c r="B342" i="2"/>
  <c r="A342" i="2"/>
  <c r="D341" i="2"/>
  <c r="C341" i="2"/>
  <c r="B341" i="2"/>
  <c r="A341" i="2"/>
  <c r="D340" i="2"/>
  <c r="C340" i="2"/>
  <c r="B340" i="2"/>
  <c r="A340" i="2"/>
  <c r="D339" i="2"/>
  <c r="C339" i="2"/>
  <c r="B339" i="2"/>
  <c r="A339" i="2"/>
  <c r="D338" i="2"/>
  <c r="C338" i="2"/>
  <c r="B338" i="2"/>
  <c r="A338" i="2"/>
  <c r="D337" i="2"/>
  <c r="C337" i="2"/>
  <c r="B337" i="2"/>
  <c r="A337" i="2"/>
  <c r="D336" i="2"/>
  <c r="C336" i="2"/>
  <c r="B336" i="2"/>
  <c r="A336" i="2"/>
  <c r="D335" i="2"/>
  <c r="C335" i="2"/>
  <c r="B335" i="2"/>
  <c r="A335" i="2"/>
  <c r="D334" i="2"/>
  <c r="C334" i="2"/>
  <c r="B334" i="2"/>
  <c r="A334" i="2"/>
  <c r="D333" i="2"/>
  <c r="C333" i="2"/>
  <c r="B333" i="2"/>
  <c r="A333" i="2"/>
  <c r="D332" i="2"/>
  <c r="C332" i="2"/>
  <c r="B332" i="2"/>
  <c r="A332" i="2"/>
  <c r="D331" i="2"/>
  <c r="C331" i="2"/>
  <c r="B331" i="2"/>
  <c r="A331" i="2"/>
  <c r="D330" i="2"/>
  <c r="C330" i="2"/>
  <c r="B330" i="2"/>
  <c r="A330" i="2"/>
  <c r="D329" i="2"/>
  <c r="C329" i="2"/>
  <c r="B329" i="2"/>
  <c r="A329" i="2"/>
  <c r="D328" i="2"/>
  <c r="C328" i="2"/>
  <c r="B328" i="2"/>
  <c r="A328" i="2"/>
  <c r="D327" i="2"/>
  <c r="C327" i="2"/>
  <c r="B327" i="2"/>
  <c r="A327" i="2"/>
  <c r="D326" i="2"/>
  <c r="C326" i="2"/>
  <c r="B326" i="2"/>
  <c r="A326" i="2"/>
  <c r="D325" i="2"/>
  <c r="C325" i="2"/>
  <c r="B325" i="2"/>
  <c r="A325" i="2"/>
  <c r="D324" i="2"/>
  <c r="C324" i="2"/>
  <c r="B324" i="2"/>
  <c r="A324" i="2"/>
  <c r="D323" i="2"/>
  <c r="C323" i="2"/>
  <c r="B323" i="2"/>
  <c r="A323" i="2"/>
  <c r="D322" i="2"/>
  <c r="C322" i="2"/>
  <c r="B322" i="2"/>
  <c r="A322" i="2"/>
  <c r="D321" i="2"/>
  <c r="C321" i="2"/>
  <c r="B321" i="2"/>
  <c r="A321" i="2"/>
  <c r="D320" i="2"/>
  <c r="C320" i="2"/>
  <c r="B320" i="2"/>
  <c r="A320" i="2"/>
  <c r="D319" i="2"/>
  <c r="C319" i="2"/>
  <c r="B319" i="2"/>
  <c r="A319" i="2"/>
  <c r="D318" i="2"/>
  <c r="C318" i="2"/>
  <c r="B318" i="2"/>
  <c r="A318" i="2"/>
  <c r="D317" i="2"/>
  <c r="C317" i="2"/>
  <c r="B317" i="2"/>
  <c r="A317" i="2"/>
  <c r="D316" i="2"/>
  <c r="C316" i="2"/>
  <c r="B316" i="2"/>
  <c r="A316" i="2"/>
  <c r="D315" i="2"/>
  <c r="C315" i="2"/>
  <c r="B315" i="2"/>
  <c r="A315" i="2"/>
  <c r="D314" i="2"/>
  <c r="C314" i="2"/>
  <c r="B314" i="2"/>
  <c r="A314" i="2"/>
  <c r="D313" i="2"/>
  <c r="C313" i="2"/>
  <c r="B313" i="2"/>
  <c r="A313" i="2"/>
  <c r="D312" i="2"/>
  <c r="C312" i="2"/>
  <c r="B312" i="2"/>
  <c r="A312" i="2"/>
  <c r="D311" i="2"/>
  <c r="C311" i="2"/>
  <c r="B311" i="2"/>
  <c r="A311" i="2"/>
  <c r="D310" i="2"/>
  <c r="C310" i="2"/>
  <c r="B310" i="2"/>
  <c r="A310" i="2"/>
  <c r="D309" i="2"/>
  <c r="C309" i="2"/>
  <c r="B309" i="2"/>
  <c r="A309" i="2"/>
  <c r="D308" i="2"/>
  <c r="C308" i="2"/>
  <c r="B308" i="2"/>
  <c r="A308" i="2"/>
  <c r="D307" i="2"/>
  <c r="C307" i="2"/>
  <c r="B307" i="2"/>
  <c r="A307" i="2"/>
  <c r="D306" i="2"/>
  <c r="C306" i="2"/>
  <c r="B306" i="2"/>
  <c r="A306" i="2"/>
  <c r="D305" i="2"/>
  <c r="C305" i="2"/>
  <c r="B305" i="2"/>
  <c r="A305" i="2"/>
  <c r="D304" i="2"/>
  <c r="C304" i="2"/>
  <c r="B304" i="2"/>
  <c r="A304" i="2"/>
  <c r="D303" i="2"/>
  <c r="C303" i="2"/>
  <c r="B303" i="2"/>
  <c r="A303" i="2"/>
  <c r="D302" i="2"/>
  <c r="C302" i="2"/>
  <c r="B302" i="2"/>
  <c r="A302" i="2"/>
  <c r="D301" i="2"/>
  <c r="C301" i="2"/>
  <c r="B301" i="2"/>
  <c r="A301" i="2"/>
  <c r="D300" i="2"/>
  <c r="C300" i="2"/>
  <c r="B300" i="2"/>
  <c r="A300" i="2"/>
  <c r="D299" i="2"/>
  <c r="C299" i="2"/>
  <c r="B299" i="2"/>
  <c r="A299" i="2"/>
  <c r="D298" i="2"/>
  <c r="C298" i="2"/>
  <c r="B298" i="2"/>
  <c r="A298" i="2"/>
  <c r="D297" i="2"/>
  <c r="C297" i="2"/>
  <c r="B297" i="2"/>
  <c r="A297" i="2"/>
  <c r="D296" i="2"/>
  <c r="C296" i="2"/>
  <c r="B296" i="2"/>
  <c r="A296" i="2"/>
  <c r="D295" i="2"/>
  <c r="C295" i="2"/>
  <c r="B295" i="2"/>
  <c r="A295" i="2"/>
  <c r="D294" i="2"/>
  <c r="C294" i="2"/>
  <c r="B294" i="2"/>
  <c r="A294" i="2"/>
  <c r="D293" i="2"/>
  <c r="C293" i="2"/>
  <c r="B293" i="2"/>
  <c r="A293" i="2"/>
  <c r="D292" i="2"/>
  <c r="C292" i="2"/>
  <c r="B292" i="2"/>
  <c r="A292" i="2"/>
  <c r="D291" i="2"/>
  <c r="C291" i="2"/>
  <c r="B291" i="2"/>
  <c r="A291" i="2"/>
  <c r="D290" i="2"/>
  <c r="C290" i="2"/>
  <c r="B290" i="2"/>
  <c r="A290" i="2"/>
  <c r="D289" i="2"/>
  <c r="C289" i="2"/>
  <c r="B289" i="2"/>
  <c r="A289" i="2"/>
  <c r="D288" i="2"/>
  <c r="C288" i="2"/>
  <c r="B288" i="2"/>
  <c r="A288" i="2"/>
  <c r="D287" i="2"/>
  <c r="C287" i="2"/>
  <c r="B287" i="2"/>
  <c r="A287" i="2"/>
  <c r="D286" i="2"/>
  <c r="C286" i="2"/>
  <c r="B286" i="2"/>
  <c r="A286" i="2"/>
  <c r="D285" i="2"/>
  <c r="C285" i="2"/>
  <c r="B285" i="2"/>
  <c r="A285" i="2"/>
  <c r="D284" i="2"/>
  <c r="C284" i="2"/>
  <c r="B284" i="2"/>
  <c r="A284" i="2"/>
  <c r="D283" i="2"/>
  <c r="C283" i="2"/>
  <c r="B283" i="2"/>
  <c r="A283" i="2"/>
  <c r="D282" i="2"/>
  <c r="C282" i="2"/>
  <c r="B282" i="2"/>
  <c r="A282" i="2"/>
  <c r="D280" i="2"/>
  <c r="C280" i="2"/>
  <c r="B280" i="2"/>
  <c r="A280" i="2"/>
  <c r="D279" i="2"/>
  <c r="C279" i="2"/>
  <c r="B279" i="2"/>
  <c r="A279" i="2"/>
  <c r="D278" i="2"/>
  <c r="C278" i="2"/>
  <c r="B278" i="2"/>
  <c r="A278" i="2"/>
  <c r="D277" i="2"/>
  <c r="C277" i="2"/>
  <c r="B277" i="2"/>
  <c r="A277" i="2"/>
  <c r="D276" i="2"/>
  <c r="C276" i="2"/>
  <c r="B276" i="2"/>
  <c r="A276" i="2"/>
  <c r="D275" i="2"/>
  <c r="C275" i="2"/>
  <c r="B275" i="2"/>
  <c r="A275" i="2"/>
  <c r="D274" i="2"/>
  <c r="C274" i="2"/>
  <c r="B274" i="2"/>
  <c r="A274" i="2"/>
  <c r="D273" i="2"/>
  <c r="C273" i="2"/>
  <c r="B273" i="2"/>
  <c r="A273" i="2"/>
  <c r="D272" i="2"/>
  <c r="C272" i="2"/>
  <c r="B272" i="2"/>
  <c r="A272" i="2"/>
  <c r="D271" i="2"/>
  <c r="C271" i="2"/>
  <c r="B271" i="2"/>
  <c r="A271" i="2"/>
  <c r="D270" i="2"/>
  <c r="C270" i="2"/>
  <c r="B270" i="2"/>
  <c r="A270" i="2"/>
  <c r="D269" i="2"/>
  <c r="C269" i="2"/>
  <c r="B269" i="2"/>
  <c r="A269" i="2"/>
  <c r="D268" i="2"/>
  <c r="C268" i="2"/>
  <c r="B268" i="2"/>
  <c r="A268" i="2"/>
  <c r="D267" i="2"/>
  <c r="C267" i="2"/>
  <c r="B267" i="2"/>
  <c r="A267" i="2"/>
  <c r="D266" i="2"/>
  <c r="C266" i="2"/>
  <c r="B266" i="2"/>
  <c r="A266" i="2"/>
  <c r="D265" i="2"/>
  <c r="C265" i="2"/>
  <c r="B265" i="2"/>
  <c r="A265" i="2"/>
  <c r="D264" i="2"/>
  <c r="C264" i="2"/>
  <c r="B264" i="2"/>
  <c r="A264" i="2"/>
  <c r="D263" i="2"/>
  <c r="C263" i="2"/>
  <c r="B263" i="2"/>
  <c r="A263" i="2"/>
  <c r="D262" i="2"/>
  <c r="C262" i="2"/>
  <c r="B262" i="2"/>
  <c r="A262" i="2"/>
  <c r="D261" i="2"/>
  <c r="C261" i="2"/>
  <c r="B261" i="2"/>
  <c r="A261" i="2"/>
  <c r="D260" i="2"/>
  <c r="C260" i="2"/>
  <c r="B260" i="2"/>
  <c r="A260" i="2"/>
  <c r="D259" i="2"/>
  <c r="C259" i="2"/>
  <c r="B259" i="2"/>
  <c r="A259" i="2"/>
  <c r="D258" i="2"/>
  <c r="C258" i="2"/>
  <c r="B258" i="2"/>
  <c r="A258" i="2"/>
  <c r="D257" i="2"/>
  <c r="C257" i="2"/>
  <c r="B257" i="2"/>
  <c r="A257" i="2"/>
  <c r="D256" i="2"/>
  <c r="C256" i="2"/>
  <c r="B256" i="2"/>
  <c r="A256" i="2"/>
  <c r="D255" i="2"/>
  <c r="C255" i="2"/>
  <c r="B255" i="2"/>
  <c r="A255" i="2"/>
  <c r="D254" i="2"/>
  <c r="C254" i="2"/>
  <c r="B254" i="2"/>
  <c r="A254" i="2"/>
  <c r="D253" i="2"/>
  <c r="C253" i="2"/>
  <c r="B253" i="2"/>
  <c r="A253" i="2"/>
  <c r="D252" i="2"/>
  <c r="C252" i="2"/>
  <c r="B252" i="2"/>
  <c r="A252" i="2"/>
  <c r="D251" i="2"/>
  <c r="C251" i="2"/>
  <c r="B251" i="2"/>
  <c r="A251" i="2"/>
  <c r="D250" i="2"/>
  <c r="C250" i="2"/>
  <c r="B250" i="2"/>
  <c r="A250" i="2"/>
  <c r="D249" i="2"/>
  <c r="C249" i="2"/>
  <c r="B249" i="2"/>
  <c r="A249" i="2"/>
  <c r="D248" i="2"/>
  <c r="C248" i="2"/>
  <c r="B248" i="2"/>
  <c r="A248" i="2"/>
  <c r="D247" i="2"/>
  <c r="C247" i="2"/>
  <c r="B247" i="2"/>
  <c r="A247" i="2"/>
  <c r="D246" i="2"/>
  <c r="C246" i="2"/>
  <c r="B246" i="2"/>
  <c r="A246" i="2"/>
  <c r="D245" i="2"/>
  <c r="C245" i="2"/>
  <c r="B245" i="2"/>
  <c r="A245" i="2"/>
  <c r="D244" i="2"/>
  <c r="C244" i="2"/>
  <c r="B244" i="2"/>
  <c r="A244" i="2"/>
  <c r="D243" i="2"/>
  <c r="C243" i="2"/>
  <c r="B243" i="2"/>
  <c r="A243" i="2"/>
  <c r="D242" i="2"/>
  <c r="C242" i="2"/>
  <c r="B242" i="2"/>
  <c r="A242" i="2"/>
  <c r="D241" i="2"/>
  <c r="C241" i="2"/>
  <c r="B241" i="2"/>
  <c r="A241" i="2"/>
  <c r="D240" i="2"/>
  <c r="C240" i="2"/>
  <c r="B240" i="2"/>
  <c r="A240" i="2"/>
  <c r="D239" i="2"/>
  <c r="C239" i="2"/>
  <c r="B239" i="2"/>
  <c r="A239" i="2"/>
  <c r="D238" i="2"/>
  <c r="C238" i="2"/>
  <c r="B238" i="2"/>
  <c r="A238" i="2"/>
  <c r="D237" i="2"/>
  <c r="C237" i="2"/>
  <c r="B237" i="2"/>
  <c r="A237" i="2"/>
  <c r="D236" i="2"/>
  <c r="C236" i="2"/>
  <c r="B236" i="2"/>
  <c r="A236" i="2"/>
  <c r="D235" i="2"/>
  <c r="C235" i="2"/>
  <c r="B235" i="2"/>
  <c r="A235" i="2"/>
  <c r="D234" i="2"/>
  <c r="C234" i="2"/>
  <c r="B234" i="2"/>
  <c r="A234" i="2"/>
  <c r="D233" i="2"/>
  <c r="C233" i="2"/>
  <c r="B233" i="2"/>
  <c r="A233" i="2"/>
  <c r="D232" i="2"/>
  <c r="C232" i="2"/>
  <c r="B232" i="2"/>
  <c r="A232" i="2"/>
  <c r="D231" i="2"/>
  <c r="C231" i="2"/>
  <c r="B231" i="2"/>
  <c r="A231" i="2"/>
  <c r="D230" i="2"/>
  <c r="C230" i="2"/>
  <c r="B230" i="2"/>
  <c r="A230" i="2"/>
  <c r="D229" i="2"/>
  <c r="C229" i="2"/>
  <c r="B229" i="2"/>
  <c r="A229" i="2"/>
  <c r="D228" i="2"/>
  <c r="C228" i="2"/>
  <c r="B228" i="2"/>
  <c r="A228" i="2"/>
  <c r="D227" i="2"/>
  <c r="C227" i="2"/>
  <c r="B227" i="2"/>
  <c r="A227" i="2"/>
  <c r="D226" i="2"/>
  <c r="C226" i="2"/>
  <c r="B226" i="2"/>
  <c r="A226" i="2"/>
  <c r="D225" i="2"/>
  <c r="C225" i="2"/>
  <c r="B225" i="2"/>
  <c r="A225" i="2"/>
  <c r="D224" i="2"/>
  <c r="C224" i="2"/>
  <c r="B224" i="2"/>
  <c r="A224" i="2"/>
  <c r="D223" i="2"/>
  <c r="C223" i="2"/>
  <c r="B223" i="2"/>
  <c r="A223" i="2"/>
  <c r="D222" i="2"/>
  <c r="C222" i="2"/>
  <c r="B222" i="2"/>
  <c r="A222" i="2"/>
  <c r="D221" i="2"/>
  <c r="C221" i="2"/>
  <c r="B221" i="2"/>
  <c r="A221" i="2"/>
  <c r="D220" i="2"/>
  <c r="C220" i="2"/>
  <c r="B220" i="2"/>
  <c r="A220" i="2"/>
  <c r="D219" i="2"/>
  <c r="C219" i="2"/>
  <c r="B219" i="2"/>
  <c r="A219" i="2"/>
  <c r="D218" i="2"/>
  <c r="C218" i="2"/>
  <c r="B218" i="2"/>
  <c r="A218" i="2"/>
  <c r="D217" i="2"/>
  <c r="C217" i="2"/>
  <c r="B217" i="2"/>
  <c r="A217" i="2"/>
  <c r="D216" i="2"/>
  <c r="C216" i="2"/>
  <c r="B216" i="2"/>
  <c r="A216" i="2"/>
  <c r="D215" i="2"/>
  <c r="C215" i="2"/>
  <c r="B215" i="2"/>
  <c r="A215" i="2"/>
  <c r="D214" i="2"/>
  <c r="C214" i="2"/>
  <c r="B214" i="2"/>
  <c r="A214" i="2"/>
  <c r="D213" i="2"/>
  <c r="C213" i="2"/>
  <c r="B213" i="2"/>
  <c r="A213" i="2"/>
  <c r="D212" i="2"/>
  <c r="C212" i="2"/>
  <c r="B212" i="2"/>
  <c r="A212" i="2"/>
  <c r="D211" i="2"/>
  <c r="C211" i="2"/>
  <c r="B211" i="2"/>
  <c r="A211" i="2"/>
  <c r="D210" i="2"/>
  <c r="C210" i="2"/>
  <c r="B210" i="2"/>
  <c r="A210" i="2"/>
  <c r="D209" i="2"/>
  <c r="C209" i="2"/>
  <c r="B209" i="2"/>
  <c r="A209" i="2"/>
  <c r="D208" i="2"/>
  <c r="C208" i="2"/>
  <c r="B208" i="2"/>
  <c r="A208" i="2"/>
  <c r="D207" i="2"/>
  <c r="C207" i="2"/>
  <c r="B207" i="2"/>
  <c r="A207" i="2"/>
  <c r="D206" i="2"/>
  <c r="C206" i="2"/>
  <c r="B206" i="2"/>
  <c r="A206" i="2"/>
  <c r="D205" i="2"/>
  <c r="C205" i="2"/>
  <c r="B205" i="2"/>
  <c r="A205" i="2"/>
  <c r="D204" i="2"/>
  <c r="C204" i="2"/>
  <c r="B204" i="2"/>
  <c r="A204" i="2"/>
  <c r="D203" i="2"/>
  <c r="C203" i="2"/>
  <c r="B203" i="2"/>
  <c r="A203" i="2"/>
  <c r="D202" i="2"/>
  <c r="C202" i="2"/>
  <c r="B202" i="2"/>
  <c r="A202" i="2"/>
  <c r="D201" i="2"/>
  <c r="C201" i="2"/>
  <c r="B201" i="2"/>
  <c r="A201" i="2"/>
  <c r="D200" i="2"/>
  <c r="C200" i="2"/>
  <c r="B200" i="2"/>
  <c r="A200" i="2"/>
  <c r="D199" i="2"/>
  <c r="C199" i="2"/>
  <c r="B199" i="2"/>
  <c r="A199" i="2"/>
  <c r="D198" i="2"/>
  <c r="C198" i="2"/>
  <c r="B198" i="2"/>
  <c r="A198" i="2"/>
  <c r="D197" i="2"/>
  <c r="C197" i="2"/>
  <c r="B197" i="2"/>
  <c r="A197" i="2"/>
  <c r="D196" i="2"/>
  <c r="C196" i="2"/>
  <c r="B196" i="2"/>
  <c r="A196" i="2"/>
  <c r="D195" i="2"/>
  <c r="C195" i="2"/>
  <c r="B195" i="2"/>
  <c r="A195" i="2"/>
  <c r="D194" i="2"/>
  <c r="C194" i="2"/>
  <c r="B194" i="2"/>
  <c r="A194" i="2"/>
  <c r="D193" i="2"/>
  <c r="C193" i="2"/>
  <c r="B193" i="2"/>
  <c r="A193" i="2"/>
  <c r="D192" i="2"/>
  <c r="C192" i="2"/>
  <c r="B192" i="2"/>
  <c r="A192" i="2"/>
  <c r="D191" i="2"/>
  <c r="C191" i="2"/>
  <c r="B191" i="2"/>
  <c r="A191" i="2"/>
  <c r="D190" i="2"/>
  <c r="C190" i="2"/>
  <c r="B190" i="2"/>
  <c r="A190" i="2"/>
  <c r="D189" i="2"/>
  <c r="C189" i="2"/>
  <c r="B189" i="2"/>
  <c r="A189" i="2"/>
  <c r="D188" i="2"/>
  <c r="C188" i="2"/>
  <c r="B188" i="2"/>
  <c r="A188" i="2"/>
  <c r="D187" i="2"/>
  <c r="C187" i="2"/>
  <c r="B187" i="2"/>
  <c r="A187" i="2"/>
  <c r="D186" i="2"/>
  <c r="C186" i="2"/>
  <c r="B186" i="2"/>
  <c r="A186" i="2"/>
  <c r="D185" i="2"/>
  <c r="C185" i="2"/>
  <c r="B185" i="2"/>
  <c r="A185" i="2"/>
  <c r="D184" i="2"/>
  <c r="C184" i="2"/>
  <c r="B184" i="2"/>
  <c r="A184" i="2"/>
  <c r="D183" i="2"/>
  <c r="C183" i="2"/>
  <c r="B183" i="2"/>
  <c r="A183" i="2"/>
  <c r="D182" i="2"/>
  <c r="C182" i="2"/>
  <c r="B182" i="2"/>
  <c r="A182" i="2"/>
  <c r="D181" i="2"/>
  <c r="C181" i="2"/>
  <c r="B181" i="2"/>
  <c r="A181" i="2"/>
  <c r="D180" i="2"/>
  <c r="C180" i="2"/>
  <c r="B180" i="2"/>
  <c r="A180" i="2"/>
  <c r="D179" i="2"/>
  <c r="C179" i="2"/>
  <c r="B179" i="2"/>
  <c r="A179" i="2"/>
  <c r="D178" i="2"/>
  <c r="C178" i="2"/>
  <c r="B178" i="2"/>
  <c r="A178" i="2"/>
  <c r="D177" i="2"/>
  <c r="C177" i="2"/>
  <c r="B177" i="2"/>
  <c r="A177" i="2"/>
  <c r="D176" i="2"/>
  <c r="C176" i="2"/>
  <c r="B176" i="2"/>
  <c r="A176" i="2"/>
  <c r="D175" i="2"/>
  <c r="C175" i="2"/>
  <c r="B175" i="2"/>
  <c r="A175" i="2"/>
  <c r="D174" i="2"/>
  <c r="C174" i="2"/>
  <c r="B174" i="2"/>
  <c r="A174" i="2"/>
  <c r="D173" i="2"/>
  <c r="C173" i="2"/>
  <c r="B173" i="2"/>
  <c r="A173" i="2"/>
  <c r="D172" i="2"/>
  <c r="C172" i="2"/>
  <c r="B172" i="2"/>
  <c r="A172" i="2"/>
  <c r="D171" i="2"/>
  <c r="C171" i="2"/>
  <c r="B171" i="2"/>
  <c r="A171" i="2"/>
  <c r="D170" i="2"/>
  <c r="C170" i="2"/>
  <c r="B170" i="2"/>
  <c r="A170" i="2"/>
  <c r="D169" i="2"/>
  <c r="C169" i="2"/>
  <c r="B169" i="2"/>
  <c r="A169" i="2"/>
  <c r="D168" i="2"/>
  <c r="C168" i="2"/>
  <c r="B168" i="2"/>
  <c r="A168" i="2"/>
  <c r="D167" i="2"/>
  <c r="C167" i="2"/>
  <c r="B167" i="2"/>
  <c r="A167" i="2"/>
  <c r="D166" i="2"/>
  <c r="C166" i="2"/>
  <c r="B166" i="2"/>
  <c r="A166" i="2"/>
  <c r="D165" i="2"/>
  <c r="C165" i="2"/>
  <c r="B165" i="2"/>
  <c r="A165" i="2"/>
  <c r="D164" i="2"/>
  <c r="C164" i="2"/>
  <c r="B164" i="2"/>
  <c r="A164" i="2"/>
  <c r="D163" i="2"/>
  <c r="C163" i="2"/>
  <c r="B163" i="2"/>
  <c r="A163" i="2"/>
  <c r="D162" i="2"/>
  <c r="C162" i="2"/>
  <c r="B162" i="2"/>
  <c r="A162" i="2"/>
  <c r="D161" i="2"/>
  <c r="C161" i="2"/>
  <c r="B161" i="2"/>
  <c r="D160" i="2"/>
  <c r="C160" i="2"/>
  <c r="B160" i="2"/>
  <c r="A160" i="2"/>
  <c r="D159" i="2"/>
  <c r="C159" i="2"/>
  <c r="B159" i="2"/>
  <c r="A159" i="2"/>
  <c r="D158" i="2"/>
  <c r="C158" i="2"/>
  <c r="B158" i="2"/>
  <c r="A158" i="2"/>
  <c r="D157" i="2"/>
  <c r="C157" i="2"/>
  <c r="B157" i="2"/>
  <c r="A157" i="2"/>
  <c r="D156" i="2"/>
  <c r="C156" i="2"/>
  <c r="B156" i="2"/>
  <c r="A156" i="2"/>
  <c r="D155" i="2"/>
  <c r="C155" i="2"/>
  <c r="B155" i="2"/>
  <c r="A155" i="2"/>
  <c r="D154" i="2"/>
  <c r="C154" i="2"/>
  <c r="B154" i="2"/>
  <c r="A154" i="2"/>
  <c r="D153" i="2"/>
  <c r="C153" i="2"/>
  <c r="B153" i="2"/>
  <c r="A153" i="2"/>
  <c r="D152" i="2"/>
  <c r="C152" i="2"/>
  <c r="B152" i="2"/>
  <c r="A152" i="2"/>
  <c r="D151" i="2"/>
  <c r="C151" i="2"/>
  <c r="B151" i="2"/>
  <c r="A151" i="2"/>
  <c r="D150" i="2"/>
  <c r="C150" i="2"/>
  <c r="B150" i="2"/>
  <c r="A150" i="2"/>
  <c r="D149" i="2"/>
  <c r="C149" i="2"/>
  <c r="B149" i="2"/>
  <c r="A149" i="2"/>
  <c r="D148" i="2"/>
  <c r="C148" i="2"/>
  <c r="B148" i="2"/>
  <c r="A148" i="2"/>
  <c r="D147" i="2"/>
  <c r="C147" i="2"/>
  <c r="B147" i="2"/>
  <c r="A147" i="2"/>
  <c r="D146" i="2"/>
  <c r="C146" i="2"/>
  <c r="B146" i="2"/>
  <c r="A146" i="2"/>
  <c r="D145" i="2"/>
  <c r="C145" i="2"/>
  <c r="B145" i="2"/>
  <c r="A145" i="2"/>
  <c r="D144" i="2"/>
  <c r="C144" i="2"/>
  <c r="B144" i="2"/>
  <c r="A144" i="2"/>
  <c r="D143" i="2"/>
  <c r="C143" i="2"/>
  <c r="B143" i="2"/>
  <c r="A143" i="2"/>
  <c r="D142" i="2"/>
  <c r="C142" i="2"/>
  <c r="B142" i="2"/>
  <c r="A142" i="2"/>
  <c r="D141" i="2"/>
  <c r="C141" i="2"/>
  <c r="B141" i="2"/>
  <c r="A141" i="2"/>
  <c r="D140" i="2"/>
  <c r="C140" i="2"/>
  <c r="B140" i="2"/>
  <c r="A140" i="2"/>
  <c r="D139" i="2"/>
  <c r="C139" i="2"/>
  <c r="B139" i="2"/>
  <c r="A139" i="2"/>
  <c r="D138" i="2"/>
  <c r="C138" i="2"/>
  <c r="B138" i="2"/>
  <c r="A138" i="2"/>
  <c r="D137" i="2"/>
  <c r="C137" i="2"/>
  <c r="B137" i="2"/>
  <c r="A137" i="2"/>
  <c r="D136" i="2"/>
  <c r="C136" i="2"/>
  <c r="B136" i="2"/>
  <c r="A136" i="2"/>
  <c r="D135" i="2"/>
  <c r="C135" i="2"/>
  <c r="B135" i="2"/>
  <c r="A135" i="2"/>
  <c r="D134" i="2"/>
  <c r="C134" i="2"/>
  <c r="B134" i="2"/>
  <c r="A134" i="2"/>
  <c r="D133" i="2"/>
  <c r="C133" i="2"/>
  <c r="B133" i="2"/>
  <c r="A133" i="2"/>
  <c r="D132" i="2"/>
  <c r="C132" i="2"/>
  <c r="B132" i="2"/>
  <c r="A132" i="2"/>
  <c r="D131" i="2"/>
  <c r="C131" i="2"/>
  <c r="B131" i="2"/>
  <c r="A131" i="2"/>
  <c r="D130" i="2"/>
  <c r="C130" i="2"/>
  <c r="B130" i="2"/>
  <c r="A130" i="2"/>
  <c r="D129" i="2"/>
  <c r="C129" i="2"/>
  <c r="B129" i="2"/>
  <c r="A129" i="2"/>
  <c r="D128" i="2"/>
  <c r="C128" i="2"/>
  <c r="B128" i="2"/>
  <c r="A128" i="2"/>
  <c r="D127" i="2"/>
  <c r="C127" i="2"/>
  <c r="B127" i="2"/>
  <c r="A127" i="2"/>
  <c r="D126" i="2"/>
  <c r="C126" i="2"/>
  <c r="B126" i="2"/>
  <c r="A126" i="2"/>
  <c r="D125" i="2"/>
  <c r="C125" i="2"/>
  <c r="B125" i="2"/>
  <c r="A125" i="2"/>
  <c r="D124" i="2"/>
  <c r="C124" i="2"/>
  <c r="B124" i="2"/>
  <c r="A124" i="2"/>
  <c r="D123" i="2"/>
  <c r="C123" i="2"/>
  <c r="B123" i="2"/>
  <c r="A123" i="2"/>
  <c r="D122" i="2"/>
  <c r="C122" i="2"/>
  <c r="B122" i="2"/>
  <c r="A122" i="2"/>
  <c r="D121" i="2"/>
  <c r="C121" i="2"/>
  <c r="B121" i="2"/>
  <c r="A121" i="2"/>
  <c r="D120" i="2"/>
  <c r="C120" i="2"/>
  <c r="B120" i="2"/>
  <c r="A120" i="2"/>
  <c r="D119" i="2"/>
  <c r="C119" i="2"/>
  <c r="B119" i="2"/>
  <c r="A119" i="2"/>
  <c r="D118" i="2"/>
  <c r="C118" i="2"/>
  <c r="B118" i="2"/>
  <c r="A118" i="2"/>
  <c r="D117" i="2"/>
  <c r="C117" i="2"/>
  <c r="B117" i="2"/>
  <c r="A117" i="2"/>
  <c r="D116" i="2"/>
  <c r="C116" i="2"/>
  <c r="B116" i="2"/>
  <c r="A116" i="2"/>
  <c r="D115" i="2"/>
  <c r="C115" i="2"/>
  <c r="B115" i="2"/>
  <c r="D114" i="2"/>
  <c r="C114" i="2"/>
  <c r="B114" i="2"/>
  <c r="A114" i="2"/>
  <c r="D113" i="2"/>
  <c r="C113" i="2"/>
  <c r="B113" i="2"/>
  <c r="A113" i="2"/>
  <c r="D112" i="2"/>
  <c r="C112" i="2"/>
  <c r="B112" i="2"/>
  <c r="A112" i="2"/>
  <c r="D111" i="2"/>
  <c r="C111" i="2"/>
  <c r="B111" i="2"/>
  <c r="A111" i="2"/>
  <c r="D110" i="2"/>
  <c r="C110" i="2"/>
  <c r="B110" i="2"/>
  <c r="A110" i="2"/>
  <c r="D109" i="2"/>
  <c r="C109" i="2"/>
  <c r="B109" i="2"/>
  <c r="A109" i="2"/>
  <c r="D108" i="2"/>
  <c r="C108" i="2"/>
  <c r="B108" i="2"/>
  <c r="A108" i="2"/>
  <c r="D107" i="2"/>
  <c r="C107" i="2"/>
  <c r="B107" i="2"/>
  <c r="A107" i="2"/>
  <c r="D106" i="2"/>
  <c r="C106" i="2"/>
  <c r="B106" i="2"/>
  <c r="A106" i="2"/>
  <c r="D105" i="2"/>
  <c r="C105" i="2"/>
  <c r="B105" i="2"/>
  <c r="A105" i="2"/>
  <c r="D104" i="2"/>
  <c r="C104" i="2"/>
  <c r="B104" i="2"/>
  <c r="A104" i="2"/>
  <c r="D103" i="2"/>
  <c r="C103" i="2"/>
  <c r="B103" i="2"/>
  <c r="A103" i="2"/>
  <c r="D102" i="2"/>
  <c r="C102" i="2"/>
  <c r="B102" i="2"/>
  <c r="A102" i="2"/>
  <c r="D101" i="2"/>
  <c r="C101" i="2"/>
  <c r="B101" i="2"/>
  <c r="A101" i="2"/>
  <c r="D100" i="2"/>
  <c r="C100" i="2"/>
  <c r="B100" i="2"/>
  <c r="A100" i="2"/>
  <c r="D99" i="2"/>
  <c r="C99" i="2"/>
  <c r="B99" i="2"/>
  <c r="A99" i="2"/>
  <c r="D98" i="2"/>
  <c r="C98" i="2"/>
  <c r="B98" i="2"/>
  <c r="A98" i="2"/>
  <c r="D97" i="2"/>
  <c r="C97" i="2"/>
  <c r="B97" i="2"/>
  <c r="A97" i="2"/>
  <c r="D96" i="2"/>
  <c r="C96" i="2"/>
  <c r="B96" i="2"/>
  <c r="A96" i="2"/>
  <c r="D95" i="2"/>
  <c r="C95" i="2"/>
  <c r="B95" i="2"/>
  <c r="A95" i="2"/>
  <c r="D94" i="2"/>
  <c r="C94" i="2"/>
  <c r="B94" i="2"/>
  <c r="A94" i="2"/>
  <c r="D93" i="2"/>
  <c r="C93" i="2"/>
  <c r="B93" i="2"/>
  <c r="A93" i="2"/>
  <c r="D92" i="2"/>
  <c r="C92" i="2"/>
  <c r="B92" i="2"/>
  <c r="A92" i="2"/>
  <c r="D91" i="2"/>
  <c r="C91" i="2"/>
  <c r="B91" i="2"/>
  <c r="A91" i="2"/>
  <c r="D90" i="2"/>
  <c r="C90" i="2"/>
  <c r="B90" i="2"/>
  <c r="A90" i="2"/>
  <c r="D89" i="2"/>
  <c r="C89" i="2"/>
  <c r="B89" i="2"/>
  <c r="A89" i="2"/>
  <c r="D88" i="2"/>
  <c r="C88" i="2"/>
  <c r="B88" i="2"/>
  <c r="A88" i="2"/>
  <c r="D87" i="2"/>
  <c r="C87" i="2"/>
  <c r="B87" i="2"/>
  <c r="A87" i="2"/>
  <c r="D86" i="2"/>
  <c r="C86" i="2"/>
  <c r="B86" i="2"/>
  <c r="A86" i="2"/>
  <c r="D85" i="2"/>
  <c r="C85" i="2"/>
  <c r="B85" i="2"/>
  <c r="A85" i="2"/>
  <c r="D84" i="2"/>
  <c r="C84" i="2"/>
  <c r="B84" i="2"/>
  <c r="A84" i="2"/>
  <c r="D83" i="2"/>
  <c r="C83" i="2"/>
  <c r="B83" i="2"/>
  <c r="A83" i="2"/>
  <c r="D82" i="2"/>
  <c r="C82" i="2"/>
  <c r="B82" i="2"/>
  <c r="A82" i="2"/>
  <c r="D81" i="2"/>
  <c r="C81" i="2"/>
  <c r="B81" i="2"/>
  <c r="A81" i="2"/>
  <c r="D80" i="2"/>
  <c r="C80" i="2"/>
  <c r="B80" i="2"/>
  <c r="A80" i="2"/>
  <c r="D79" i="2"/>
  <c r="C79" i="2"/>
  <c r="B79" i="2"/>
  <c r="A79" i="2"/>
  <c r="D78" i="2"/>
  <c r="C78" i="2"/>
  <c r="B78" i="2"/>
  <c r="A78" i="2"/>
  <c r="D77" i="2"/>
  <c r="C77" i="2"/>
  <c r="B77" i="2"/>
  <c r="A77" i="2"/>
  <c r="D76" i="2"/>
  <c r="C76" i="2"/>
  <c r="B76" i="2"/>
  <c r="A76" i="2"/>
  <c r="D75" i="2"/>
  <c r="C75" i="2"/>
  <c r="B75" i="2"/>
  <c r="A75" i="2"/>
  <c r="D73" i="2"/>
  <c r="C73" i="2"/>
  <c r="B73" i="2"/>
  <c r="A73" i="2"/>
  <c r="D72" i="2"/>
  <c r="C72" i="2"/>
  <c r="B72" i="2"/>
  <c r="A72" i="2"/>
  <c r="D71" i="2"/>
  <c r="C71" i="2"/>
  <c r="B71" i="2"/>
  <c r="A71" i="2"/>
  <c r="D70" i="2"/>
  <c r="C70" i="2"/>
  <c r="B70" i="2"/>
  <c r="A70" i="2"/>
  <c r="D69" i="2"/>
  <c r="C69" i="2"/>
  <c r="B69" i="2"/>
  <c r="A69" i="2"/>
  <c r="D68" i="2"/>
  <c r="C68" i="2"/>
  <c r="B68" i="2"/>
  <c r="A68" i="2"/>
  <c r="D67" i="2"/>
  <c r="C67" i="2"/>
  <c r="B67" i="2"/>
  <c r="A67" i="2"/>
  <c r="D66" i="2"/>
  <c r="C66" i="2"/>
  <c r="B66" i="2"/>
  <c r="A66" i="2"/>
  <c r="D65" i="2"/>
  <c r="C65" i="2"/>
  <c r="B65" i="2"/>
  <c r="A65" i="2"/>
  <c r="D64" i="2"/>
  <c r="C64" i="2"/>
  <c r="B64" i="2"/>
  <c r="A64" i="2"/>
  <c r="D63" i="2"/>
  <c r="C63" i="2"/>
  <c r="B63" i="2"/>
  <c r="A63" i="2"/>
  <c r="D62" i="2"/>
  <c r="C62" i="2"/>
  <c r="B62" i="2"/>
  <c r="A62" i="2"/>
  <c r="D61" i="2"/>
  <c r="C61" i="2"/>
  <c r="B61" i="2"/>
  <c r="A61" i="2"/>
  <c r="D60" i="2"/>
  <c r="C60" i="2"/>
  <c r="B60" i="2"/>
  <c r="A60" i="2"/>
  <c r="D59" i="2"/>
  <c r="C59" i="2"/>
  <c r="B59" i="2"/>
  <c r="A59" i="2"/>
  <c r="D58" i="2"/>
  <c r="C58" i="2"/>
  <c r="B58" i="2"/>
  <c r="A58" i="2"/>
  <c r="D57" i="2"/>
  <c r="C57" i="2"/>
  <c r="B57" i="2"/>
  <c r="A57" i="2"/>
  <c r="D56" i="2"/>
  <c r="C56" i="2"/>
  <c r="B56" i="2"/>
  <c r="A56" i="2"/>
  <c r="D55" i="2"/>
  <c r="C55" i="2"/>
  <c r="B55" i="2"/>
  <c r="A55" i="2"/>
  <c r="D54" i="2"/>
  <c r="C54" i="2"/>
  <c r="B54" i="2"/>
  <c r="A54" i="2"/>
  <c r="D53" i="2"/>
  <c r="C53" i="2"/>
  <c r="B53" i="2"/>
  <c r="A53" i="2"/>
  <c r="D52" i="2"/>
  <c r="C52" i="2"/>
  <c r="B52" i="2"/>
  <c r="A52" i="2"/>
  <c r="D51" i="2"/>
  <c r="C51" i="2"/>
  <c r="B51" i="2"/>
  <c r="A51" i="2"/>
  <c r="D50" i="2"/>
  <c r="C50" i="2"/>
  <c r="B50" i="2"/>
  <c r="A50" i="2"/>
  <c r="D49" i="2"/>
  <c r="C49" i="2"/>
  <c r="B49" i="2"/>
  <c r="A49" i="2"/>
  <c r="D48" i="2"/>
  <c r="C48" i="2"/>
  <c r="B48" i="2"/>
  <c r="A48" i="2"/>
  <c r="D47" i="2"/>
  <c r="C47" i="2"/>
  <c r="B47" i="2"/>
  <c r="A47" i="2"/>
  <c r="D46" i="2"/>
  <c r="C46" i="2"/>
  <c r="B46" i="2"/>
  <c r="A46" i="2"/>
  <c r="D45" i="2"/>
  <c r="C45" i="2"/>
  <c r="B45" i="2"/>
  <c r="A45" i="2"/>
  <c r="D44" i="2"/>
  <c r="C44" i="2"/>
  <c r="B44" i="2"/>
  <c r="A44" i="2"/>
  <c r="D43" i="2"/>
  <c r="C43" i="2"/>
  <c r="B43" i="2"/>
  <c r="A43" i="2"/>
  <c r="D42" i="2"/>
  <c r="C42" i="2"/>
  <c r="B42" i="2"/>
  <c r="A42" i="2"/>
  <c r="D41" i="2"/>
  <c r="C41" i="2"/>
  <c r="B41" i="2"/>
  <c r="A41" i="2"/>
  <c r="D40" i="2"/>
  <c r="C40" i="2"/>
  <c r="B40" i="2"/>
  <c r="A40" i="2"/>
  <c r="D39" i="2"/>
  <c r="C39" i="2"/>
  <c r="B39" i="2"/>
  <c r="A39" i="2"/>
  <c r="D38" i="2"/>
  <c r="C38" i="2"/>
  <c r="B38" i="2"/>
  <c r="A38" i="2"/>
  <c r="D37" i="2"/>
  <c r="C37" i="2"/>
  <c r="B37" i="2"/>
  <c r="A37" i="2"/>
  <c r="D36" i="2"/>
  <c r="C36" i="2"/>
  <c r="B36" i="2"/>
  <c r="A36" i="2"/>
  <c r="D35" i="2"/>
  <c r="C35" i="2"/>
  <c r="B35" i="2"/>
  <c r="A35" i="2"/>
  <c r="D34" i="2"/>
  <c r="C34" i="2"/>
  <c r="B34" i="2"/>
  <c r="A34" i="2"/>
  <c r="D33" i="2"/>
  <c r="C33" i="2"/>
  <c r="B33" i="2"/>
  <c r="A33" i="2"/>
  <c r="D32" i="2"/>
  <c r="C32" i="2"/>
  <c r="B32" i="2"/>
  <c r="A32" i="2"/>
  <c r="D31" i="2"/>
  <c r="C31" i="2"/>
  <c r="B31" i="2"/>
  <c r="A31" i="2"/>
  <c r="D30" i="2"/>
  <c r="C30" i="2"/>
  <c r="B30" i="2"/>
  <c r="A30" i="2"/>
  <c r="D29" i="2"/>
  <c r="C29" i="2"/>
  <c r="B29" i="2"/>
  <c r="A29" i="2"/>
  <c r="D28" i="2"/>
  <c r="C28" i="2"/>
  <c r="B28" i="2"/>
  <c r="A28" i="2"/>
  <c r="D27" i="2"/>
  <c r="C27" i="2"/>
  <c r="B27" i="2"/>
  <c r="A27" i="2"/>
  <c r="D26" i="2"/>
  <c r="C26" i="2"/>
  <c r="B26" i="2"/>
  <c r="A26" i="2"/>
  <c r="D25" i="2"/>
  <c r="C25" i="2"/>
  <c r="B25" i="2"/>
  <c r="A25" i="2"/>
  <c r="D24" i="2"/>
  <c r="C24" i="2"/>
  <c r="B24" i="2"/>
  <c r="A24" i="2"/>
  <c r="D23" i="2"/>
  <c r="C23" i="2"/>
  <c r="B23" i="2"/>
  <c r="A23" i="2"/>
  <c r="D22" i="2"/>
  <c r="C22" i="2"/>
  <c r="B22" i="2"/>
  <c r="A22" i="2"/>
  <c r="D21" i="2"/>
  <c r="C21" i="2"/>
  <c r="B21" i="2"/>
  <c r="A21" i="2"/>
  <c r="D20" i="2"/>
  <c r="C20" i="2"/>
  <c r="B20" i="2"/>
  <c r="A20" i="2"/>
  <c r="D19" i="2"/>
  <c r="C19" i="2"/>
  <c r="B19" i="2"/>
  <c r="A19" i="2"/>
  <c r="D18" i="2"/>
  <c r="C18" i="2"/>
  <c r="B18" i="2"/>
  <c r="A18" i="2"/>
  <c r="D17" i="2"/>
  <c r="C17" i="2"/>
  <c r="B17" i="2"/>
  <c r="A17" i="2"/>
  <c r="D16" i="2"/>
  <c r="C16" i="2"/>
  <c r="B16" i="2"/>
  <c r="A16" i="2"/>
  <c r="D15" i="2"/>
  <c r="C15" i="2"/>
  <c r="B15" i="2"/>
  <c r="A15" i="2"/>
  <c r="D14" i="2"/>
  <c r="C14" i="2"/>
  <c r="B14" i="2"/>
  <c r="A14" i="2"/>
  <c r="D13" i="2"/>
  <c r="C13" i="2"/>
  <c r="B13" i="2"/>
  <c r="A13" i="2"/>
  <c r="D12" i="2"/>
  <c r="C12" i="2"/>
  <c r="B12" i="2"/>
  <c r="A12" i="2"/>
  <c r="D11" i="2"/>
  <c r="C11" i="2"/>
  <c r="B11" i="2"/>
  <c r="A11" i="2"/>
  <c r="D10" i="2"/>
  <c r="C10" i="2"/>
  <c r="B10" i="2"/>
  <c r="A10" i="2"/>
  <c r="D9" i="2"/>
  <c r="C9" i="2"/>
  <c r="B9" i="2"/>
  <c r="A9" i="2"/>
  <c r="D8" i="2"/>
  <c r="C8" i="2"/>
  <c r="B8" i="2"/>
  <c r="A8" i="2"/>
  <c r="D7" i="2"/>
  <c r="C7" i="2"/>
  <c r="B7" i="2"/>
  <c r="A7" i="2"/>
  <c r="D6" i="2"/>
  <c r="C6" i="2"/>
  <c r="B6" i="2"/>
  <c r="A6" i="2"/>
  <c r="A7" i="10"/>
  <c r="B7" i="10"/>
  <c r="C7" i="10"/>
  <c r="D7" i="10"/>
  <c r="A8" i="10"/>
  <c r="B8" i="10"/>
  <c r="C8" i="10"/>
  <c r="D8" i="10"/>
  <c r="A9" i="10"/>
  <c r="B9" i="10"/>
  <c r="C9" i="10"/>
  <c r="D9" i="10"/>
  <c r="A10" i="10"/>
  <c r="B10" i="10"/>
  <c r="C10" i="10"/>
  <c r="D10" i="10"/>
  <c r="A11" i="10"/>
  <c r="B11" i="10"/>
  <c r="C11" i="10"/>
  <c r="D11" i="10"/>
  <c r="A12" i="10"/>
  <c r="B12" i="10"/>
  <c r="C12" i="10"/>
  <c r="D12" i="10"/>
  <c r="A13" i="10"/>
  <c r="B13" i="10"/>
  <c r="C13" i="10"/>
  <c r="D13" i="10"/>
  <c r="A14" i="10"/>
  <c r="B14" i="10"/>
  <c r="C14" i="10"/>
  <c r="D14" i="10"/>
  <c r="A15" i="10"/>
  <c r="B15" i="10"/>
  <c r="C15" i="10"/>
  <c r="D15" i="10"/>
  <c r="A16" i="10"/>
  <c r="B16" i="10"/>
  <c r="C16" i="10"/>
  <c r="D16" i="10"/>
  <c r="A17" i="10"/>
  <c r="B17" i="10"/>
  <c r="C17" i="10"/>
  <c r="D17" i="10"/>
  <c r="A18" i="10"/>
  <c r="B18" i="10"/>
  <c r="C18" i="10"/>
  <c r="D18" i="10"/>
  <c r="A19" i="10"/>
  <c r="B19" i="10"/>
  <c r="C19" i="10"/>
  <c r="D19" i="10"/>
  <c r="A20" i="10"/>
  <c r="B20" i="10"/>
  <c r="C20" i="10"/>
  <c r="D20" i="10"/>
  <c r="A21" i="10"/>
  <c r="B21" i="10"/>
  <c r="C21" i="10"/>
  <c r="D21" i="10"/>
  <c r="A22" i="10"/>
  <c r="B22" i="10"/>
  <c r="C22" i="10"/>
  <c r="D22" i="10"/>
  <c r="A23" i="10"/>
  <c r="B23" i="10"/>
  <c r="C23" i="10"/>
  <c r="D23" i="10"/>
  <c r="A24" i="10"/>
  <c r="B24" i="10"/>
  <c r="C24" i="10"/>
  <c r="D24" i="10"/>
  <c r="A25" i="10"/>
  <c r="B25" i="10"/>
  <c r="C25" i="10"/>
  <c r="D25" i="10"/>
  <c r="A26" i="10"/>
  <c r="B26" i="10"/>
  <c r="C26" i="10"/>
  <c r="D26" i="10"/>
  <c r="A27" i="10"/>
  <c r="B27" i="10"/>
  <c r="C27" i="10"/>
  <c r="D27" i="10"/>
  <c r="A28" i="10"/>
  <c r="B28" i="10"/>
  <c r="C28" i="10"/>
  <c r="D28" i="10"/>
  <c r="A29" i="10"/>
  <c r="B29" i="10"/>
  <c r="C29" i="10"/>
  <c r="D29" i="10"/>
  <c r="A30" i="10"/>
  <c r="B30" i="10"/>
  <c r="C30" i="10"/>
  <c r="D30" i="10"/>
  <c r="A31" i="10"/>
  <c r="B31" i="10"/>
  <c r="C31" i="10"/>
  <c r="D31" i="10"/>
  <c r="A32" i="10"/>
  <c r="B32" i="10"/>
  <c r="C32" i="10"/>
  <c r="D32" i="10"/>
  <c r="A33" i="10"/>
  <c r="B33" i="10"/>
  <c r="C33" i="10"/>
  <c r="D33" i="10"/>
  <c r="A34" i="10"/>
  <c r="B34" i="10"/>
  <c r="C34" i="10"/>
  <c r="D34" i="10"/>
  <c r="A35" i="10"/>
  <c r="B35" i="10"/>
  <c r="C35" i="10"/>
  <c r="D35" i="10"/>
  <c r="A36" i="10"/>
  <c r="B36" i="10"/>
  <c r="C36" i="10"/>
  <c r="D36" i="10"/>
  <c r="A37" i="10"/>
  <c r="B37" i="10"/>
  <c r="C37" i="10"/>
  <c r="D37" i="10"/>
  <c r="A38" i="10"/>
  <c r="B38" i="10"/>
  <c r="C38" i="10"/>
  <c r="D38" i="10"/>
  <c r="A39" i="10"/>
  <c r="B39" i="10"/>
  <c r="C39" i="10"/>
  <c r="D39" i="10"/>
  <c r="A40" i="10"/>
  <c r="B40" i="10"/>
  <c r="C40" i="10"/>
  <c r="D40" i="10"/>
  <c r="A41" i="10"/>
  <c r="B41" i="10"/>
  <c r="C41" i="10"/>
  <c r="D41" i="10"/>
  <c r="A42" i="10"/>
  <c r="B42" i="10"/>
  <c r="C42" i="10"/>
  <c r="D42" i="10"/>
  <c r="A43" i="10"/>
  <c r="B43" i="10"/>
  <c r="C43" i="10"/>
  <c r="D43" i="10"/>
  <c r="A44" i="10"/>
  <c r="B44" i="10"/>
  <c r="C44" i="10"/>
  <c r="D44" i="10"/>
  <c r="A45" i="10"/>
  <c r="B45" i="10"/>
  <c r="C45" i="10"/>
  <c r="D45" i="10"/>
  <c r="A46" i="10"/>
  <c r="B46" i="10"/>
  <c r="C46" i="10"/>
  <c r="D46" i="10"/>
  <c r="A47" i="10"/>
  <c r="B47" i="10"/>
  <c r="C47" i="10"/>
  <c r="D47" i="10"/>
  <c r="A48" i="10"/>
  <c r="B48" i="10"/>
  <c r="C48" i="10"/>
  <c r="D48" i="10"/>
  <c r="A49" i="10"/>
  <c r="B49" i="10"/>
  <c r="C49" i="10"/>
  <c r="D49" i="10"/>
  <c r="A50" i="10"/>
  <c r="B50" i="10"/>
  <c r="C50" i="10"/>
  <c r="D50" i="10"/>
  <c r="A51" i="10"/>
  <c r="B51" i="10"/>
  <c r="C51" i="10"/>
  <c r="D51" i="10"/>
  <c r="A52" i="10"/>
  <c r="B52" i="10"/>
  <c r="C52" i="10"/>
  <c r="D52" i="10"/>
  <c r="A53" i="10"/>
  <c r="B53" i="10"/>
  <c r="C53" i="10"/>
  <c r="D53" i="10"/>
  <c r="A54" i="10"/>
  <c r="B54" i="10"/>
  <c r="C54" i="10"/>
  <c r="D54" i="10"/>
  <c r="A55" i="10"/>
  <c r="B55" i="10"/>
  <c r="C55" i="10"/>
  <c r="D55" i="10"/>
  <c r="A56" i="10"/>
  <c r="B56" i="10"/>
  <c r="C56" i="10"/>
  <c r="D56" i="10"/>
  <c r="A57" i="10"/>
  <c r="B57" i="10"/>
  <c r="C57" i="10"/>
  <c r="D57" i="10"/>
  <c r="A58" i="10"/>
  <c r="B58" i="10"/>
  <c r="C58" i="10"/>
  <c r="D58" i="10"/>
  <c r="A59" i="10"/>
  <c r="B59" i="10"/>
  <c r="C59" i="10"/>
  <c r="D59" i="10"/>
  <c r="A60" i="10"/>
  <c r="B60" i="10"/>
  <c r="C60" i="10"/>
  <c r="D60" i="10"/>
  <c r="A61" i="10"/>
  <c r="B61" i="10"/>
  <c r="C61" i="10"/>
  <c r="D61" i="10"/>
  <c r="A62" i="10"/>
  <c r="B62" i="10"/>
  <c r="C62" i="10"/>
  <c r="D62" i="10"/>
  <c r="A63" i="10"/>
  <c r="B63" i="10"/>
  <c r="C63" i="10"/>
  <c r="D63" i="10"/>
  <c r="A64" i="10"/>
  <c r="B64" i="10"/>
  <c r="C64" i="10"/>
  <c r="D64" i="10"/>
  <c r="A65" i="10"/>
  <c r="B65" i="10"/>
  <c r="C65" i="10"/>
  <c r="D65" i="10"/>
  <c r="A66" i="10"/>
  <c r="B66" i="10"/>
  <c r="C66" i="10"/>
  <c r="D66" i="10"/>
  <c r="A67" i="10"/>
  <c r="B67" i="10"/>
  <c r="C67" i="10"/>
  <c r="D67" i="10"/>
  <c r="A68" i="10"/>
  <c r="B68" i="10"/>
  <c r="C68" i="10"/>
  <c r="D68" i="10"/>
  <c r="A69" i="10"/>
  <c r="B69" i="10"/>
  <c r="C69" i="10"/>
  <c r="D69" i="10"/>
  <c r="A70" i="10"/>
  <c r="B70" i="10"/>
  <c r="C70" i="10"/>
  <c r="D70" i="10"/>
  <c r="A71" i="10"/>
  <c r="B71" i="10"/>
  <c r="C71" i="10"/>
  <c r="D71" i="10"/>
  <c r="A72" i="10"/>
  <c r="B72" i="10"/>
  <c r="C72" i="10"/>
  <c r="D72" i="10"/>
  <c r="A73" i="10"/>
  <c r="B73" i="10"/>
  <c r="C73" i="10"/>
  <c r="D73" i="10"/>
  <c r="A74" i="10"/>
  <c r="B74" i="10"/>
  <c r="C74" i="10"/>
  <c r="D74" i="10"/>
  <c r="A75" i="10"/>
  <c r="B75" i="10"/>
  <c r="C75" i="10"/>
  <c r="D75" i="10"/>
  <c r="A76" i="10"/>
  <c r="B76" i="10"/>
  <c r="C76" i="10"/>
  <c r="D76" i="10"/>
  <c r="A77" i="10"/>
  <c r="B77" i="10"/>
  <c r="C77" i="10"/>
  <c r="D77" i="10"/>
  <c r="A78" i="10"/>
  <c r="B78" i="10"/>
  <c r="C78" i="10"/>
  <c r="D78" i="10"/>
  <c r="A79" i="10"/>
  <c r="B79" i="10"/>
  <c r="C79" i="10"/>
  <c r="D79" i="10"/>
  <c r="A80" i="10"/>
  <c r="B80" i="10"/>
  <c r="C80" i="10"/>
  <c r="D80" i="10"/>
  <c r="A81" i="10"/>
  <c r="B81" i="10"/>
  <c r="C81" i="10"/>
  <c r="D81" i="10"/>
  <c r="A82" i="10"/>
  <c r="B82" i="10"/>
  <c r="C82" i="10"/>
  <c r="D82" i="10"/>
  <c r="A83" i="10"/>
  <c r="B83" i="10"/>
  <c r="C83" i="10"/>
  <c r="D83" i="10"/>
  <c r="A84" i="10"/>
  <c r="B84" i="10"/>
  <c r="C84" i="10"/>
  <c r="D84" i="10"/>
  <c r="A85" i="10"/>
  <c r="B85" i="10"/>
  <c r="C85" i="10"/>
  <c r="D85" i="10"/>
  <c r="A86" i="10"/>
  <c r="B86" i="10"/>
  <c r="C86" i="10"/>
  <c r="D86" i="10"/>
  <c r="A87" i="10"/>
  <c r="B87" i="10"/>
  <c r="C87" i="10"/>
  <c r="D87" i="10"/>
  <c r="A88" i="10"/>
  <c r="B88" i="10"/>
  <c r="C88" i="10"/>
  <c r="D88" i="10"/>
  <c r="A89" i="10"/>
  <c r="B89" i="10"/>
  <c r="C89" i="10"/>
  <c r="D89" i="10"/>
  <c r="A90" i="10"/>
  <c r="B90" i="10"/>
  <c r="C90" i="10"/>
  <c r="D90" i="10"/>
  <c r="A91" i="10"/>
  <c r="B91" i="10"/>
  <c r="C91" i="10"/>
  <c r="D91" i="10"/>
  <c r="A92" i="10"/>
  <c r="B92" i="10"/>
  <c r="C92" i="10"/>
  <c r="D92" i="10"/>
  <c r="A93" i="10"/>
  <c r="B93" i="10"/>
  <c r="C93" i="10"/>
  <c r="D93" i="10"/>
  <c r="A94" i="10"/>
  <c r="B94" i="10"/>
  <c r="C94" i="10"/>
  <c r="D94" i="10"/>
  <c r="A95" i="10"/>
  <c r="B95" i="10"/>
  <c r="C95" i="10"/>
  <c r="D95" i="10"/>
  <c r="A96" i="10"/>
  <c r="B96" i="10"/>
  <c r="C96" i="10"/>
  <c r="D96" i="10"/>
  <c r="A97" i="10"/>
  <c r="B97" i="10"/>
  <c r="C97" i="10"/>
  <c r="D97" i="10"/>
  <c r="A98" i="10"/>
  <c r="B98" i="10"/>
  <c r="C98" i="10"/>
  <c r="D98" i="10"/>
  <c r="A99" i="10"/>
  <c r="B99" i="10"/>
  <c r="C99" i="10"/>
  <c r="D99" i="10"/>
  <c r="A100" i="10"/>
  <c r="B100" i="10"/>
  <c r="C100" i="10"/>
  <c r="D100" i="10"/>
  <c r="A101" i="10"/>
  <c r="B101" i="10"/>
  <c r="C101" i="10"/>
  <c r="D101" i="10"/>
  <c r="A102" i="10"/>
  <c r="B102" i="10"/>
  <c r="C102" i="10"/>
  <c r="D102" i="10"/>
  <c r="A103" i="10"/>
  <c r="B103" i="10"/>
  <c r="C103" i="10"/>
  <c r="D103" i="10"/>
  <c r="A104" i="10"/>
  <c r="B104" i="10"/>
  <c r="C104" i="10"/>
  <c r="D104" i="10"/>
  <c r="A105" i="10"/>
  <c r="B105" i="10"/>
  <c r="C105" i="10"/>
  <c r="A106" i="10"/>
  <c r="B106" i="10"/>
  <c r="C106" i="10"/>
  <c r="D106" i="10"/>
  <c r="A107" i="10"/>
  <c r="B107" i="10"/>
  <c r="C107" i="10"/>
  <c r="D107" i="10"/>
  <c r="A108" i="10"/>
  <c r="B108" i="10"/>
  <c r="C108" i="10"/>
  <c r="D108" i="10"/>
  <c r="A109" i="10"/>
  <c r="B109" i="10"/>
  <c r="C109" i="10"/>
  <c r="D109" i="10"/>
  <c r="A110" i="10"/>
  <c r="B110" i="10"/>
  <c r="C110" i="10"/>
  <c r="D110" i="10"/>
  <c r="A111" i="10"/>
  <c r="B111" i="10"/>
  <c r="C111" i="10"/>
  <c r="D111" i="10"/>
  <c r="A112" i="10"/>
  <c r="B112" i="10"/>
  <c r="C112" i="10"/>
  <c r="D112" i="10"/>
  <c r="A113" i="10"/>
  <c r="B113" i="10"/>
  <c r="C113" i="10"/>
  <c r="D113" i="10"/>
  <c r="A114" i="10"/>
  <c r="B114" i="10"/>
  <c r="C114" i="10"/>
  <c r="D114" i="10"/>
  <c r="A115" i="10"/>
  <c r="B115" i="10"/>
  <c r="C115" i="10"/>
  <c r="D115" i="10"/>
  <c r="A116" i="10"/>
  <c r="B116" i="10"/>
  <c r="C116" i="10"/>
  <c r="D116" i="10"/>
  <c r="A117" i="10"/>
  <c r="B117" i="10"/>
  <c r="C117" i="10"/>
  <c r="D117" i="10"/>
  <c r="A118" i="10"/>
  <c r="B118" i="10"/>
  <c r="C118" i="10"/>
  <c r="D118" i="10"/>
  <c r="A119" i="10"/>
  <c r="B119" i="10"/>
  <c r="C119" i="10"/>
  <c r="D119" i="10"/>
  <c r="A120" i="10"/>
  <c r="B120" i="10"/>
  <c r="C120" i="10"/>
  <c r="D120" i="10"/>
  <c r="A121" i="10"/>
  <c r="B121" i="10"/>
  <c r="C121" i="10"/>
  <c r="D121" i="10"/>
  <c r="A122" i="10"/>
  <c r="B122" i="10"/>
  <c r="C122" i="10"/>
  <c r="D122" i="10"/>
  <c r="A123" i="10"/>
  <c r="B123" i="10"/>
  <c r="C123" i="10"/>
  <c r="D123" i="10"/>
  <c r="A124" i="10"/>
  <c r="B124" i="10"/>
  <c r="C124" i="10"/>
  <c r="D124" i="10"/>
  <c r="A125" i="10"/>
  <c r="B125" i="10"/>
  <c r="C125" i="10"/>
  <c r="D125" i="10"/>
  <c r="A126" i="10"/>
  <c r="B126" i="10"/>
  <c r="C126" i="10"/>
  <c r="D126" i="10"/>
  <c r="A127" i="10"/>
  <c r="B127" i="10"/>
  <c r="C127" i="10"/>
  <c r="D127" i="10"/>
  <c r="A128" i="10"/>
  <c r="B128" i="10"/>
  <c r="C128" i="10"/>
  <c r="D128" i="10"/>
  <c r="A129" i="10"/>
  <c r="B129" i="10"/>
  <c r="C129" i="10"/>
  <c r="D129" i="10"/>
  <c r="A130" i="10"/>
  <c r="B130" i="10"/>
  <c r="C130" i="10"/>
  <c r="D130" i="10"/>
  <c r="A131" i="10"/>
  <c r="B131" i="10"/>
  <c r="C131" i="10"/>
  <c r="D131" i="10"/>
  <c r="A132" i="10"/>
  <c r="B132" i="10"/>
  <c r="C132" i="10"/>
  <c r="D132" i="10"/>
  <c r="A133" i="10"/>
  <c r="B133" i="10"/>
  <c r="C133" i="10"/>
  <c r="D133" i="10"/>
  <c r="A134" i="10"/>
  <c r="B134" i="10"/>
  <c r="C134" i="10"/>
  <c r="D134" i="10"/>
  <c r="A135" i="10"/>
  <c r="B135" i="10"/>
  <c r="C135" i="10"/>
  <c r="D135" i="10"/>
  <c r="A136" i="10"/>
  <c r="B136" i="10"/>
  <c r="C136" i="10"/>
  <c r="D136" i="10"/>
  <c r="A137" i="10"/>
  <c r="B137" i="10"/>
  <c r="C137" i="10"/>
  <c r="D137" i="10"/>
  <c r="A138" i="10"/>
  <c r="B138" i="10"/>
  <c r="C138" i="10"/>
  <c r="D138" i="10"/>
  <c r="A139" i="10"/>
  <c r="B139" i="10"/>
  <c r="C139" i="10"/>
  <c r="D139" i="10"/>
  <c r="A140" i="10"/>
  <c r="B140" i="10"/>
  <c r="C140" i="10"/>
  <c r="D140" i="10"/>
  <c r="A141" i="10"/>
  <c r="B141" i="10"/>
  <c r="C141" i="10"/>
  <c r="D141" i="10"/>
  <c r="A142" i="10"/>
  <c r="B142" i="10"/>
  <c r="C142" i="10"/>
  <c r="D142" i="10"/>
  <c r="A143" i="10"/>
  <c r="B143" i="10"/>
  <c r="C143" i="10"/>
  <c r="D143" i="10"/>
  <c r="A144" i="10"/>
  <c r="B144" i="10"/>
  <c r="C144" i="10"/>
  <c r="D144" i="10"/>
  <c r="A145" i="10"/>
  <c r="B145" i="10"/>
  <c r="C145" i="10"/>
  <c r="D145" i="10"/>
  <c r="A146" i="10"/>
  <c r="B146" i="10"/>
  <c r="C146" i="10"/>
  <c r="D146" i="10"/>
  <c r="A147" i="10"/>
  <c r="B147" i="10"/>
  <c r="C147" i="10"/>
  <c r="D147" i="10"/>
  <c r="A148" i="10"/>
  <c r="B148" i="10"/>
  <c r="C148" i="10"/>
  <c r="D148" i="10"/>
  <c r="A149" i="10"/>
  <c r="B149" i="10"/>
  <c r="C149" i="10"/>
  <c r="D149" i="10"/>
  <c r="A150" i="10"/>
  <c r="B150" i="10"/>
  <c r="C150" i="10"/>
  <c r="D150" i="10"/>
  <c r="A151" i="10"/>
  <c r="B151" i="10"/>
  <c r="C151" i="10"/>
  <c r="D151" i="10"/>
  <c r="A152" i="10"/>
  <c r="B152" i="10"/>
  <c r="C152" i="10"/>
  <c r="D152" i="10"/>
  <c r="A153" i="10"/>
  <c r="B153" i="10"/>
  <c r="C153" i="10"/>
  <c r="D153" i="10"/>
  <c r="A154" i="10"/>
  <c r="B154" i="10"/>
  <c r="C154" i="10"/>
  <c r="D154" i="10"/>
  <c r="A155" i="10"/>
  <c r="B155" i="10"/>
  <c r="C155" i="10"/>
  <c r="D155" i="10"/>
  <c r="A156" i="10"/>
  <c r="B156" i="10"/>
  <c r="C156" i="10"/>
  <c r="D156" i="10"/>
  <c r="A157" i="10"/>
  <c r="B157" i="10"/>
  <c r="C157" i="10"/>
  <c r="D157" i="10"/>
  <c r="A158" i="10"/>
  <c r="B158" i="10"/>
  <c r="C158" i="10"/>
  <c r="D158" i="10"/>
  <c r="A159" i="10"/>
  <c r="B159" i="10"/>
  <c r="C159" i="10"/>
  <c r="D159" i="10"/>
  <c r="A160" i="10"/>
  <c r="B160" i="10"/>
  <c r="C160" i="10"/>
  <c r="D160" i="10"/>
  <c r="A161" i="10"/>
  <c r="B161" i="10"/>
  <c r="C161" i="10"/>
  <c r="D161" i="10"/>
  <c r="A162" i="10"/>
  <c r="B162" i="10"/>
  <c r="C162" i="10"/>
  <c r="D162" i="10"/>
  <c r="A163" i="10"/>
  <c r="B163" i="10"/>
  <c r="C163" i="10"/>
  <c r="D163" i="10"/>
  <c r="A164" i="10"/>
  <c r="B164" i="10"/>
  <c r="C164" i="10"/>
  <c r="D164" i="10"/>
  <c r="A165" i="10"/>
  <c r="B165" i="10"/>
  <c r="C165" i="10"/>
  <c r="D165" i="10"/>
  <c r="A166" i="10"/>
  <c r="B166" i="10"/>
  <c r="C166" i="10"/>
  <c r="D166" i="10"/>
  <c r="A167" i="10"/>
  <c r="B167" i="10"/>
  <c r="C167" i="10"/>
  <c r="D167" i="10"/>
  <c r="A168" i="10"/>
  <c r="B168" i="10"/>
  <c r="C168" i="10"/>
  <c r="D168" i="10"/>
  <c r="A169" i="10"/>
  <c r="B169" i="10"/>
  <c r="C169" i="10"/>
  <c r="D169" i="10"/>
  <c r="A170" i="10"/>
  <c r="B170" i="10"/>
  <c r="C170" i="10"/>
  <c r="D170" i="10"/>
  <c r="A171" i="10"/>
  <c r="B171" i="10"/>
  <c r="C171" i="10"/>
  <c r="D171" i="10"/>
  <c r="A172" i="10"/>
  <c r="B172" i="10"/>
  <c r="C172" i="10"/>
  <c r="D172" i="10"/>
  <c r="A173" i="10"/>
  <c r="B173" i="10"/>
  <c r="C173" i="10"/>
  <c r="D173" i="10"/>
  <c r="A174" i="10"/>
  <c r="B174" i="10"/>
  <c r="C174" i="10"/>
  <c r="D174" i="10"/>
  <c r="A175" i="10"/>
  <c r="B175" i="10"/>
  <c r="C175" i="10"/>
  <c r="D175" i="10"/>
  <c r="A176" i="10"/>
  <c r="B176" i="10"/>
  <c r="C176" i="10"/>
  <c r="D176" i="10"/>
  <c r="A177" i="10"/>
  <c r="B177" i="10"/>
  <c r="C177" i="10"/>
  <c r="D177" i="10"/>
  <c r="A178" i="10"/>
  <c r="B178" i="10"/>
  <c r="C178" i="10"/>
  <c r="D178" i="10"/>
  <c r="A179" i="10"/>
  <c r="B179" i="10"/>
  <c r="C179" i="10"/>
  <c r="D179" i="10"/>
  <c r="A180" i="10"/>
  <c r="B180" i="10"/>
  <c r="C180" i="10"/>
  <c r="D180" i="10"/>
  <c r="A181" i="10"/>
  <c r="B181" i="10"/>
  <c r="C181" i="10"/>
  <c r="D181" i="10"/>
  <c r="A182" i="10"/>
  <c r="B182" i="10"/>
  <c r="C182" i="10"/>
  <c r="D182" i="10"/>
  <c r="A183" i="10"/>
  <c r="B183" i="10"/>
  <c r="C183" i="10"/>
  <c r="D183" i="10"/>
  <c r="A184" i="10"/>
  <c r="B184" i="10"/>
  <c r="C184" i="10"/>
  <c r="D184" i="10"/>
  <c r="A185" i="10"/>
  <c r="B185" i="10"/>
  <c r="C185" i="10"/>
  <c r="D185" i="10"/>
  <c r="A186" i="10"/>
  <c r="B186" i="10"/>
  <c r="C186" i="10"/>
  <c r="D186" i="10"/>
  <c r="A187" i="10"/>
  <c r="B187" i="10"/>
  <c r="C187" i="10"/>
  <c r="D187" i="10"/>
  <c r="A188" i="10"/>
  <c r="B188" i="10"/>
  <c r="C188" i="10"/>
  <c r="D188" i="10"/>
  <c r="A189" i="10"/>
  <c r="B189" i="10"/>
  <c r="C189" i="10"/>
  <c r="D189" i="10"/>
  <c r="A190" i="10"/>
  <c r="B190" i="10"/>
  <c r="C190" i="10"/>
  <c r="D190" i="10"/>
  <c r="A191" i="10"/>
  <c r="B191" i="10"/>
  <c r="C191" i="10"/>
  <c r="D191" i="10"/>
  <c r="A192" i="10"/>
  <c r="B192" i="10"/>
  <c r="C192" i="10"/>
  <c r="D192" i="10"/>
  <c r="A193" i="10"/>
  <c r="B193" i="10"/>
  <c r="C193" i="10"/>
  <c r="D193" i="10"/>
  <c r="A194" i="10"/>
  <c r="B194" i="10"/>
  <c r="C194" i="10"/>
  <c r="D194" i="10"/>
  <c r="A195" i="10"/>
  <c r="B195" i="10"/>
  <c r="C195" i="10"/>
  <c r="D195" i="10"/>
  <c r="A196" i="10"/>
  <c r="B196" i="10"/>
  <c r="C196" i="10"/>
  <c r="D196" i="10"/>
  <c r="A197" i="10"/>
  <c r="B197" i="10"/>
  <c r="C197" i="10"/>
  <c r="D197" i="10"/>
  <c r="A198" i="10"/>
  <c r="B198" i="10"/>
  <c r="C198" i="10"/>
  <c r="D198" i="10"/>
  <c r="A199" i="10"/>
  <c r="B199" i="10"/>
  <c r="C199" i="10"/>
  <c r="D199" i="10"/>
  <c r="A200" i="10"/>
  <c r="B200" i="10"/>
  <c r="C200" i="10"/>
  <c r="D200" i="10"/>
  <c r="A201" i="10"/>
  <c r="B201" i="10"/>
  <c r="C201" i="10"/>
  <c r="D201" i="10"/>
  <c r="A202" i="10"/>
  <c r="B202" i="10"/>
  <c r="C202" i="10"/>
  <c r="D202" i="10"/>
  <c r="A203" i="10"/>
  <c r="B203" i="10"/>
  <c r="C203" i="10"/>
  <c r="D203" i="10"/>
  <c r="A204" i="10"/>
  <c r="B204" i="10"/>
  <c r="C204" i="10"/>
  <c r="D204" i="10"/>
  <c r="A205" i="10"/>
  <c r="B205" i="10"/>
  <c r="C205" i="10"/>
  <c r="D205" i="10"/>
  <c r="A206" i="10"/>
  <c r="B206" i="10"/>
  <c r="C206" i="10"/>
  <c r="D206" i="10"/>
  <c r="A207" i="10"/>
  <c r="B207" i="10"/>
  <c r="C207" i="10"/>
  <c r="D207" i="10"/>
  <c r="A208" i="10"/>
  <c r="B208" i="10"/>
  <c r="C208" i="10"/>
  <c r="D208" i="10"/>
  <c r="A209" i="10"/>
  <c r="B209" i="10"/>
  <c r="C209" i="10"/>
  <c r="D209" i="10"/>
  <c r="A210" i="10"/>
  <c r="B210" i="10"/>
  <c r="C210" i="10"/>
  <c r="D210" i="10"/>
  <c r="A211" i="10"/>
  <c r="B211" i="10"/>
  <c r="C211" i="10"/>
  <c r="D211" i="10"/>
  <c r="A212" i="10"/>
  <c r="B212" i="10"/>
  <c r="C212" i="10"/>
  <c r="D212" i="10"/>
  <c r="A213" i="10"/>
  <c r="B213" i="10"/>
  <c r="C213" i="10"/>
  <c r="D213" i="10"/>
  <c r="A214" i="10"/>
  <c r="B214" i="10"/>
  <c r="C214" i="10"/>
  <c r="D214" i="10"/>
  <c r="A215" i="10"/>
  <c r="B215" i="10"/>
  <c r="C215" i="10"/>
  <c r="D215" i="10"/>
  <c r="A216" i="10"/>
  <c r="B216" i="10"/>
  <c r="C216" i="10"/>
  <c r="D216" i="10"/>
  <c r="A217" i="10"/>
  <c r="B217" i="10"/>
  <c r="C217" i="10"/>
  <c r="D217" i="10"/>
  <c r="A218" i="10"/>
  <c r="B218" i="10"/>
  <c r="C218" i="10"/>
  <c r="D218" i="10"/>
  <c r="A219" i="10"/>
  <c r="B219" i="10"/>
  <c r="C219" i="10"/>
  <c r="D219" i="10"/>
  <c r="A220" i="10"/>
  <c r="B220" i="10"/>
  <c r="C220" i="10"/>
  <c r="D220" i="10"/>
  <c r="A221" i="10"/>
  <c r="B221" i="10"/>
  <c r="C221" i="10"/>
  <c r="D221" i="10"/>
  <c r="A222" i="10"/>
  <c r="B222" i="10"/>
  <c r="C222" i="10"/>
  <c r="D222" i="10"/>
  <c r="A223" i="10"/>
  <c r="B223" i="10"/>
  <c r="C223" i="10"/>
  <c r="D223" i="10"/>
  <c r="A224" i="10"/>
  <c r="B224" i="10"/>
  <c r="C224" i="10"/>
  <c r="D224" i="10"/>
  <c r="A225" i="10"/>
  <c r="B225" i="10"/>
  <c r="C225" i="10"/>
  <c r="D225" i="10"/>
  <c r="A226" i="10"/>
  <c r="B226" i="10"/>
  <c r="C226" i="10"/>
  <c r="D226" i="10"/>
  <c r="A227" i="10"/>
  <c r="B227" i="10"/>
  <c r="C227" i="10"/>
  <c r="D227" i="10"/>
  <c r="A228" i="10"/>
  <c r="B228" i="10"/>
  <c r="C228" i="10"/>
  <c r="D228" i="10"/>
  <c r="A229" i="10"/>
  <c r="B229" i="10"/>
  <c r="C229" i="10"/>
  <c r="D229" i="10"/>
  <c r="A230" i="10"/>
  <c r="B230" i="10"/>
  <c r="C230" i="10"/>
  <c r="D230" i="10"/>
  <c r="A231" i="10"/>
  <c r="B231" i="10"/>
  <c r="C231" i="10"/>
  <c r="D231" i="10"/>
  <c r="A232" i="10"/>
  <c r="B232" i="10"/>
  <c r="C232" i="10"/>
  <c r="D232" i="10"/>
  <c r="A233" i="10"/>
  <c r="B233" i="10"/>
  <c r="C233" i="10"/>
  <c r="D233" i="10"/>
  <c r="A234" i="10"/>
  <c r="B234" i="10"/>
  <c r="C234" i="10"/>
  <c r="D234" i="10"/>
  <c r="A235" i="10"/>
  <c r="B235" i="10"/>
  <c r="C235" i="10"/>
  <c r="D235" i="10"/>
  <c r="A236" i="10"/>
  <c r="B236" i="10"/>
  <c r="C236" i="10"/>
  <c r="D236" i="10"/>
  <c r="A237" i="10"/>
  <c r="B237" i="10"/>
  <c r="C237" i="10"/>
  <c r="D237" i="10"/>
  <c r="A238" i="10"/>
  <c r="B238" i="10"/>
  <c r="C238" i="10"/>
  <c r="D238" i="10"/>
  <c r="A239" i="10"/>
  <c r="B239" i="10"/>
  <c r="C239" i="10"/>
  <c r="D239" i="10"/>
  <c r="A240" i="10"/>
  <c r="B240" i="10"/>
  <c r="C240" i="10"/>
  <c r="D240" i="10"/>
  <c r="A241" i="10"/>
  <c r="B241" i="10"/>
  <c r="C241" i="10"/>
  <c r="D241" i="10"/>
  <c r="A242" i="10"/>
  <c r="B242" i="10"/>
  <c r="C242" i="10"/>
  <c r="D242" i="10"/>
  <c r="A243" i="10"/>
  <c r="B243" i="10"/>
  <c r="C243" i="10"/>
  <c r="D243" i="10"/>
  <c r="A244" i="10"/>
  <c r="B244" i="10"/>
  <c r="C244" i="10"/>
  <c r="D244" i="10"/>
  <c r="A245" i="10"/>
  <c r="B245" i="10"/>
  <c r="C245" i="10"/>
  <c r="D245" i="10"/>
  <c r="A246" i="10"/>
  <c r="B246" i="10"/>
  <c r="C246" i="10"/>
  <c r="D246" i="10"/>
  <c r="A247" i="10"/>
  <c r="B247" i="10"/>
  <c r="C247" i="10"/>
  <c r="D247" i="10"/>
  <c r="A248" i="10"/>
  <c r="B248" i="10"/>
  <c r="C248" i="10"/>
  <c r="D248" i="10"/>
  <c r="A249" i="10"/>
  <c r="B249" i="10"/>
  <c r="C249" i="10"/>
  <c r="D249" i="10"/>
  <c r="A250" i="10"/>
  <c r="B250" i="10"/>
  <c r="C250" i="10"/>
  <c r="D250" i="10"/>
  <c r="A251" i="10"/>
  <c r="B251" i="10"/>
  <c r="C251" i="10"/>
  <c r="D251" i="10"/>
  <c r="A252" i="10"/>
  <c r="B252" i="10"/>
  <c r="C252" i="10"/>
  <c r="D252" i="10"/>
  <c r="A253" i="10"/>
  <c r="B253" i="10"/>
  <c r="C253" i="10"/>
  <c r="D253" i="10"/>
  <c r="A254" i="10"/>
  <c r="B254" i="10"/>
  <c r="C254" i="10"/>
  <c r="D254" i="10"/>
  <c r="A255" i="10"/>
  <c r="B255" i="10"/>
  <c r="C255" i="10"/>
  <c r="D255" i="10"/>
  <c r="A256" i="10"/>
  <c r="B256" i="10"/>
  <c r="C256" i="10"/>
  <c r="D256" i="10"/>
  <c r="A257" i="10"/>
  <c r="B257" i="10"/>
  <c r="C257" i="10"/>
  <c r="D257" i="10"/>
  <c r="A258" i="10"/>
  <c r="B258" i="10"/>
  <c r="C258" i="10"/>
  <c r="D258" i="10"/>
  <c r="A259" i="10"/>
  <c r="B259" i="10"/>
  <c r="C259" i="10"/>
  <c r="D259" i="10"/>
  <c r="A260" i="10"/>
  <c r="B260" i="10"/>
  <c r="C260" i="10"/>
  <c r="D260" i="10"/>
  <c r="A261" i="10"/>
  <c r="B261" i="10"/>
  <c r="C261" i="10"/>
  <c r="D261" i="10"/>
  <c r="A262" i="10"/>
  <c r="B262" i="10"/>
  <c r="C262" i="10"/>
  <c r="D262" i="10"/>
  <c r="A263" i="10"/>
  <c r="B263" i="10"/>
  <c r="C263" i="10"/>
  <c r="D263" i="10"/>
  <c r="A264" i="10"/>
  <c r="B264" i="10"/>
  <c r="C264" i="10"/>
  <c r="D264" i="10"/>
  <c r="A265" i="10"/>
  <c r="B265" i="10"/>
  <c r="C265" i="10"/>
  <c r="D265" i="10"/>
  <c r="A266" i="10"/>
  <c r="B266" i="10"/>
  <c r="C266" i="10"/>
  <c r="D266" i="10"/>
  <c r="A267" i="10"/>
  <c r="B267" i="10"/>
  <c r="C267" i="10"/>
  <c r="D267" i="10"/>
  <c r="A268" i="10"/>
  <c r="B268" i="10"/>
  <c r="C268" i="10"/>
  <c r="D268" i="10"/>
  <c r="A269" i="10"/>
  <c r="B269" i="10"/>
  <c r="C269" i="10"/>
  <c r="D269" i="10"/>
  <c r="A270" i="10"/>
  <c r="B270" i="10"/>
  <c r="C270" i="10"/>
  <c r="D270" i="10"/>
  <c r="A271" i="10"/>
  <c r="B271" i="10"/>
  <c r="C271" i="10"/>
  <c r="D271" i="10"/>
  <c r="A272" i="10"/>
  <c r="B272" i="10"/>
  <c r="C272" i="10"/>
  <c r="D272" i="10"/>
  <c r="A273" i="10"/>
  <c r="B273" i="10"/>
  <c r="C273" i="10"/>
  <c r="D273" i="10"/>
  <c r="A274" i="10"/>
  <c r="B274" i="10"/>
  <c r="C274" i="10"/>
  <c r="D274" i="10"/>
  <c r="A275" i="10"/>
  <c r="B275" i="10"/>
  <c r="C275" i="10"/>
  <c r="D275" i="10"/>
  <c r="A276" i="10"/>
  <c r="B276" i="10"/>
  <c r="C276" i="10"/>
  <c r="D276" i="10"/>
  <c r="A277" i="10"/>
  <c r="B277" i="10"/>
  <c r="C277" i="10"/>
  <c r="D277" i="10"/>
  <c r="A278" i="10"/>
  <c r="B278" i="10"/>
  <c r="C278" i="10"/>
  <c r="D278" i="10"/>
  <c r="A279" i="10"/>
  <c r="B279" i="10"/>
  <c r="C279" i="10"/>
  <c r="D279" i="10"/>
  <c r="A280" i="10"/>
  <c r="B280" i="10"/>
  <c r="C280" i="10"/>
  <c r="D280" i="10"/>
  <c r="A281" i="10"/>
  <c r="B281" i="10"/>
  <c r="C281" i="10"/>
  <c r="D281" i="10"/>
  <c r="A282" i="10"/>
  <c r="B282" i="10"/>
  <c r="C282" i="10"/>
  <c r="D282" i="10"/>
  <c r="A283" i="10"/>
  <c r="B283" i="10"/>
  <c r="C283" i="10"/>
  <c r="D283" i="10"/>
  <c r="A284" i="10"/>
  <c r="B284" i="10"/>
  <c r="C284" i="10"/>
  <c r="D284" i="10"/>
  <c r="A285" i="10"/>
  <c r="B285" i="10"/>
  <c r="C285" i="10"/>
  <c r="D285" i="10"/>
  <c r="A286" i="10"/>
  <c r="B286" i="10"/>
  <c r="C286" i="10"/>
  <c r="D286" i="10"/>
  <c r="A287" i="10"/>
  <c r="B287" i="10"/>
  <c r="C287" i="10"/>
  <c r="D287" i="10"/>
  <c r="A288" i="10"/>
  <c r="B288" i="10"/>
  <c r="C288" i="10"/>
  <c r="D288" i="10"/>
  <c r="A289" i="10"/>
  <c r="B289" i="10"/>
  <c r="C289" i="10"/>
  <c r="D289" i="10"/>
  <c r="A290" i="10"/>
  <c r="B290" i="10"/>
  <c r="C290" i="10"/>
  <c r="D290" i="10"/>
  <c r="A291" i="10"/>
  <c r="B291" i="10"/>
  <c r="C291" i="10"/>
  <c r="D291" i="10"/>
  <c r="A292" i="10"/>
  <c r="B292" i="10"/>
  <c r="C292" i="10"/>
  <c r="D292" i="10"/>
  <c r="A293" i="10"/>
  <c r="B293" i="10"/>
  <c r="C293" i="10"/>
  <c r="D293" i="10"/>
  <c r="A294" i="10"/>
  <c r="B294" i="10"/>
  <c r="C294" i="10"/>
  <c r="D294" i="10"/>
  <c r="A295" i="10"/>
  <c r="B295" i="10"/>
  <c r="C295" i="10"/>
  <c r="D295" i="10"/>
  <c r="A296" i="10"/>
  <c r="B296" i="10"/>
  <c r="C296" i="10"/>
  <c r="D296" i="10"/>
  <c r="A297" i="10"/>
  <c r="B297" i="10"/>
  <c r="C297" i="10"/>
  <c r="D297" i="10"/>
  <c r="A298" i="10"/>
  <c r="B298" i="10"/>
  <c r="C298" i="10"/>
  <c r="D298" i="10"/>
  <c r="A299" i="10"/>
  <c r="B299" i="10"/>
  <c r="C299" i="10"/>
  <c r="D299" i="10"/>
  <c r="A300" i="10"/>
  <c r="B300" i="10"/>
  <c r="C300" i="10"/>
  <c r="D300" i="10"/>
  <c r="A301" i="10"/>
  <c r="B301" i="10"/>
  <c r="C301" i="10"/>
  <c r="D301" i="10"/>
  <c r="A302" i="10"/>
  <c r="B302" i="10"/>
  <c r="C302" i="10"/>
  <c r="D302" i="10"/>
  <c r="A303" i="10"/>
  <c r="B303" i="10"/>
  <c r="C303" i="10"/>
  <c r="D303" i="10"/>
  <c r="A304" i="10"/>
  <c r="B304" i="10"/>
  <c r="C304" i="10"/>
  <c r="D304" i="10"/>
  <c r="A305" i="10"/>
  <c r="B305" i="10"/>
  <c r="C305" i="10"/>
  <c r="D305" i="10"/>
  <c r="A306" i="10"/>
  <c r="B306" i="10"/>
  <c r="C306" i="10"/>
  <c r="D306" i="10"/>
  <c r="A307" i="10"/>
  <c r="B307" i="10"/>
  <c r="C307" i="10"/>
  <c r="D307" i="10"/>
  <c r="A308" i="10"/>
  <c r="B308" i="10"/>
  <c r="C308" i="10"/>
  <c r="D308" i="10"/>
  <c r="A309" i="10"/>
  <c r="B309" i="10"/>
  <c r="C309" i="10"/>
  <c r="D309" i="10"/>
  <c r="A310" i="10"/>
  <c r="B310" i="10"/>
  <c r="C310" i="10"/>
  <c r="D310" i="10"/>
  <c r="A311" i="10"/>
  <c r="B311" i="10"/>
  <c r="C311" i="10"/>
  <c r="D311" i="10"/>
  <c r="A312" i="10"/>
  <c r="B312" i="10"/>
  <c r="C312" i="10"/>
  <c r="D312" i="10"/>
  <c r="A313" i="10"/>
  <c r="B313" i="10"/>
  <c r="C313" i="10"/>
  <c r="D313" i="10"/>
  <c r="A314" i="10"/>
  <c r="B314" i="10"/>
  <c r="C314" i="10"/>
  <c r="D314" i="10"/>
  <c r="A315" i="10"/>
  <c r="B315" i="10"/>
  <c r="C315" i="10"/>
  <c r="D315" i="10"/>
  <c r="A316" i="10"/>
  <c r="B316" i="10"/>
  <c r="C316" i="10"/>
  <c r="D316" i="10"/>
  <c r="A317" i="10"/>
  <c r="B317" i="10"/>
  <c r="C317" i="10"/>
  <c r="D317" i="10"/>
  <c r="A318" i="10"/>
  <c r="B318" i="10"/>
  <c r="C318" i="10"/>
  <c r="D318" i="10"/>
  <c r="A319" i="10"/>
  <c r="B319" i="10"/>
  <c r="C319" i="10"/>
  <c r="D319" i="10"/>
  <c r="A320" i="10"/>
  <c r="B320" i="10"/>
  <c r="C320" i="10"/>
  <c r="D320" i="10"/>
  <c r="A321" i="10"/>
  <c r="B321" i="10"/>
  <c r="C321" i="10"/>
  <c r="D321" i="10"/>
  <c r="A322" i="10"/>
  <c r="B322" i="10"/>
  <c r="C322" i="10"/>
  <c r="D322" i="10"/>
  <c r="A323" i="10"/>
  <c r="B323" i="10"/>
  <c r="C323" i="10"/>
  <c r="D323" i="10"/>
  <c r="A324" i="10"/>
  <c r="B324" i="10"/>
  <c r="C324" i="10"/>
  <c r="D324" i="10"/>
  <c r="A325" i="10"/>
  <c r="B325" i="10"/>
  <c r="C325" i="10"/>
  <c r="D325" i="10"/>
  <c r="A326" i="10"/>
  <c r="B326" i="10"/>
  <c r="C326" i="10"/>
  <c r="D326" i="10"/>
  <c r="A327" i="10"/>
  <c r="B327" i="10"/>
  <c r="C327" i="10"/>
  <c r="D327" i="10"/>
  <c r="A328" i="10"/>
  <c r="B328" i="10"/>
  <c r="C328" i="10"/>
  <c r="D328" i="10"/>
  <c r="A329" i="10"/>
  <c r="B329" i="10"/>
  <c r="C329" i="10"/>
  <c r="D329" i="10"/>
  <c r="A330" i="10"/>
  <c r="B330" i="10"/>
  <c r="C330" i="10"/>
  <c r="D330" i="10"/>
  <c r="A331" i="10"/>
  <c r="B331" i="10"/>
  <c r="C331" i="10"/>
  <c r="D331" i="10"/>
  <c r="A332" i="10"/>
  <c r="B332" i="10"/>
  <c r="C332" i="10"/>
  <c r="D332" i="10"/>
  <c r="A333" i="10"/>
  <c r="B333" i="10"/>
  <c r="C333" i="10"/>
  <c r="D333" i="10"/>
  <c r="A334" i="10"/>
  <c r="B334" i="10"/>
  <c r="C334" i="10"/>
  <c r="D334" i="10"/>
  <c r="A335" i="10"/>
  <c r="B335" i="10"/>
  <c r="C335" i="10"/>
  <c r="D335" i="10"/>
  <c r="A336" i="10"/>
  <c r="B336" i="10"/>
  <c r="C336" i="10"/>
  <c r="D336" i="10"/>
  <c r="A337" i="10"/>
  <c r="B337" i="10"/>
  <c r="C337" i="10"/>
  <c r="D337" i="10"/>
  <c r="A338" i="10"/>
  <c r="B338" i="10"/>
  <c r="C338" i="10"/>
  <c r="D338" i="10"/>
  <c r="A339" i="10"/>
  <c r="B339" i="10"/>
  <c r="C339" i="10"/>
  <c r="D339" i="10"/>
  <c r="A340" i="10"/>
  <c r="B340" i="10"/>
  <c r="C340" i="10"/>
  <c r="D340" i="10"/>
  <c r="A341" i="10"/>
  <c r="B341" i="10"/>
  <c r="C341" i="10"/>
  <c r="D341" i="10"/>
  <c r="A342" i="10"/>
  <c r="B342" i="10"/>
  <c r="C342" i="10"/>
  <c r="D342" i="10"/>
  <c r="A343" i="10"/>
  <c r="B343" i="10"/>
  <c r="C343" i="10"/>
  <c r="D343" i="10"/>
  <c r="A344" i="10"/>
  <c r="B344" i="10"/>
  <c r="C344" i="10"/>
  <c r="D344" i="10"/>
  <c r="A345" i="10"/>
  <c r="B345" i="10"/>
  <c r="C345" i="10"/>
  <c r="D345" i="10"/>
  <c r="A346" i="10"/>
  <c r="B346" i="10"/>
  <c r="C346" i="10"/>
  <c r="D346" i="10"/>
  <c r="A347" i="10"/>
  <c r="B347" i="10"/>
  <c r="C347" i="10"/>
  <c r="D347" i="10"/>
  <c r="A348" i="10"/>
  <c r="B348" i="10"/>
  <c r="C348" i="10"/>
  <c r="D348" i="10"/>
  <c r="A349" i="10"/>
  <c r="B349" i="10"/>
  <c r="C349" i="10"/>
  <c r="D349" i="10"/>
  <c r="A350" i="10"/>
  <c r="B350" i="10"/>
  <c r="C350" i="10"/>
  <c r="D350" i="10"/>
  <c r="A351" i="10"/>
  <c r="B351" i="10"/>
  <c r="C351" i="10"/>
  <c r="D351" i="10"/>
  <c r="A352" i="10"/>
  <c r="B352" i="10"/>
  <c r="C352" i="10"/>
  <c r="D352" i="10"/>
  <c r="A353" i="10"/>
  <c r="B353" i="10"/>
  <c r="C353" i="10"/>
  <c r="D353" i="10"/>
  <c r="A354" i="10"/>
  <c r="B354" i="10"/>
  <c r="C354" i="10"/>
  <c r="D354" i="10"/>
  <c r="A355" i="10"/>
  <c r="B355" i="10"/>
  <c r="C355" i="10"/>
  <c r="D355" i="10"/>
  <c r="A356" i="10"/>
  <c r="B356" i="10"/>
  <c r="C356" i="10"/>
  <c r="D356" i="10"/>
  <c r="A357" i="10"/>
  <c r="B357" i="10"/>
  <c r="C357" i="10"/>
  <c r="D357" i="10"/>
  <c r="A358" i="10"/>
  <c r="B358" i="10"/>
  <c r="C358" i="10"/>
  <c r="D358" i="10"/>
  <c r="A359" i="10"/>
  <c r="B359" i="10"/>
  <c r="C359" i="10"/>
  <c r="D359" i="10"/>
  <c r="A360" i="10"/>
  <c r="B360" i="10"/>
  <c r="C360" i="10"/>
  <c r="D360" i="10"/>
  <c r="A361" i="10"/>
  <c r="B361" i="10"/>
  <c r="C361" i="10"/>
  <c r="D361" i="10"/>
  <c r="A362" i="10"/>
  <c r="B362" i="10"/>
  <c r="C362" i="10"/>
  <c r="D362" i="10"/>
  <c r="A363" i="10"/>
  <c r="B363" i="10"/>
  <c r="C363" i="10"/>
  <c r="D363" i="10"/>
  <c r="A364" i="10"/>
  <c r="B364" i="10"/>
  <c r="C364" i="10"/>
  <c r="D364" i="10"/>
  <c r="A365" i="10"/>
  <c r="B365" i="10"/>
  <c r="C365" i="10"/>
  <c r="D365" i="10"/>
  <c r="A366" i="10"/>
  <c r="B366" i="10"/>
  <c r="C366" i="10"/>
  <c r="D366" i="10"/>
  <c r="A367" i="10"/>
  <c r="B367" i="10"/>
  <c r="C367" i="10"/>
  <c r="D367" i="10"/>
  <c r="A368" i="10"/>
  <c r="B368" i="10"/>
  <c r="C368" i="10"/>
  <c r="D368" i="10"/>
  <c r="A369" i="10"/>
  <c r="B369" i="10"/>
  <c r="C369" i="10"/>
  <c r="D369" i="10"/>
  <c r="A370" i="10"/>
  <c r="B370" i="10"/>
  <c r="C370" i="10"/>
  <c r="D370" i="10"/>
  <c r="A371" i="10"/>
  <c r="B371" i="10"/>
  <c r="C371" i="10"/>
  <c r="D371" i="10"/>
  <c r="A372" i="10"/>
  <c r="B372" i="10"/>
  <c r="C372" i="10"/>
  <c r="D372" i="10"/>
  <c r="A373" i="10"/>
  <c r="B373" i="10"/>
  <c r="C373" i="10"/>
  <c r="D373" i="10"/>
  <c r="A374" i="10"/>
  <c r="B374" i="10"/>
  <c r="C374" i="10"/>
  <c r="D374" i="10"/>
  <c r="A375" i="10"/>
  <c r="B375" i="10"/>
  <c r="C375" i="10"/>
  <c r="D375" i="10"/>
  <c r="A376" i="10"/>
  <c r="B376" i="10"/>
  <c r="C376" i="10"/>
  <c r="D376" i="10"/>
  <c r="A377" i="10"/>
  <c r="B377" i="10"/>
  <c r="C377" i="10"/>
  <c r="D377" i="10"/>
  <c r="A378" i="10"/>
  <c r="B378" i="10"/>
  <c r="C378" i="10"/>
  <c r="D378" i="10"/>
  <c r="A379" i="10"/>
  <c r="B379" i="10"/>
  <c r="C379" i="10"/>
  <c r="D379" i="10"/>
  <c r="A380" i="10"/>
  <c r="B380" i="10"/>
  <c r="C380" i="10"/>
  <c r="D380" i="10"/>
  <c r="A381" i="10"/>
  <c r="B381" i="10"/>
  <c r="C381" i="10"/>
  <c r="D381" i="10"/>
  <c r="A382" i="10"/>
  <c r="B382" i="10"/>
  <c r="C382" i="10"/>
  <c r="D382" i="10"/>
  <c r="A383" i="10"/>
  <c r="B383" i="10"/>
  <c r="C383" i="10"/>
  <c r="D383" i="10"/>
  <c r="A384" i="10"/>
  <c r="B384" i="10"/>
  <c r="C384" i="10"/>
  <c r="D384" i="10"/>
  <c r="A385" i="10"/>
  <c r="B385" i="10"/>
  <c r="C385" i="10"/>
  <c r="D385" i="10"/>
  <c r="A386" i="10"/>
  <c r="B386" i="10"/>
  <c r="C386" i="10"/>
  <c r="D386" i="10"/>
  <c r="A387" i="10"/>
  <c r="B387" i="10"/>
  <c r="C387" i="10"/>
  <c r="D387" i="10"/>
  <c r="A388" i="10"/>
  <c r="B388" i="10"/>
  <c r="C388" i="10"/>
  <c r="D388" i="10"/>
  <c r="A389" i="10"/>
  <c r="B389" i="10"/>
  <c r="C389" i="10"/>
  <c r="D389" i="10"/>
  <c r="A390" i="10"/>
  <c r="B390" i="10"/>
  <c r="C390" i="10"/>
  <c r="D390" i="10"/>
  <c r="A391" i="10"/>
  <c r="B391" i="10"/>
  <c r="C391" i="10"/>
  <c r="D391" i="10"/>
  <c r="A392" i="10"/>
  <c r="B392" i="10"/>
  <c r="C392" i="10"/>
  <c r="D392" i="10"/>
  <c r="A393" i="10"/>
  <c r="B393" i="10"/>
  <c r="C393" i="10"/>
  <c r="D393" i="10"/>
  <c r="A394" i="10"/>
  <c r="B394" i="10"/>
  <c r="C394" i="10"/>
  <c r="D394" i="10"/>
  <c r="A395" i="10"/>
  <c r="B395" i="10"/>
  <c r="C395" i="10"/>
  <c r="D395" i="10"/>
  <c r="A396" i="10"/>
  <c r="B396" i="10"/>
  <c r="C396" i="10"/>
  <c r="D396" i="10"/>
  <c r="A397" i="10"/>
  <c r="B397" i="10"/>
  <c r="C397" i="10"/>
  <c r="D397" i="10"/>
  <c r="A398" i="10"/>
  <c r="B398" i="10"/>
  <c r="C398" i="10"/>
  <c r="D398" i="10"/>
  <c r="A399" i="10"/>
  <c r="B399" i="10"/>
  <c r="C399" i="10"/>
  <c r="D399" i="10"/>
  <c r="A400" i="10"/>
  <c r="B400" i="10"/>
  <c r="C400" i="10"/>
  <c r="D400" i="10"/>
  <c r="A401" i="10"/>
  <c r="B401" i="10"/>
  <c r="C401" i="10"/>
  <c r="D401" i="10"/>
  <c r="A402" i="10"/>
  <c r="B402" i="10"/>
  <c r="C402" i="10"/>
  <c r="D402" i="10"/>
  <c r="A403" i="10"/>
  <c r="B403" i="10"/>
  <c r="C403" i="10"/>
  <c r="D403" i="10"/>
  <c r="A404" i="10"/>
  <c r="B404" i="10"/>
  <c r="C404" i="10"/>
  <c r="D404" i="10"/>
  <c r="A405" i="10"/>
  <c r="B405" i="10"/>
  <c r="C405" i="10"/>
  <c r="D405" i="10"/>
  <c r="A406" i="10"/>
  <c r="B406" i="10"/>
  <c r="C406" i="10"/>
  <c r="D406" i="10"/>
  <c r="A407" i="10"/>
  <c r="B407" i="10"/>
  <c r="C407" i="10"/>
  <c r="D407" i="10"/>
  <c r="A408" i="10"/>
  <c r="B408" i="10"/>
  <c r="C408" i="10"/>
  <c r="D408" i="10"/>
  <c r="A409" i="10"/>
  <c r="B409" i="10"/>
  <c r="C409" i="10"/>
  <c r="D409" i="10"/>
  <c r="A410" i="10"/>
  <c r="B410" i="10"/>
  <c r="C410" i="10"/>
  <c r="D410" i="10"/>
  <c r="A411" i="10"/>
  <c r="B411" i="10"/>
  <c r="C411" i="10"/>
  <c r="D411" i="10"/>
  <c r="A412" i="10"/>
  <c r="B412" i="10"/>
  <c r="C412" i="10"/>
  <c r="D412" i="10"/>
  <c r="A413" i="10"/>
  <c r="B413" i="10"/>
  <c r="C413" i="10"/>
  <c r="D413" i="10"/>
  <c r="A414" i="10"/>
  <c r="B414" i="10"/>
  <c r="C414" i="10"/>
  <c r="D414" i="10"/>
  <c r="A415" i="10"/>
  <c r="B415" i="10"/>
  <c r="C415" i="10"/>
  <c r="D415" i="10"/>
  <c r="A416" i="10"/>
  <c r="B416" i="10"/>
  <c r="C416" i="10"/>
  <c r="D416" i="10"/>
  <c r="A417" i="10"/>
  <c r="B417" i="10"/>
  <c r="C417" i="10"/>
  <c r="D417" i="10"/>
  <c r="A418" i="10"/>
  <c r="B418" i="10"/>
  <c r="C418" i="10"/>
  <c r="D418" i="10"/>
  <c r="A419" i="10"/>
  <c r="B419" i="10"/>
  <c r="C419" i="10"/>
  <c r="D419" i="10"/>
  <c r="A420" i="10"/>
  <c r="B420" i="10"/>
  <c r="C420" i="10"/>
  <c r="D420" i="10"/>
  <c r="A421" i="10"/>
  <c r="B421" i="10"/>
  <c r="C421" i="10"/>
  <c r="D421" i="10"/>
  <c r="A422" i="10"/>
  <c r="B422" i="10"/>
  <c r="C422" i="10"/>
  <c r="D422" i="10"/>
  <c r="A423" i="10"/>
  <c r="B423" i="10"/>
  <c r="C423" i="10"/>
  <c r="D423" i="10"/>
  <c r="A424" i="10"/>
  <c r="B424" i="10"/>
  <c r="C424" i="10"/>
  <c r="D424" i="10"/>
  <c r="A425" i="10"/>
  <c r="B425" i="10"/>
  <c r="C425" i="10"/>
  <c r="D425" i="10"/>
  <c r="A426" i="10"/>
  <c r="B426" i="10"/>
  <c r="C426" i="10"/>
  <c r="D426" i="10"/>
  <c r="A427" i="10"/>
  <c r="B427" i="10"/>
  <c r="C427" i="10"/>
  <c r="D427" i="10"/>
  <c r="A428" i="10"/>
  <c r="B428" i="10"/>
  <c r="C428" i="10"/>
  <c r="D428" i="10"/>
  <c r="A429" i="10"/>
  <c r="B429" i="10"/>
  <c r="C429" i="10"/>
  <c r="D429" i="10"/>
  <c r="A430" i="10"/>
  <c r="B430" i="10"/>
  <c r="C430" i="10"/>
  <c r="D430" i="10"/>
  <c r="A431" i="10"/>
  <c r="B431" i="10"/>
  <c r="C431" i="10"/>
  <c r="D431" i="10"/>
  <c r="A432" i="10"/>
  <c r="B432" i="10"/>
  <c r="C432" i="10"/>
  <c r="D432" i="10"/>
  <c r="A433" i="10"/>
  <c r="B433" i="10"/>
  <c r="C433" i="10"/>
  <c r="D433" i="10"/>
  <c r="A434" i="10"/>
  <c r="B434" i="10"/>
  <c r="C434" i="10"/>
  <c r="D434" i="10"/>
  <c r="A435" i="10"/>
  <c r="B435" i="10"/>
  <c r="C435" i="10"/>
  <c r="D435" i="10"/>
  <c r="A436" i="10"/>
  <c r="B436" i="10"/>
  <c r="C436" i="10"/>
  <c r="D436" i="10"/>
  <c r="A437" i="10"/>
  <c r="B437" i="10"/>
  <c r="C437" i="10"/>
  <c r="D437" i="10"/>
  <c r="A438" i="10"/>
  <c r="B438" i="10"/>
  <c r="C438" i="10"/>
  <c r="D438" i="10"/>
  <c r="A439" i="10"/>
  <c r="B439" i="10"/>
  <c r="C439" i="10"/>
  <c r="D439" i="10"/>
  <c r="A440" i="10"/>
  <c r="B440" i="10"/>
  <c r="C440" i="10"/>
  <c r="D440" i="10"/>
  <c r="A441" i="10"/>
  <c r="B441" i="10"/>
  <c r="C441" i="10"/>
  <c r="D441" i="10"/>
  <c r="A442" i="10"/>
  <c r="B442" i="10"/>
  <c r="C442" i="10"/>
  <c r="D442" i="10"/>
  <c r="A443" i="10"/>
  <c r="B443" i="10"/>
  <c r="C443" i="10"/>
  <c r="D443" i="10"/>
  <c r="A444" i="10"/>
  <c r="B444" i="10"/>
  <c r="C444" i="10"/>
  <c r="D444" i="10"/>
  <c r="A445" i="10"/>
  <c r="B445" i="10"/>
  <c r="C445" i="10"/>
  <c r="D445" i="10"/>
  <c r="A446" i="10"/>
  <c r="B446" i="10"/>
  <c r="C446" i="10"/>
  <c r="D446" i="10"/>
  <c r="A447" i="10"/>
  <c r="B447" i="10"/>
  <c r="C447" i="10"/>
  <c r="D447" i="10"/>
  <c r="A448" i="10"/>
  <c r="B448" i="10"/>
  <c r="C448" i="10"/>
  <c r="D448" i="10"/>
  <c r="A449" i="10"/>
  <c r="B449" i="10"/>
  <c r="C449" i="10"/>
  <c r="D449" i="10"/>
  <c r="A450" i="10"/>
  <c r="B450" i="10"/>
  <c r="C450" i="10"/>
  <c r="D450" i="10"/>
  <c r="A451" i="10"/>
  <c r="B451" i="10"/>
  <c r="C451" i="10"/>
  <c r="D451" i="10"/>
  <c r="A452" i="10"/>
  <c r="B452" i="10"/>
  <c r="C452" i="10"/>
  <c r="D452" i="10"/>
  <c r="A453" i="10"/>
  <c r="B453" i="10"/>
  <c r="C453" i="10"/>
  <c r="D453" i="10"/>
  <c r="A454" i="10"/>
  <c r="B454" i="10"/>
  <c r="C454" i="10"/>
  <c r="D454" i="10"/>
  <c r="A455" i="10"/>
  <c r="B455" i="10"/>
  <c r="C455" i="10"/>
  <c r="D455" i="10"/>
  <c r="A456" i="10"/>
  <c r="B456" i="10"/>
  <c r="C456" i="10"/>
  <c r="D456" i="10"/>
  <c r="A457" i="10"/>
  <c r="B457" i="10"/>
  <c r="C457" i="10"/>
  <c r="D457" i="10"/>
  <c r="A458" i="10"/>
  <c r="B458" i="10"/>
  <c r="C458" i="10"/>
  <c r="D458" i="10"/>
  <c r="A459" i="10"/>
  <c r="B459" i="10"/>
  <c r="C459" i="10"/>
  <c r="D459" i="10"/>
  <c r="A460" i="10"/>
  <c r="B460" i="10"/>
  <c r="C460" i="10"/>
  <c r="D460" i="10"/>
  <c r="A461" i="10"/>
  <c r="B461" i="10"/>
  <c r="C461" i="10"/>
  <c r="D461" i="10"/>
  <c r="A462" i="10"/>
  <c r="B462" i="10"/>
  <c r="C462" i="10"/>
  <c r="D462" i="10"/>
  <c r="A463" i="10"/>
  <c r="B463" i="10"/>
  <c r="C463" i="10"/>
  <c r="D463" i="10"/>
  <c r="A464" i="10"/>
  <c r="B464" i="10"/>
  <c r="C464" i="10"/>
  <c r="D464" i="10"/>
  <c r="A465" i="10"/>
  <c r="B465" i="10"/>
  <c r="C465" i="10"/>
  <c r="D465" i="10"/>
  <c r="A466" i="10"/>
  <c r="B466" i="10"/>
  <c r="C466" i="10"/>
  <c r="D466" i="10"/>
  <c r="A467" i="10"/>
  <c r="B467" i="10"/>
  <c r="C467" i="10"/>
  <c r="D467" i="10"/>
  <c r="A468" i="10"/>
  <c r="B468" i="10"/>
  <c r="C468" i="10"/>
  <c r="D468" i="10"/>
  <c r="A469" i="10"/>
  <c r="B469" i="10"/>
  <c r="C469" i="10"/>
  <c r="D469" i="10"/>
  <c r="A470" i="10"/>
  <c r="B470" i="10"/>
  <c r="C470" i="10"/>
  <c r="D470" i="10"/>
  <c r="A471" i="10"/>
  <c r="B471" i="10"/>
  <c r="C471" i="10"/>
  <c r="D471" i="10"/>
  <c r="A472" i="10"/>
  <c r="B472" i="10"/>
  <c r="C472" i="10"/>
  <c r="D472" i="10"/>
  <c r="A473" i="10"/>
  <c r="B473" i="10"/>
  <c r="C473" i="10"/>
  <c r="D473" i="10"/>
  <c r="A474" i="10"/>
  <c r="B474" i="10"/>
  <c r="C474" i="10"/>
  <c r="D474" i="10"/>
  <c r="A475" i="10"/>
  <c r="B475" i="10"/>
  <c r="C475" i="10"/>
  <c r="D475" i="10"/>
  <c r="A476" i="10"/>
  <c r="B476" i="10"/>
  <c r="C476" i="10"/>
  <c r="D476" i="10"/>
  <c r="A477" i="10"/>
  <c r="B477" i="10"/>
  <c r="C477" i="10"/>
  <c r="D477" i="10"/>
  <c r="A478" i="10"/>
  <c r="B478" i="10"/>
  <c r="C478" i="10"/>
  <c r="D478" i="10"/>
  <c r="A479" i="10"/>
  <c r="B479" i="10"/>
  <c r="C479" i="10"/>
  <c r="D479" i="10"/>
  <c r="A480" i="10"/>
  <c r="B480" i="10"/>
  <c r="C480" i="10"/>
  <c r="D480" i="10"/>
  <c r="A481" i="10"/>
  <c r="B481" i="10"/>
  <c r="C481" i="10"/>
  <c r="D481" i="10"/>
  <c r="A482" i="10"/>
  <c r="B482" i="10"/>
  <c r="C482" i="10"/>
  <c r="D482" i="10"/>
  <c r="A483" i="10"/>
  <c r="B483" i="10"/>
  <c r="C483" i="10"/>
  <c r="D483" i="10"/>
  <c r="A484" i="10"/>
  <c r="B484" i="10"/>
  <c r="C484" i="10"/>
  <c r="D484" i="10"/>
  <c r="A485" i="10"/>
  <c r="B485" i="10"/>
  <c r="C485" i="10"/>
  <c r="D485" i="10"/>
  <c r="A486" i="10"/>
  <c r="B486" i="10"/>
  <c r="C486" i="10"/>
  <c r="D486" i="10"/>
  <c r="A487" i="10"/>
  <c r="B487" i="10"/>
  <c r="C487" i="10"/>
  <c r="D487" i="10"/>
  <c r="A488" i="10"/>
  <c r="B488" i="10"/>
  <c r="C488" i="10"/>
  <c r="D488" i="10"/>
  <c r="A489" i="10"/>
  <c r="B489" i="10"/>
  <c r="C489" i="10"/>
  <c r="D489" i="10"/>
  <c r="A490" i="10"/>
  <c r="B490" i="10"/>
  <c r="C490" i="10"/>
  <c r="D490" i="10"/>
  <c r="A491" i="10"/>
  <c r="B491" i="10"/>
  <c r="C491" i="10"/>
  <c r="D491" i="10"/>
  <c r="A492" i="10"/>
  <c r="B492" i="10"/>
  <c r="C492" i="10"/>
  <c r="D492" i="10"/>
  <c r="A493" i="10"/>
  <c r="B493" i="10"/>
  <c r="C493" i="10"/>
  <c r="D493" i="10"/>
  <c r="A494" i="10"/>
  <c r="B494" i="10"/>
  <c r="C494" i="10"/>
  <c r="D494" i="10"/>
  <c r="A495" i="10"/>
  <c r="B495" i="10"/>
  <c r="C495" i="10"/>
  <c r="D495" i="10"/>
  <c r="A496" i="10"/>
  <c r="B496" i="10"/>
  <c r="C496" i="10"/>
  <c r="D496" i="10"/>
  <c r="A497" i="10"/>
  <c r="B497" i="10"/>
  <c r="C497" i="10"/>
  <c r="D497" i="10"/>
  <c r="A498" i="10"/>
  <c r="B498" i="10"/>
  <c r="C498" i="10"/>
  <c r="D498" i="10"/>
  <c r="A499" i="10"/>
  <c r="B499" i="10"/>
  <c r="C499" i="10"/>
  <c r="D499" i="10"/>
  <c r="A500" i="10"/>
  <c r="B500" i="10"/>
  <c r="C500" i="10"/>
  <c r="D500" i="10"/>
  <c r="B6" i="10"/>
  <c r="C6" i="10"/>
  <c r="D6" i="10"/>
  <c r="A6" i="10"/>
  <c r="B501" i="10"/>
  <c r="D501" i="10"/>
  <c r="B502" i="10"/>
  <c r="D502" i="10"/>
  <c r="B503" i="10"/>
  <c r="D503" i="10"/>
  <c r="B504" i="10"/>
  <c r="D504" i="10"/>
  <c r="B505" i="10"/>
  <c r="D50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tc={EA12C304-EA89-CC43-93FB-D7BB5A2AE80C}</author>
  </authors>
  <commentList>
    <comment ref="E268" authorId="0" shapeId="0" xr:uid="{EA12C304-EA89-CC43-93FB-D7BB5A2AE80C}">
      <text>
        <t xml:space="preserve">[Threaded comment]
Your version of Excel allows you to read this threaded comment; however, any edits to it will get removed if the file is opened in a newer version of Excel. Learn more: https://go.microsoft.com/fwlink/?linkid=870924
Comment:
    How to add vegetation height? terrain? Used for init.occupancy, extinction, and colonisation terms
</t>
      </text>
    </comment>
  </commentList>
</comments>
</file>

<file path=xl/sharedStrings.xml><?xml version="1.0" encoding="utf-8"?>
<sst xmlns="http://schemas.openxmlformats.org/spreadsheetml/2006/main" count="7475" uniqueCount="2702">
  <si>
    <t>Review_ID</t>
  </si>
  <si>
    <t>Title</t>
  </si>
  <si>
    <t>Authors</t>
  </si>
  <si>
    <t>Year</t>
  </si>
  <si>
    <t>Journal</t>
  </si>
  <si>
    <t>Field</t>
  </si>
  <si>
    <t>Description</t>
  </si>
  <si>
    <t>Full paper title</t>
  </si>
  <si>
    <t>Region of first author's institution</t>
  </si>
  <si>
    <t>Year of publication</t>
  </si>
  <si>
    <t>Full ordered list of authors</t>
  </si>
  <si>
    <t>Authorship country</t>
  </si>
  <si>
    <t>Study country</t>
  </si>
  <si>
    <t>Geographic realm</t>
  </si>
  <si>
    <t>Arbitrary 
internal value</t>
  </si>
  <si>
    <t>Analysing and mapping species range dynamics
using occupancy models</t>
  </si>
  <si>
    <t>Journal of Biogeography</t>
  </si>
  <si>
    <t>Switzerland</t>
  </si>
  <si>
    <t>Identifying information</t>
  </si>
  <si>
    <t>Spatial Information</t>
  </si>
  <si>
    <t>Study objectives</t>
  </si>
  <si>
    <t>Imperfect detection</t>
  </si>
  <si>
    <t>Taxa</t>
  </si>
  <si>
    <t>Possible values</t>
  </si>
  <si>
    <t>Y/N</t>
  </si>
  <si>
    <t>Taxa name</t>
  </si>
  <si>
    <t>numeric</t>
  </si>
  <si>
    <t>character</t>
  </si>
  <si>
    <t>ordinal</t>
  </si>
  <si>
    <t>Taxa keywords</t>
  </si>
  <si>
    <t>comma separated list</t>
  </si>
  <si>
    <t>Broader informative taxa
categories</t>
  </si>
  <si>
    <t>Marc Kéry, Gurutzeta Guillera-Arroita, José J. Lahoz-Monfort</t>
  </si>
  <si>
    <t>Study data</t>
  </si>
  <si>
    <t>Citations</t>
  </si>
  <si>
    <t>Study continent</t>
  </si>
  <si>
    <t>IUCN status</t>
  </si>
  <si>
    <t>IUCN conservation
status</t>
  </si>
  <si>
    <t>passerine, bird, 
vertebrate, animal</t>
  </si>
  <si>
    <t>Loxia curvirostra</t>
  </si>
  <si>
    <t>Y</t>
  </si>
  <si>
    <t>Notes</t>
  </si>
  <si>
    <t>Miscellaneous notes</t>
  </si>
  <si>
    <t>Survey and sampling</t>
  </si>
  <si>
    <t>Brief summary</t>
  </si>
  <si>
    <t>1-3 sentence summary of paper</t>
  </si>
  <si>
    <t>Sampling method</t>
  </si>
  <si>
    <t>Number of surveys</t>
  </si>
  <si>
    <t>Number of sites</t>
  </si>
  <si>
    <t>Revisits to all sites</t>
  </si>
  <si>
    <t>Modelling</t>
  </si>
  <si>
    <t>comma seperated list</t>
  </si>
  <si>
    <t>Biogeographic
realm (WWF)</t>
  </si>
  <si>
    <t>Can Habitat Management Mitigate Disease
Impacts on Threatened Amphibians?: 
Mitigating disease in amphibians</t>
  </si>
  <si>
    <t>Estimating indices of range shifts in birds using
dynamic models when detection is imperfect</t>
  </si>
  <si>
    <t>Modelling species distributional shifts across
broad spatial extents by linking dynamic
occupancy models with public-based surveys</t>
  </si>
  <si>
    <t>Using dynamic occupancy models to inform
climate change adaptation strategies for
California spotted owls</t>
  </si>
  <si>
    <t>Data collected</t>
  </si>
  <si>
    <t>Data collected explicity for this study?</t>
  </si>
  <si>
    <t>How many unique sites/points/transect tracts?</t>
  </si>
  <si>
    <t>How many total surveys were conducted?</t>
  </si>
  <si>
    <t>Models considered</t>
  </si>
  <si>
    <t>Total number of models tested</t>
  </si>
  <si>
    <t>Total study area</t>
  </si>
  <si>
    <t>IUCN levels</t>
  </si>
  <si>
    <t>LC</t>
  </si>
  <si>
    <t>N</t>
  </si>
  <si>
    <t>Software used</t>
  </si>
  <si>
    <t>Programs, languages, and packages used</t>
  </si>
  <si>
    <t>NA</t>
  </si>
  <si>
    <t xml:space="preserve"> </t>
  </si>
  <si>
    <t>Selection criteria</t>
  </si>
  <si>
    <t>Parameters estimated</t>
  </si>
  <si>
    <t>List of parameters estimated</t>
  </si>
  <si>
    <t>Maps generated</t>
  </si>
  <si>
    <t>all/some/none</t>
  </si>
  <si>
    <t>Spatial predictions</t>
  </si>
  <si>
    <t>Were any predictions made across space?</t>
  </si>
  <si>
    <t>Temporal predictions</t>
  </si>
  <si>
    <t>Other models</t>
  </si>
  <si>
    <r>
      <t>Geoffrey W. Heard</t>
    </r>
    <r>
      <rPr>
        <sz val="7"/>
        <color theme="1"/>
        <rFont val="Calibri"/>
        <family val="2"/>
        <scheme val="minor"/>
      </rPr>
      <t>,</t>
    </r>
    <r>
      <rPr>
        <sz val="12"/>
        <color theme="1"/>
        <rFont val="Calibri"/>
        <family val="2"/>
        <scheme val="minor"/>
      </rPr>
      <t xml:space="preserve"> 
Michael P. Scroggie,
David S. L. Ramsey, 
Nick Clemann, 
Jenny A. Hodgson, 
Chris D. Thomas </t>
    </r>
  </si>
  <si>
    <t>Australia</t>
  </si>
  <si>
    <t>Conservation Letters</t>
  </si>
  <si>
    <t>Litoria raniformis</t>
  </si>
  <si>
    <t>anuran, amphibian, vertebrate, animal</t>
  </si>
  <si>
    <t>EN</t>
  </si>
  <si>
    <t>Decreasing trend (IUCN)</t>
  </si>
  <si>
    <t>Can't find swiss/EU status</t>
  </si>
  <si>
    <t>Threats</t>
  </si>
  <si>
    <t>Matthew J. Clement, 
James E. Hines, 
James D. Nichols, 
Keith L. Pardieck, 
David J. Ziolkowski Jr.</t>
  </si>
  <si>
    <t>USA</t>
  </si>
  <si>
    <t>Global Change Biology</t>
  </si>
  <si>
    <t>US government paper (USGS)</t>
  </si>
  <si>
    <t>United States</t>
  </si>
  <si>
    <t>North America</t>
  </si>
  <si>
    <t>Nearctic</t>
  </si>
  <si>
    <t>Parkesia motocilla</t>
  </si>
  <si>
    <t>Doesn't seem to be listed any where, but certainly least concern?</t>
  </si>
  <si>
    <t>Truly Santika, 
Clive A. McAlpine, 
Daniel Lunney, 
Kerrie A. Wilson, 
Jonathan R. Rhodes</t>
  </si>
  <si>
    <t>Diversity and Distributions</t>
  </si>
  <si>
    <t>Phascolarctos cinereus</t>
  </si>
  <si>
    <t>marsupial, mammal, vertebrate, animal</t>
  </si>
  <si>
    <t>VU</t>
  </si>
  <si>
    <t>INCIDENTAL</t>
  </si>
  <si>
    <t>Qualified</t>
  </si>
  <si>
    <t>Qualification reason</t>
  </si>
  <si>
    <t>Why or why not does this paper qualify?</t>
  </si>
  <si>
    <t>Single-visit dynamic occupancy models: an approach to account for imperfect detection with Atlas data</t>
  </si>
  <si>
    <t>A dynamic occupancy model for interacting species with two spatial scales</t>
  </si>
  <si>
    <t>A multistate dynamic occupancy model to estimate local colonization–extinction rates and patterns of co‐occurrence between two or more interacting species</t>
  </si>
  <si>
    <t>Neural hierarchical models of ecological populations</t>
  </si>
  <si>
    <t>Appendix S1: A dynamic occupancy model for interacting species with two spatial scales</t>
  </si>
  <si>
    <t>Unravelling the drastic range retraction of an emblematic songbird of North Africa: potential threats to Afro-Palearctic migratory birds</t>
  </si>
  <si>
    <t>Detecting dispersal: A spatial dynamic occupancy model to reliably quantify connectivity across heterogeneous conservation landscapes</t>
  </si>
  <si>
    <t>A DYNAMIC OCCUPANCY MODEL FOR MULTIPLE SPECIES IN SERENGETI NATIONAL PARK</t>
  </si>
  <si>
    <t>Drought‐mediated extinction of an arid‐land amphibian: insights from a spatially explicit dynamic occupancy model</t>
  </si>
  <si>
    <t>Modelling species distributional shifts across broad spatial extents by linking dynamic occupancy models with public-based surveys</t>
  </si>
  <si>
    <t>Assessing spatio-temporal priorities for species’ recovery in broad-scale dynamic landscapes</t>
  </si>
  <si>
    <t>Distinguishing distribution dynamics from temporary emigration using dynamic occupancy models</t>
  </si>
  <si>
    <t>Citizen Science Data Show Temperature-Driven Declines in Riverine Sentinel Invertebrates</t>
  </si>
  <si>
    <t>Dynamic occupancy models for explicit colonization processes</t>
  </si>
  <si>
    <t>American marten and fisher do not segregate in space and time during winter in a mixed‐forest system</t>
  </si>
  <si>
    <t>Using Fourier series to estimate periodic patterns in dynamic occupancy models</t>
  </si>
  <si>
    <t>Modeling multi‐scale occupancy for monitoring rare and highly mobile species</t>
  </si>
  <si>
    <t>Small sample bias in dynamic occupancy models</t>
  </si>
  <si>
    <t>Reversing a downward trend in threatened peripheral amphibian (Triturus cristatus) populations through interventions combining species, habitat and genetic information</t>
  </si>
  <si>
    <t>Statistical power of dynamic occupancy models to identify temporal change: Informing the North American Bat Monitoring Program</t>
  </si>
  <si>
    <t>Markov models for community dynamics allowing for observation error</t>
  </si>
  <si>
    <t>Quantifying data quality in a citizen science monitoring program: False negatives, false positives and occupancy trends</t>
  </si>
  <si>
    <t>Quantifying spatiotemporal occupancy dynamics and multi‐year core‐use areas at a species range boundary</t>
  </si>
  <si>
    <t>Detecting tropical wildlife declines through camera-trap monitoring: an evaluation of the Tropical Ecology Assessment and Monitoring protocol</t>
  </si>
  <si>
    <t>Analysing and mapping species range dynamics using occupancy models</t>
  </si>
  <si>
    <t>Population trends of the Peregrine Falcon in Switzerland with special reference to the period 2005–2016</t>
  </si>
  <si>
    <t>Use of ambiguous detections to improve estimates from species distribution models</t>
  </si>
  <si>
    <t>Avian Species and Functional Diversity in Agricultural Landscapes: Does Landscape Heterogeneity Matter?</t>
  </si>
  <si>
    <t>Drought and Metapopulation Dynamics of a Desert‐Dwelling Amphibian</t>
  </si>
  <si>
    <t>Dynamic occupancy models in unmarked</t>
  </si>
  <si>
    <t>Dynamic occupancy modeling of temperate marine fish in area-based closures</t>
  </si>
  <si>
    <t>Inferential biases linked to unobservable states in complex occupancy models</t>
  </si>
  <si>
    <t>Disentangling effects of invasive species and habitat while accounting for observer error in a long‐term amphibian study</t>
  </si>
  <si>
    <t>Coffee Agroforests Remain Beneficial for Neotropical Bird Community Conservation across Seasons</t>
  </si>
  <si>
    <t>Insights from distribution dynamics inform strategies to conserve a dhole Cuon alpinus metapopulation in India</t>
  </si>
  <si>
    <t>Modeling spatially and temporally complex range dynamics when detection is imperfect</t>
  </si>
  <si>
    <t>Data-Driven Management—A Dynamic Occupancy Approach to Enhanced Rabies Surveillance Prioritization</t>
  </si>
  <si>
    <t>Urbanization alters predator‐avoidance behaviours</t>
  </si>
  <si>
    <t>Manipulating wetland hydroperiod to improve occupancy rates by an endangered amphibian: modelling management scenarios</t>
  </si>
  <si>
    <t>Factors Influencing Colonization and Survival of Juvenile Blue Crabs Callinectes sapidus in Southeastern U.S. Tidal Creeks</t>
  </si>
  <si>
    <t>Estimation of metademographic rates and landscape connectivity for a conservation-reliant anuran</t>
  </si>
  <si>
    <t>Exploiting opportunistic observations to estimate changes in seasonal site use: An example with wetland birds</t>
  </si>
  <si>
    <t>Quantifying site-level usage and certainty of absence for an invasive species through occupancy analysis of camera-trap data</t>
  </si>
  <si>
    <t>Individual and population-level responses of the Alabama beach mouse (Peromyscus polionotus ammobates) to environmental variation in space and time</t>
  </si>
  <si>
    <t>Dealing with uncertainty in amphibian and reptile population monitoring for conservation</t>
  </si>
  <si>
    <t>Mediterranean amphibians and the loss of temporary ponds: Are there alternative breeding habitats?</t>
  </si>
  <si>
    <t>Songbird response to green-tree retention prescriptions in clearcut forests</t>
  </si>
  <si>
    <t>Collaboration for conservation: Assessing countrywide carnivore occupancy dynamics from sparse data</t>
  </si>
  <si>
    <t>Evidence of region‐wide bat population decline from long‐term monitoring and Bayesian occupancy models with empirically informed priors</t>
  </si>
  <si>
    <t>Agricultural lands offer seasonal habitats to tigers in a human‐dominated and fragmented landscape in India</t>
  </si>
  <si>
    <t>Long‐term drivers of persistence and colonization dynamics in spatially structured amphibian populations</t>
  </si>
  <si>
    <t>Mammal diversity and metacommunity dynamics in urban green spaces: implications for urban wildlife conservation</t>
  </si>
  <si>
    <t>Effects of Urbanization on Occupancy of Stream Salamanders: Salamander Occupancy and Urbanization</t>
  </si>
  <si>
    <t>Territory occupancy and breeding success of Peregrine Falcons &lt;i&gt;Falco peregrinus&lt;/i&gt; at various stages of population recovery</t>
  </si>
  <si>
    <t>Distributional shifts in a biodiversity hotspot</t>
  </si>
  <si>
    <t>Mammal distribution and trends in the threatened Ebo 'intact forest landscape', Cameroon</t>
  </si>
  <si>
    <t>Occurrence patterns of Black-backed Woodpeckers in green forest of the Sierra Nevada Mountains, California, USA.</t>
  </si>
  <si>
    <t>Stopover ecology of American Golden-Plovers ( &lt;i&gt;Pluvialis dominica&lt;/i&gt; ) in Midwestern agricultural fields</t>
  </si>
  <si>
    <t>Intensive farming drives long-term shifts in avian community composition</t>
  </si>
  <si>
    <t>Assessing the effectiveness of intensive conservation actions: Does guarding and feeding increase productivity and survival of Egyptian Vultures in the Balkans?</t>
  </si>
  <si>
    <t>Easily Overlooked: Modelling coastal dune habitat occupancy of threatened and endangered beach mice (Peromyscus polionotus spp.) using high-resolution aerial imagery</t>
  </si>
  <si>
    <t>A BAYESIAN STATE-SPACE FORMULATION OF DYNAMIC OCCUPANCY MODELS</t>
  </si>
  <si>
    <t>The Peregrine population study in the French Jura mountains 1964–2016: use of occupancy modeling to estimate population size and analyze site persistence and colonization rates</t>
  </si>
  <si>
    <t>Determinants and patterns of the endangered brown bear &lt;i&gt;Ursus arctos&lt;/i&gt; habitat use in the French Pyrenees revealed by occupancy modeling</t>
  </si>
  <si>
    <t>Demographic response of northern spotted owls to barred owl removal: Barred Owl Removal Experiment</t>
  </si>
  <si>
    <t>Post-hurricane recovery and long-term viability of the Alabama beach mouse</t>
  </si>
  <si>
    <t>Using environmental DNA and occupancy modelling to estimate rangewide metapopulation dynamics</t>
  </si>
  <si>
    <t>Living with the enemy: a threatened prey species coexisting with feral cats on a fox-free island</t>
  </si>
  <si>
    <t>A multi‐state occupancy model to non‐invasively monitor visible signs of wildlife health with camera traps that accounts for image quality</t>
  </si>
  <si>
    <t>The upward elevational shifts of pond breeding amphibians following climate warming</t>
  </si>
  <si>
    <t>Prepared for: Hawaii Endangered Species Research Committee</t>
  </si>
  <si>
    <t>A THESIS SUBMITTED TO THE GRADUATE DIVISION OF THE UNIVERSITY OF HAWAI‘I AT MĀNOA IN PARTIAL FULFILLMENT OF THE REQUIREMENTS FOR THE DEGREE OF MASTER OF SCIENCE IN NATURAL RESOURCES AND ENVIRONMENTAL MANAGEMENT</t>
  </si>
  <si>
    <t>Cryptic wide‐ranging movements lead to upwardly biased occupancy in a territorial species</t>
  </si>
  <si>
    <t>Fitting occupancy models with E-SURGE: hidden Markov modelling of presence-absence data</t>
  </si>
  <si>
    <t>Regional and local effects drive changes in spawning stream occupancy in a sockeye salmon metapopulation</t>
  </si>
  <si>
    <t>A Bayesian model of metapopulation viability, with application to an endangered amphibian</t>
  </si>
  <si>
    <t>Accounting for heterogeneous invasion rates reveals management impacts on the spatial expansion of an invasive species</t>
  </si>
  <si>
    <t>Species‐specific and temporal scale‐dependent responses of birds to drought</t>
  </si>
  <si>
    <t>Spatial and temporal patterns of range expansion of white-winged doves in the USA from 1979 to 2007</t>
  </si>
  <si>
    <t>Trends in Amphibian Occupancy in the United States</t>
  </si>
  <si>
    <t>Using Bayesian Population Viability Analysis to Define Relevant Conservation Objectives</t>
  </si>
  <si>
    <t>Cross‐scale occupancy dynamics of a postfire specialist in response to variation across a fire regime</t>
  </si>
  <si>
    <t>Estimating indices of range shifts in birds using dynamic models when detection is imperfect</t>
  </si>
  <si>
    <t>Meta-analysis of California Spotted Owl ( &lt;i&gt;Strix occidentalis occidentalis&lt;/i&gt; ) territory occupancy in the Sierra Nevada: Habitat associations and their implications for forest management</t>
  </si>
  <si>
    <t>Dynamic wildlife occupancy models using automated acoustic monitoring data</t>
  </si>
  <si>
    <t>Can dynamic occupancy models improve predictions of species' range dynamics? A test using Swiss birds</t>
  </si>
  <si>
    <t>Influence of Climatic and Non-Climatic Factors on Range Dynamics and Conservation Priorities of Long-Distance Migratory Birds</t>
  </si>
  <si>
    <t>Occupancy modelling as a new approach to assess supranational trends using opportunistic data: a pilot study for the damselfly Calopteryx splendens</t>
  </si>
  <si>
    <t>Standardized Assessment of Biodiversity Trends in Tropical Forest Protected Areas: The End Is Not in Sight</t>
  </si>
  <si>
    <t>2019 MINNESOTA SPRUCE GROUSE SURVEY</t>
  </si>
  <si>
    <t>Identifying Factors Driving Sensitivity to Fragmentation in Forest Breeding Songbirds</t>
  </si>
  <si>
    <t>Dynamic occupancy model</t>
  </si>
  <si>
    <t>Peach, Michelle A.; Cohen, Jonathan B.; Frair, Jacqueline L.</t>
  </si>
  <si>
    <t>Kleiven, Eivind Flittie; Barraquand, Frederic; Gimenez, Olivier; Henden, John-André; Ims, Rolf Anker; Soininen, Eeva M.; Yoccoz, Nigel Gilles</t>
  </si>
  <si>
    <t>Fidino, Mason; Simonis, Juniper L.; Magle, Seth B.</t>
  </si>
  <si>
    <t>Joseph, Maxwell B</t>
  </si>
  <si>
    <t>Kleiven, Eivind Flittie; Barraquand, Frederic; Gimenez, Olivier; Henden, John-Andre; Ims, Rolf Anker; Soininen, Eeva M; Yoccoz, Nigel Gilles</t>
  </si>
  <si>
    <t>Khelifa, Rassim; Zebsa, Rabah; Amari, Hichem; Mellal, Mohammed Khalil; Bensouilah, Soufyane; Laouar, Abdeldjalil; Mahdjoub, Hayat</t>
  </si>
  <si>
    <t>Vasudev, Divya; Goswami, Varun R.; Oli, Madan K.</t>
  </si>
  <si>
    <t>Zhang, Xinyu</t>
  </si>
  <si>
    <t>Zylstra, Erin R.; Swann, Don E.; Hossack, Blake R.; Muths, Erin; Steidl, Robert J.</t>
  </si>
  <si>
    <t>Santika, Truly; McAlpine, Clive A.; Lunney, Daniel; Wilson, Kerrie A.; Rhodes, Jonathan R.</t>
  </si>
  <si>
    <t>Valente, Jonathon J.; Hutchinson, Rebecca A.; Betts, Matthew G.</t>
  </si>
  <si>
    <t>Maguire, Timothy J.; Mundle, Scott O. C.</t>
  </si>
  <si>
    <t>Broms, Kristin M.; Hooten, Mevin B.; Johnson, Devin S.; Altwegg, Res; Conquest, Loveday L.</t>
  </si>
  <si>
    <t>Croose, Elizabeth; Bled, Florent; Fowler, Nicholas L.; Beyer Jr, Dean E.; Belant, Jerrold L.</t>
  </si>
  <si>
    <t>Fidino, Mason; Magle, Seth B.</t>
  </si>
  <si>
    <t>Emmet, Robert L.; Long, Robert A.; Gardner, Beth</t>
  </si>
  <si>
    <t>Mckann, Patrick C.; Gray, Brian R.; Thogmartin, Wayne E.</t>
  </si>
  <si>
    <t>O'Brien, David; Hall, J.E.; Miró, A.; O'Brien, K.; Falaschi, M.; Jehle, R.</t>
  </si>
  <si>
    <t>Banner, Katharine M.; Irvine, Kathryn M.; Rodhouse, Thomas J.; Donner, Deahn; Litt, Andrea R.</t>
  </si>
  <si>
    <t>Fukaya, Keiichi; Royle, J. Andrew</t>
  </si>
  <si>
    <t>Cruickshank, Sam S.; Bühler, Christoph; Schmidt, Benedikt R.</t>
  </si>
  <si>
    <t>Hostetter, Nathan J.; Ryan, Daniel; Grosshuesch, David; Catton, Timothy; Malick‐Wahls, Sarah; Smith, Tamara A.; Gardner, Beth</t>
  </si>
  <si>
    <t>Beaudrot, Lydia; Ahumada, Jorge; O'Brien, Timothy G.; Jansen, Patrick A.</t>
  </si>
  <si>
    <t>Kéry, Marc; Guillera-Arroita, Gurutzeta; Lahoz-Monfort, José J.</t>
  </si>
  <si>
    <t>Kéry, Marc; Banderet, Gabriel; Neuhaus, Martin; Weggler, Martin; Schmid, Hans; Sattler, Thomas; Parish, David</t>
  </si>
  <si>
    <t>Louvrier, Julie; Molinari‐Jobin, Anja; Kéry, Marc; Chambert, Thierry; Miller, David; Zimmermann, Fridolin; Marboutin, Eric; Molinari, Paolo; Müeller, Oliver; Černe, Rok; Gimenez, Olivier</t>
  </si>
  <si>
    <t>Lee, Myung-Bok; Martin, James A.</t>
  </si>
  <si>
    <t>Kery, Marc; Chandler, Richard</t>
  </si>
  <si>
    <t>Calvert, Jay; McGonigle, Chris; Sethi, Suresh Andrew; Harris, Bradley; Quinn, Rory; Grabowski, Jon</t>
  </si>
  <si>
    <t>Mosher, Brittany A.; Bailey, Larissa L.; Hubbard, Ben A.; Huyvaert, Kathryn P.</t>
  </si>
  <si>
    <t>Rowe, Jennifer C.; Duarte, Adam; Pearl, Christopher A.; McCreary, Brome; Galvan, Stephanie K.; Peterson, James T.; Adams, Michael J.</t>
  </si>
  <si>
    <t>Hernandez, Sonia M.; Mattsson, Brady J.; Peters, Valerie E.; Cooper, Robert J.; Carroll, C. Ron</t>
  </si>
  <si>
    <t>Srivathsa, Arjun; Karanth, K. Ullas; Kumar, N. Samba; Oli, Madan K.</t>
  </si>
  <si>
    <t>Rushing, Clark S.; Royle, J. Andrew; Ziolkowski, David J.; Pardieck, Keith L.</t>
  </si>
  <si>
    <t>Davis, Amy J.; Kirby, Jordona D.; Chipman, Richard B.; Nelson, Kathleen M.; Gilbert, Amy T.</t>
  </si>
  <si>
    <t>Gallo, Travis; Fidino, Mason; Lehrer, Elizabeth W.; Magle, Seth</t>
  </si>
  <si>
    <t>Hamer, Andrew J.; Heard, Geoffrey W.; Urlus, Jake; Ricciardello, Jonathon; Schmidt, Bernadette; Quin, Darren; Steele, William K.</t>
  </si>
  <si>
    <t>Rudershausen, Paul J.; Merrell, Jeffery H.; Buckel, Jeffrey A.</t>
  </si>
  <si>
    <t>Duarte, Adam; Peterson, James T.; Pearl, Christopher A.; Rowe, Jennifer C.; McCreary, Brome; Galvan, Stephanie K.; Adams, Michael J.</t>
  </si>
  <si>
    <t>Ruete, Alejandro; Pärt, Tomas; Berg, Åke; Knape, Jonas</t>
  </si>
  <si>
    <t>Davis, Amy J.; McCreary, Ryan; Psiropoulos, Jeremiah; Brennan, Gary; Cox, Terry; Partin, Andrew; Pepin, Kim M.</t>
  </si>
  <si>
    <t>Falcy, Matthew Richard</t>
  </si>
  <si>
    <t>Cruickshank, S.</t>
  </si>
  <si>
    <t>Ferreira, Mário; Beja, Pedro</t>
  </si>
  <si>
    <t>Otto, Clint R.V.; Roloff, Gary J.</t>
  </si>
  <si>
    <t>Van der Weyde, Leanne K.; Tobler, Mathias W.; Gielen, Marie Charlotte; Cozzi, Gabriele; Weise, Florian J.; Adams, Tempe; Bauer, Dominik; Bennitt, Emily; Bowles, Matthew; Brassine, Alienor; Broekhuis, Femke; Chase, Michael; Collins, Kai; Finerty, Genevieve E.; Golabek, Krystyna; Hartley, Robyn; Henley, Steve; Isden, Jessica; Keeping, Derek; Kesch, Kristina; Klein, Rebecca; Kokole, Morulaganyi; Kotze, Robynne; LeFlore, Eric; Maude, Glyn; McFarlane, Kevin; McNutt, J. Weldon; Mills, Gus; Morapedi, Mompoloi; Morgan, Simon; Ngaka, Keitumetse; Proust, Nicolas; Rich, Lindsey; Roodbal, Marnus; Selebatso, Moses; Snyman, Andrei; Stein, Andrew; Sutcliff, Robert; Tshimologo, Botilo; Whitesell, Carolyn; Winterbach, Christiaan; Flyman, Michael V.</t>
  </si>
  <si>
    <t>Rodhouse, Thomas J.; Rodriguez, Rogelio M.; Banner, Katharine M.; Ormsbee, Patricia C.; Barnett, Jenny; Irvine, Kathryn M.</t>
  </si>
  <si>
    <t>Warrier, Rekha; Noon, Barry R.; Bailey, Larissa</t>
  </si>
  <si>
    <t>Falaschi, Mattia; Giachello, Simone; Lo Parrino, Elia; Muraro, Martina; Manenti, Raoul; Ficetola, Gentile Francesco</t>
  </si>
  <si>
    <t>Gallo, Travis; Fidino, Mason; Lehrer, Elizabeth W.; Magle, Seth B.</t>
  </si>
  <si>
    <t>Price, Steven J.; Cecala, Kristen K.; Browne, Robert A.; Dorcas, Michael E.</t>
  </si>
  <si>
    <t>McGrady, Michael J.; Hines, James E.; Rollie, Chris J.; Smith, George D.; Morton, Elise R.; Moore, Jennifer F.; Mearns, Richard M.; Newton, Ian; Murillo-García, Oscar E.; Oli, Madan K.</t>
  </si>
  <si>
    <t>Beaudrot, Lydia; Acevedo, Miguel; Lessard, Jean-Philippe; Sheil, Douglas; Larney, Eileen; Wright, Patricia; Ahumada, Jorge</t>
  </si>
  <si>
    <t>Whytock, Robin C.; Abwe, Ekwoge E.; Mfossa, Daniel M.; Ketchen, Marcel E.; Abwe, Abwe E.; Nguimdo, Vianny R.V.; Maisels, Fiona; Strindberg, Samantha; Morgan, Bethan J.</t>
  </si>
  <si>
    <t>Fogg, Alissa M.; Roberts, L. Jay; Burnett, Ryan D.</t>
  </si>
  <si>
    <t>Stodola, Kirk W.; O'Neal, Benjamin J.; Alessi, Mark G.; Deppe, Jill L.; Dallas, Tyson R.; Beveroth, Tara A.; Benson, Thomas J.; Ward, Michael P.</t>
  </si>
  <si>
    <t>Hendershot, J. Nicholas; Smith, Jeffrey R.; Anderson, Christopher B.; Letten, Andrew D.; Frishkoff, Luke O.; Zook, Jim R.; Fukami, Tadashi; Daily, Gretchen C.</t>
  </si>
  <si>
    <t>Oppel, Steffen; Dobrev, Vladimir; Arkumarev, Volen; Saravia, Victoria; Bounas, Anastasios; Kret, Elzbieta; Skartsi, Theodora; Velevski, Metodija; Stoychev, Stoycho; Nikolov, Stoyan C.</t>
  </si>
  <si>
    <t>Burger, Wesley</t>
  </si>
  <si>
    <t>Royle, J. Andrew; Kéry, Marc</t>
  </si>
  <si>
    <t>Monneret, René-Jean; Ruffinoni, René; Parish, David; Pinaud, David; Kéry, Marc</t>
  </si>
  <si>
    <t>Piédallu, Blaise; Quenette, Pierre-Yves; Bombillon, Nicolas; Gastineau, Adrienne; Miquel, Christian; Gimenez, Olivier</t>
  </si>
  <si>
    <t>Diller, Lowell V.; Hamm, Keith A.; Early, Desiree A.; Lamphear, David W.; Dugger, Katie M.; Yackulic, Charles B.; Schwarz, Carl J.; Carlson, Peter C.; McDonald, Trent L.</t>
  </si>
  <si>
    <t>Falcy, Matthew R.; Danielson, Brent J.</t>
  </si>
  <si>
    <t>Martel, Chad M.; Sutter, Michael; Dorazio, Robert M.; Kinziger, Andrew P.</t>
  </si>
  <si>
    <t>Miritis, Vivianna; Rendall, Anthony R.; Doherty, Tim S.; Coetsee, Amy L.; Ritchie, Euan G.</t>
  </si>
  <si>
    <t>Murray, Maureen H.; Fidino, Mason; Lehrer, Elizabeth W.; Simonis, Juniper L.; Magle, Seth B.</t>
  </si>
  <si>
    <t>Tiberti, Rocco; Mangiacotti, Marco; Bennati, Rolando</t>
  </si>
  <si>
    <t>Starcevich, Leigh Ann; Thompson, Joel; Rintz, Troy; Adamczyk, Erica; Martin, Mysti; Solick, Donald</t>
  </si>
  <si>
    <t>Wilhite, Chad J; Price, Melissa R; Carlson, Kimberly M; Hart, Patrick J</t>
  </si>
  <si>
    <t>Berigan, William J.; Jones, Gavin M.; Whitmore, Sheila A.; Gutiérrez, R. J.; Peery, M. Z.</t>
  </si>
  <si>
    <t>Gimenez, Olivier; Blanc, Laetitia; Besnard, Aurélien; Pradel, Roger; Doherty, Paul F.; Marboutin, Eric; Choquet, Rémi</t>
  </si>
  <si>
    <t>Bradford, Michael J.; Braun, Douglas C.</t>
  </si>
  <si>
    <t>Heard, Geoffrey W.; McCarthy, Michael A.; Scroggie, Michael P.; Baumgartner, John B.; Parris, Kirsten M.</t>
  </si>
  <si>
    <t>Pepin, Kim M.; Wolfson, David W.; Miller, Ryan S.; Tabak, Michael A.; Snow, Nathan P.; VerCauteren, Kurt C.; Davis, Amy J.</t>
  </si>
  <si>
    <t>Cady, Samantha M.; O'Connell, Timothy J.; Loss, Scott R.; Jaffe, Nick E.; Davis, Craig A.</t>
  </si>
  <si>
    <t>Butcher, Jerrod A.; Collier, Bret A.; Silvy, Nova J.; Roberson, Jay A.; Mason, Corey D.; Peterson, Markus J.</t>
  </si>
  <si>
    <t>Adams, Michael J.; Miller, David A. W.; Muths, Erin; Corn, Paul Stephen; Grant, Evan H. Campbell; Bailey, Larissa L.; Fellers, Gary M.; Fisher, Robert N.; Sadinski, Walter J.; Waddle, Hardin; Walls, Susan C.</t>
  </si>
  <si>
    <t>Green, Adam W.; Bailey, Larissa L.</t>
  </si>
  <si>
    <t>Tingley, Morgan W.; Stillman, Andrew N.; Wilkerson, Robert L.; Howell, Christine A.; Sawyer, Sarah C.; Siegel, Rodney B.</t>
  </si>
  <si>
    <t>Clement, Matthew J.; Hines, James E.; Nichols, James D.; Pardieck, Keith L.; Ziolkowski, David J.</t>
  </si>
  <si>
    <t>Tempel, Douglas J.; Keane, John J.; Gutiérrez, R. J.; Wolfe, Jared D.; Jones, Gavin M.; Koltunov, Alexander; Ramirez, Carlos M.; Berigan, William J.; Gallagher, Claire V.; Munton, Thomas E.; Shaklee, Paula A.; Whitmore, Sheila A.; Peery, M. Zachariah</t>
  </si>
  <si>
    <t>Balantic, Cathleen; Donovan, Therese</t>
  </si>
  <si>
    <t>Briscoe, Natalie J.; Zurell, Damaris; Elith, Jane; König, Christian; Fandos, Guillermo; Malchow, Anne‐Kathleen; Kéry, Marc; Schmid, Hans; Guillera‐Arroita, Gurutzeta</t>
  </si>
  <si>
    <t>Naujokaitis-Lewis, Ilona</t>
  </si>
  <si>
    <t>van Strien, Arco J.; Termaat, Tim; Kalkman, Vincent; Prins, Marijn; De Knijf, Geert; Gourmand, Anne-Laure; Houard, Xavier; Nelson, Brian; Plate, Calijn; Prentice, Stephen; Regan, Eugenie; Smallshire, David; Vanappelghem, Cédric; Vanreusel, Wouter</t>
  </si>
  <si>
    <t>Beaudrot, Lydia; Ahumada, Jorge A.; O'Brien, Timothy; Alvarez-Loayza, Patricia; Boekee, Kelly; Campos-Arceiz, Ahimsa; Eichberg, David; Espinosa, Santiago; Fegraus, Eric; Fletcher, Christine; Gajapersad, Krisna; Hallam, Chris; Hurtado, Johanna; Jansen, Patrick A.; Kumar, Amit; Larney, Eileen; Lima, Marcela Guimarães Moreira; Mahony, Colin; Martin, Emanuel H.; McWilliam, Alex; Mugerwa, Badru; Ndoundou-Hockemba, Mireille; Razafimahaimodison, Jean Claude; Romero-Saltos, Hugo; Rovero, Francesco; Salvador, Julia; Santos, Fernanda; Sheil, Douglas; Spironello, Wilson R.; Willig, Michael R.; Winarni, Nurul L.; Zvoleff, Alex; Andelman, Sandy J.</t>
  </si>
  <si>
    <t>Roy, Charlotte; Giudice, John; Scharenbroich, Chris</t>
  </si>
  <si>
    <t>Valente, Jonathon J.</t>
  </si>
  <si>
    <t>Journal of Applied Ecology</t>
  </si>
  <si>
    <t>Methods in Ecology and Evolution</t>
  </si>
  <si>
    <t>Scientific Reports</t>
  </si>
  <si>
    <t>Biological Conservation</t>
  </si>
  <si>
    <t>Ecological Applications</t>
  </si>
  <si>
    <t>Environmental Science &amp; Technology Letters</t>
  </si>
  <si>
    <t>Ecology</t>
  </si>
  <si>
    <t>Ecology and Evolution</t>
  </si>
  <si>
    <t>Ecosphere</t>
  </si>
  <si>
    <t>The Journal of Wildlife Management</t>
  </si>
  <si>
    <t>Journal for Nature Conservation</t>
  </si>
  <si>
    <t>Ecological Indicators</t>
  </si>
  <si>
    <t>Conservation Science and Practice</t>
  </si>
  <si>
    <t>Oryx</t>
  </si>
  <si>
    <t>Ornis Hungarica</t>
  </si>
  <si>
    <t>Conservation Biology</t>
  </si>
  <si>
    <t>PLOS ONE</t>
  </si>
  <si>
    <t>The Bulletin of the Ecological Society of America</t>
  </si>
  <si>
    <t>Ecography</t>
  </si>
  <si>
    <t>PLoS ONE</t>
  </si>
  <si>
    <t>Viruses</t>
  </si>
  <si>
    <t>Journal of Animal Ecology</t>
  </si>
  <si>
    <t>Diversity</t>
  </si>
  <si>
    <t>Landscape Ecology</t>
  </si>
  <si>
    <t>Biological Invasions</t>
  </si>
  <si>
    <t>Forest Ecology and Management</t>
  </si>
  <si>
    <t>Ibis</t>
  </si>
  <si>
    <t>Global Ecology and Conservation</t>
  </si>
  <si>
    <t>Avian Conservation and Ecology</t>
  </si>
  <si>
    <t>The Condor</t>
  </si>
  <si>
    <t>Nature</t>
  </si>
  <si>
    <t>Molecular Ecology</t>
  </si>
  <si>
    <t>Wildlife Research</t>
  </si>
  <si>
    <t>Canadian Journal of Fisheries and Aquatic Sciences</t>
  </si>
  <si>
    <t>Biodiversity and Conservation</t>
  </si>
  <si>
    <t>PLOS Biology</t>
  </si>
  <si>
    <t>Local path</t>
  </si>
  <si>
    <t>/Users/kelleherj/Zotero/storage/7U4CVC8A/Peach et al. - 2017 - Single-visit dynamic occupancy models an approach.pdf</t>
  </si>
  <si>
    <t>/Users/kelleherj/Zotero/storage/AXE6RJPN/Kleiven et al. - 2020 - A dynamic occupancy model for interacting species .pdf</t>
  </si>
  <si>
    <t>/Users/kelleherj/Zotero/storage/8E2PFZ7T/Fidino et al. - 2019 - A multistate dynamic occupancy model to estimate l.pdf</t>
  </si>
  <si>
    <t>/Users/kelleherj/Zotero/storage/L3D9WR2M/Joseph - Neural hierarchical models of ecological populatio.pdf</t>
  </si>
  <si>
    <t>/Users/kelleherj/Zotero/storage/Y7GS9VF2/Kleiven et al. - Appendix S1 A dynamic occupancy model for interac.pdf</t>
  </si>
  <si>
    <t>/Users/kelleherj/Zotero/storage/4XEEYWNS/Khelifa et al. - 2017 - Unravelling the drastic range retraction of an emb.pdf</t>
  </si>
  <si>
    <t>/Users/kelleherj/Zotero/storage/LGM3YAGQ/Vasudev et al. - 2021 - Detecting dispersal A spatial dynamic occupancy m.pdf</t>
  </si>
  <si>
    <t>/Users/kelleherj/Zotero/storage/FTVNKI7L/Zhang - A DYNAMIC OCCUPANCY MODEL FOR MULTIPLE SPECIES IN .pdf</t>
  </si>
  <si>
    <t>/Users/kelleherj/Zotero/storage/AHTAKD5Z/Zylstra et al. - 2019 - Drought‐mediated extinction of an arid‐land amphib.pdf</t>
  </si>
  <si>
    <t>/Users/kelleherj/Zotero/storage/NRA4PRR5/Santika et al. - 2014 - Modelling species distributional shifts across bro.pdf</t>
  </si>
  <si>
    <t>/Users/kelleherj/Zotero/storage/YAT7QWA2/Santika et al. - 2015 - Assessing spatio-temporal priorities for species’ .pdf</t>
  </si>
  <si>
    <t>/Users/kelleherj/Zotero/storage/VKJ23CVS/Valente et al. - 2017 - Distinguishing distribution dynamics from temporar.pdf</t>
  </si>
  <si>
    <t>/Users/kelleherj/Zotero/storage/YQNUIP79/Maguire and Mundle - 2020 - Citizen Science Data Show Temperature-Driven Decli.pdf</t>
  </si>
  <si>
    <t>/Users/kelleherj/Zotero/storage/MK2QSL5V/Broms et al. - 2016 - Dynamic occupancy models for explicit colonization.pdf</t>
  </si>
  <si>
    <t>/Users/kelleherj/Zotero/storage/LZTFEW3R/Croose et al. - 2019 - American marten and fisher do not segregate in spa.pdf</t>
  </si>
  <si>
    <t>/Users/kelleherj/Zotero/storage/DS7ALZ5Q/Fidino and Magle - 2017 - Using Fourier series to estimate periodic patterns.pdf</t>
  </si>
  <si>
    <t>/Users/kelleherj/Zotero/storage/AQWSZ6ZI/Emmet et al. - 2021 - Modeling multi‐scale occupancy for monitoring rare.pdf</t>
  </si>
  <si>
    <t>/Users/kelleherj/Zotero/storage/9HELQR8S/Mckann et al. - 2013 - Small sample bias in dynamic occupancy models.pdf</t>
  </si>
  <si>
    <t>/Users/kelleherj/Zotero/storage/MGD34UVY/O'Brien et al. - 2021 - Reversing a downward trend in threatened periphera.pdf</t>
  </si>
  <si>
    <t>/Users/kelleherj/Zotero/storage/WH5RCLE5/Banner et al. - 2019 - Statistical power of dynamic occupancy models to i.pdf</t>
  </si>
  <si>
    <t>/Users/kelleherj/Zotero/storage/4DY2MTER/Fukaya and Royle - 2013 - Markov models for community dynamics allowing for .pdf</t>
  </si>
  <si>
    <t>/Users/kelleherj/Zotero/storage/IXDCQFSV/Cruickshank et al. - 2019 - Quantifying data quality in a citizen science moni.pdf</t>
  </si>
  <si>
    <t>/Users/kelleherj/Zotero/storage/QY333ZYV/Hostetter et al. - 2020 - Quantifying spatiotemporal occupancy dynamics and .pdf</t>
  </si>
  <si>
    <t>/Users/kelleherj/Zotero/storage/BHJTEMWA/Beaudrot et al. - 2019 - Detecting tropical wildlife declines through camer.pdf</t>
  </si>
  <si>
    <t>/Users/kelleherj/Zotero/storage/LZDAKGMG/Kéry et al. - 2013 - Analysing and mapping species range dynamics using.pdf</t>
  </si>
  <si>
    <t>/Users/kelleherj/Zotero/storage/MDG45P2I/Kéry et al. - 2018 - Population trends of the Peregrine Falcon in Switz.pdf</t>
  </si>
  <si>
    <t>/Users/kelleherj/Zotero/storage/7CKH44UC/Louvrier et al. - 2019 - Use of ambiguous detections to improve estimates f.pdf</t>
  </si>
  <si>
    <t>/Users/kelleherj/Zotero/storage/J4AUVXYZ/Lee and Martin - 2017 - Avian Species and Functional Diversity in Agricult.pdf</t>
  </si>
  <si>
    <t>/Users/kelleherj/Zotero/storage/6FVLGXN2/Zylstra et al. - 2019 - Drought and Metapopulation Dynamics of a Desert‐Dw.pdf</t>
  </si>
  <si>
    <t>/Users/kelleherj/Zotero/storage/5LGD8F4R/Kery and Chandler - Dynamic occupancy models in unmarked.pdf</t>
  </si>
  <si>
    <t>/Users/kelleherj/Zotero/storage/RCCEJUEV/Calvert et al. - 2018 - Dynamic occupancy modeling of temperate marine fis.pdf</t>
  </si>
  <si>
    <t>/Users/kelleherj/Zotero/storage/RPMB8FMC/Mosher et al. - 2018 - Inferential biases linked to unobservable states i.pdf</t>
  </si>
  <si>
    <t>/Users/kelleherj/Zotero/storage/LVZA5RZV/Rowe et al. - 2019 - Disentangling effects of invasive species and habi.pdf</t>
  </si>
  <si>
    <t>/Users/kelleherj/Zotero/storage/XILMYCRQ/Hernandez et al. - 2013 - Coffee Agroforests Remain Beneficial for Neotropic.pdf</t>
  </si>
  <si>
    <t>/Users/kelleherj/Zotero/storage/6WRFFCXC/Srivathsa et al. - 2019 - Insights from distribution dynamics inform strateg.pdf</t>
  </si>
  <si>
    <t>/Users/kelleherj/Zotero/storage/J4S799X3/Rushing et al. - 2019 - Modeling spatially and temporally complex range dy.pdf</t>
  </si>
  <si>
    <t>/Users/kelleherj/Zotero/storage/65JEQQYD/Louvrier et al. - 2019 - Use of ambiguous detections to improve estimates f.pdf</t>
  </si>
  <si>
    <t>/Users/kelleherj/Zotero/storage/2L38YNQU/Davis et al. - 2021 - Data-Driven Management—A Dynamic Occupancy Approac.pdf</t>
  </si>
  <si>
    <t>/Users/kelleherj/Zotero/storage/DRQPV2E2/Gallo et al. - 2019 - Urbanization alters predator‐avoidance behaviours.pdf</t>
  </si>
  <si>
    <t>/Users/kelleherj/Zotero/storage/TFLZB279/Hamer et al. - 2016 - Manipulating wetland hydroperiod to improve occupa.pdf</t>
  </si>
  <si>
    <t>/Users/kelleherj/Zotero/storage/Y2EI65WR/Rudershausen et al. - 2021 - Factors Influencing Colonization and Survival of J.pdf</t>
  </si>
  <si>
    <t>/Users/kelleherj/Zotero/storage/E3X7ZSJN/Duarte et al. - 2020 - Estimation of metademographic rates and landscape .pdf</t>
  </si>
  <si>
    <t>/Users/kelleherj/Zotero/storage/2AMU6A37/Ruete et al. - 2017 - Exploiting opportunistic observations to estimate .pdf</t>
  </si>
  <si>
    <t>/Users/kelleherj/Zotero/storage/9DNDTIFH/Davis et al. - 2018 - Quantifying site-level usage and certainty of abse.pdf</t>
  </si>
  <si>
    <t>/Users/kelleherj/Zotero/storage/MVCD66FX/Falcy - 2011 - Individual and population-level responses of the A.pdf</t>
  </si>
  <si>
    <t>/Users/kelleherj/Zotero/storage/ZUCD36RE/Dissertation_S. Cruickshank.pdf</t>
  </si>
  <si>
    <t>/Users/kelleherj/Zotero/storage/SB2SSMER/Ferreira and Beja - 2013 - Mediterranean amphibians and the loss of temporary.pdf</t>
  </si>
  <si>
    <t>/Users/kelleherj/Zotero/storage/NA7F63Q9/Otto and Roloff - 2012 - Songbird response to green-tree retention prescrip.pdf</t>
  </si>
  <si>
    <t>/Users/kelleherj/Zotero/storage/SPGZZWGV/Van der Weyde et al. - 2021 - Collaboration for conservation Assessing countryw.pdf</t>
  </si>
  <si>
    <t>/Users/kelleherj/Zotero/storage/2MEP2DYT/Rodhouse et al. - 2019 - Evidence of region‐wide bat population decline fro.pdf</t>
  </si>
  <si>
    <t>/Users/kelleherj/Zotero/storage/XVEJ247Q/Warrier et al. - 2020 - Agricultural lands offer seasonal habitats to tige.pdf</t>
  </si>
  <si>
    <t>/Users/kelleherj/Zotero/storage/CDC78QMY/Falaschi et al. - 2021 - Long‐term drivers of persistence and colonization .pdf</t>
  </si>
  <si>
    <t>/Users/kelleherj/Zotero/storage/SXIEWS9H/Gallo et al. - 2017 - Mammal diversity and metacommunity dynamics in urb.pdf</t>
  </si>
  <si>
    <t>/Users/kelleherj/Zotero/storage/7W7MH3UN/Price et al. - 2011 - Effects of Urbanization on Occupancy of Stream Sal.pdf</t>
  </si>
  <si>
    <t>/Users/kelleherj/Zotero/storage/X6HDILPR/McGrady et al. - 2017 - Territory occupancy and breeding success of Peregr.pdf</t>
  </si>
  <si>
    <t>/Users/kelleherj/Zotero/storage/CDUT7IQL/Beaudrot et al. - 2018 - Distributional shifts in a biodiversity hotspot.pdf</t>
  </si>
  <si>
    <t>/Users/kelleherj/Zotero/storage/RKJW4Y4Y/Whytock et al. - 2021 - Mammal distribution and trends in the threatened E.pdf</t>
  </si>
  <si>
    <t>/Users/kelleherj/Zotero/storage/ECZFA3Z5/Fogg et al. - 2014 - Occurrence patterns of Black-backed Woodpeckers in.pdf</t>
  </si>
  <si>
    <t>/Users/kelleherj/Zotero/storage/XKR6BEU4/Stodola et al. - 2014 - Stopover ecology of American Golden-Plovers ( P.pdf</t>
  </si>
  <si>
    <t>/Users/kelleherj/Zotero/storage/235Z73E2/Hendershot et al. - 2020 - Intensive farming drives long-term shifts in avian.pdf</t>
  </si>
  <si>
    <t>/Users/kelleherj/Zotero/storage/QQLC78A8/Falcy - 2011 - Individual and population-level responses of the A.pdf</t>
  </si>
  <si>
    <t>/Users/kelleherj/Zotero/storage/S4QUAVRE/Oppel et al. - 2016 - Assessing the effectiveness of intensive conservat.pdf</t>
  </si>
  <si>
    <t>/Users/kelleherj/Zotero/storage/RZALZR7D/Burger - Easily Overlooked Modelling coastal dune habitat .pdf</t>
  </si>
  <si>
    <t>/Users/kelleherj/Zotero/storage/IQRHEX4F/Royle and Kéry - 2007 - A BAYESIAN STATE-SPACE FORMULATION OF DYNAMIC OCCU.pdf</t>
  </si>
  <si>
    <t>/Users/kelleherj/Zotero/storage/D6Z6R6FL/Monneret et al. - 2018 - The Peregrine population study in the French Jura .pdf</t>
  </si>
  <si>
    <t>/Users/kelleherj/Zotero/storage/32N5MVTK/Piédallu et al. - 2016 - Determinants and patterns of the endangered brown .pdf</t>
  </si>
  <si>
    <t>/Users/kelleherj/Zotero/storage/JJIGV7U5/Diller et al. - 2016 - Demographic response of northern spotted owls to b.pdf</t>
  </si>
  <si>
    <t>/Users/kelleherj/Zotero/storage/9DINLZAG/Falcy and Danielson - 2014 - Post-hurricane recovery and long-term viability of.pdf</t>
  </si>
  <si>
    <t>/Users/kelleherj/Zotero/storage/Z6YK8NWA/Martel et al. - 2021 - Using environmental DNA and occupancy modelling to.pdf</t>
  </si>
  <si>
    <t>/Users/kelleherj/Zotero/storage/H45VQCUC/Miritis et al. - 2020 - Living with the enemy a threatened prey species c.pdf</t>
  </si>
  <si>
    <t>/Users/kelleherj/Zotero/storage/XHYCIPA8/Murray et al. - 2021 - A multi‐state occupancy model to non‐invasively mo.pdf</t>
  </si>
  <si>
    <t>/Users/kelleherj/Zotero/storage/LC4R22ZW/Tiberti et al. - 2021 - The upward elevational shifts of pond breeding amp.pdf</t>
  </si>
  <si>
    <t>/Users/kelleherj/Zotero/storage/WMGW8I6D/Starcevich et al. - 2020 - Prepared for Hawaii Endangered Species Research C.pdf</t>
  </si>
  <si>
    <t>/Users/kelleherj/Zotero/storage/8FIAZHHA/Wilhite et al. - A THESIS SUBMITTED TO THE GRADUATE DIVISION OF THE.pdf</t>
  </si>
  <si>
    <t>/Users/kelleherj/Zotero/storage/DF24RVNI/Berigan et al. - 2019 - Cryptic wide‐ranging movements lead to upwardly bi.pdf</t>
  </si>
  <si>
    <t>/Users/kelleherj/Zotero/storage/DC4REJTD/Gimenez et al. - 2014 - Fitting occupancy models with E-SURGE hidden Mark.pdf</t>
  </si>
  <si>
    <t>/Users/kelleherj/Zotero/storage/LXM8HW8X/Bradford and Braun - 2021 - Regional and local effects drive changes in spawni.pdf</t>
  </si>
  <si>
    <t>/Users/kelleherj/Zotero/storage/TF4RWPI2/Heard et al. - 2013 - A Bayesian model of metapopulation viability, with.pdf</t>
  </si>
  <si>
    <t>/Users/kelleherj/Zotero/storage/QF6XVPFV/Pepin et al. - 2019 - Accounting for heterogeneous invasion rates reveal.pdf</t>
  </si>
  <si>
    <t>/Users/kelleherj/Zotero/storage/WLYGMEZX/Cady et al. - 2019 - Species‐specific and temporal scale‐dependent resp.pdf</t>
  </si>
  <si>
    <t>/Users/kelleherj/Zotero/storage/TUR3GHUZ/Butcher et al. - 2014 - Spatial and temporal patterns of range expansion o.pdf</t>
  </si>
  <si>
    <t>/Users/kelleherj/Zotero/storage/9SY96SIT/Adams et al. - 2013 - Trends in Amphibian Occupancy in the United States.pdf</t>
  </si>
  <si>
    <t>/Users/kelleherj/Zotero/storage/Q6S37ZVW/Green and Bailey - 2015 - Using Bayesian Population Viability Analysis to De.pdf</t>
  </si>
  <si>
    <t>/Users/kelleherj/Zotero/storage/3KT2QIFC/Tingley et al. - 2018 - Cross‐scale occupancy dynamics of a postfire speci.pdf</t>
  </si>
  <si>
    <t>/Users/kelleherj/Zotero/storage/CFDKFPMS/Clement et al. - 2016 - Estimating indices of range shifts in birds using .pdf</t>
  </si>
  <si>
    <t>/Users/kelleherj/Zotero/storage/86589T3L/Tempel et al. - 2016 - Meta-analysis of California Spotted Owl ( Strix.pdf</t>
  </si>
  <si>
    <t>/Users/kelleherj/Zotero/storage/TWN2JUD3/Balantic and Donovan - 2019 - Dynamic wildlife occupancy models using automated .pdf</t>
  </si>
  <si>
    <t>/Users/kelleherj/Zotero/storage/EQGVYZGR/Briscoe et al. - 2021 - Can dynamic occupancy models improve predictions o.pdf</t>
  </si>
  <si>
    <t>/Users/kelleherj/Zotero/storage/HHGHIY2B/Naujokaitis-Lewis - Influence of Climatic and Non-Climatic Factors on .pdf</t>
  </si>
  <si>
    <t>/Users/kelleherj/Zotero/storage/XYQ34KGB/van Strien et al. - 2013 - Occupancy modelling as a new approach to assess su.pdf</t>
  </si>
  <si>
    <t>/Users/kelleherj/Zotero/storage/TYW2EDUT/Beaudrot et al. - 2016 - Standardized Assessment of Biodiversity Trends in .pdf</t>
  </si>
  <si>
    <t>/Users/kelleherj/Zotero/storage/EQRAP4HH/Roy et al. - 2019 MINNESOTA SPRUCE GROUSE SURVEY.pdf</t>
  </si>
  <si>
    <t>/Users/kelleherj/Zotero/storage/8YC9MC3R/ValenteJonathonJ2017.pdf</t>
  </si>
  <si>
    <t>URL</t>
  </si>
  <si>
    <t>URL to online version of paper</t>
  </si>
  <si>
    <t>https://onlinelibrary.wiley.com/doi/10.1111/1365-2664.12925</t>
  </si>
  <si>
    <t>http://biorxiv.org/lookup/doi/10.1101/2020.12.16.423067</t>
  </si>
  <si>
    <t>https://onlinelibrary.wiley.com/doi/10.1111/2041-210X.13117</t>
  </si>
  <si>
    <t>http://www.nature.com/articles/s41598-017-01103-w</t>
  </si>
  <si>
    <t>https://linkinghub.elsevier.com/retrieve/pii/S0006320720309320</t>
  </si>
  <si>
    <t>https://onlinelibrary.wiley.com/doi/10.1002/eap.1859</t>
  </si>
  <si>
    <t>https://onlinelibrary.wiley.com/doi/10.1111/ddi.12189</t>
  </si>
  <si>
    <t>https://onlinelibrary.wiley.com/doi/10.1111/1365-2664.12441</t>
  </si>
  <si>
    <t>https://onlinelibrary.wiley.com/doi/10.1111/2041-210X.12840</t>
  </si>
  <si>
    <t>https://pubs.acs.org/doi/10.1021/acs.estlett.0c00206</t>
  </si>
  <si>
    <t>http://doi.wiley.com/10.1890/15-0416.1</t>
  </si>
  <si>
    <t>https://onlinelibrary.wiley.com/doi/10.1002/ece3.5097</t>
  </si>
  <si>
    <t>https://onlinelibrary.wiley.com/doi/10.1002/ecs2.1944</t>
  </si>
  <si>
    <t>https://onlinelibrary.wiley.com/doi/10.1002/ecs2.3637</t>
  </si>
  <si>
    <t>https://onlinelibrary.wiley.com/doi/10.1002/jwmg.433</t>
  </si>
  <si>
    <t>https://linkinghub.elsevier.com/retrieve/pii/S1617138121001242</t>
  </si>
  <si>
    <t>https://linkinghub.elsevier.com/retrieve/pii/S1470160X19303917</t>
  </si>
  <si>
    <t>http://doi.wiley.com/10.1890/12-1540.1</t>
  </si>
  <si>
    <t>https://onlinelibrary.wiley.com/doi/10.1111/csp2.54</t>
  </si>
  <si>
    <t>https://onlinelibrary.wiley.com/doi/10.1111/ddi.13066</t>
  </si>
  <si>
    <t>https://www.cambridge.org/core/product/identifier/S0030605318000546/type/journal_article</t>
  </si>
  <si>
    <t>https://onlinelibrary.wiley.com/doi/10.1111/jbi.12087</t>
  </si>
  <si>
    <t>https://www.sciendo.com/article/10.1515/orhu-2018-0017</t>
  </si>
  <si>
    <t>https://onlinelibrary.wiley.com/doi/10.1111/cobi.13191</t>
  </si>
  <si>
    <t>https://dx.plos.org/10.1371/journal.pone.0170540</t>
  </si>
  <si>
    <t>https://onlinelibrary.wiley.com/doi/10.1002/bes2.1517</t>
  </si>
  <si>
    <t>https://onlinelibrary.wiley.com/doi/10.1002/ece3.4493</t>
  </si>
  <si>
    <t>https://onlinelibrary.wiley.com/doi/10.1111/ecog.02849</t>
  </si>
  <si>
    <t>https://onlinelibrary.wiley.com/doi/10.1002/ecs2.2674</t>
  </si>
  <si>
    <t>https://dx.plos.org/10.1371/journal.pone.0065101</t>
  </si>
  <si>
    <t>http://www.nature.com/articles/s41598-019-39293-0</t>
  </si>
  <si>
    <t>http://www.nature.com/articles/s41598-019-48851-5</t>
  </si>
  <si>
    <t>https://www.mdpi.com/1999-4915/13/9/1795</t>
  </si>
  <si>
    <t>https://onlinelibrary.wiley.com/doi/10.1111/1365-2656.12967</t>
  </si>
  <si>
    <t>https://onlinelibrary.wiley.com/doi/10.1111/1365-2664.12729</t>
  </si>
  <si>
    <t>https://www.mdpi.com/1424-2818/13/10/491</t>
  </si>
  <si>
    <t>https://link.springer.com/10.1007/s10980-020-01030-8</t>
  </si>
  <si>
    <t>https://onlinelibrary.wiley.com/doi/10.1002/ece3.3100</t>
  </si>
  <si>
    <t>http://link.springer.com/10.1007/s10530-017-1579-x</t>
  </si>
  <si>
    <t>https://lib.dr.iastate.edu/etd/12192/</t>
  </si>
  <si>
    <t>https://linkinghub.elsevier.com/retrieve/pii/S0006320713001791</t>
  </si>
  <si>
    <t>https://linkinghub.elsevier.com/retrieve/pii/S0378112712004124</t>
  </si>
  <si>
    <t>https://onlinelibrary.wiley.com/doi/10.1111/ddi.13386</t>
  </si>
  <si>
    <t>https://onlinelibrary.wiley.com/doi/10.1002/ece3.5612</t>
  </si>
  <si>
    <t>https://onlinelibrary.wiley.com/doi/10.1002/ecs2.3080</t>
  </si>
  <si>
    <t>https://onlinelibrary.wiley.com/doi/10.1111/cobi.13686</t>
  </si>
  <si>
    <t>https://onlinelibrary.wiley.com/doi/10.1002/eap.1611</t>
  </si>
  <si>
    <t>https://onlinelibrary.wiley.com/doi/10.1111/j.1523-1739.2010.01627.x</t>
  </si>
  <si>
    <t>https://onlinelibrary.wiley.com/doi/10.1111/ibi.12443</t>
  </si>
  <si>
    <t>https://linkinghub.elsevier.com/retrieve/pii/S0006320718305731</t>
  </si>
  <si>
    <t>https://linkinghub.elsevier.com/retrieve/pii/S2351989421003838</t>
  </si>
  <si>
    <t>http://www.ace-eco.org/vol9/iss2/art3/</t>
  </si>
  <si>
    <t>https://academic.oup.com/condor/article/116/2/162-172/5153088</t>
  </si>
  <si>
    <t>http://www.nature.com/articles/s41586-020-2090-6</t>
  </si>
  <si>
    <t>https://linkinghub.elsevier.com/retrieve/pii/S0006320716301276</t>
  </si>
  <si>
    <t>http://doi.wiley.com/10.1890/06-0669.1</t>
  </si>
  <si>
    <t>https://www.sciendo.com/article/10.1515/orhu-2018-0016</t>
  </si>
  <si>
    <t>http://biorxiv.org/lookup/doi/10.1101/075895</t>
  </si>
  <si>
    <t>https://onlinelibrary.wiley.com/doi/10.1002/jwmg.1046</t>
  </si>
  <si>
    <t>https://linkinghub.elsevier.com/retrieve/pii/S0006320714002705</t>
  </si>
  <si>
    <t>https://onlinelibrary.wiley.com/doi/10.1111/mec.15693</t>
  </si>
  <si>
    <t>http://www.publish.csiro.au/?paper=WR19202</t>
  </si>
  <si>
    <t>https://onlinelibrary.wiley.com/doi/10.1111/1365-2656.13515</t>
  </si>
  <si>
    <t>https://linkinghub.elsevier.com/retrieve/pii/S0006320720309691</t>
  </si>
  <si>
    <t>https://onlinelibrary.wiley.com/doi/10.1111/1365-2664.13265</t>
  </si>
  <si>
    <t>https://onlinelibrary.wiley.com/doi/10.1111/2041-210X.12191</t>
  </si>
  <si>
    <t>https://cdnsciencepub.com/doi/10.1139/cjfas-2020-0463</t>
  </si>
  <si>
    <t>https://onlinelibrary.wiley.com/doi/10.1111/ddi.12052</t>
  </si>
  <si>
    <t>https://onlinelibrary.wiley.com/doi/10.1002/ecs2.2657</t>
  </si>
  <si>
    <t>https://onlinelibrary.wiley.com/doi/10.1111/gcb.14668</t>
  </si>
  <si>
    <t>https://onlinelibrary.wiley.com/doi/10.1111/jbi.12344</t>
  </si>
  <si>
    <t>https://dx.plos.org/10.1371/journal.pone.0064347</t>
  </si>
  <si>
    <t>https://dx.plos.org/10.1371/journal.pone.0144786</t>
  </si>
  <si>
    <t>https://onlinelibrary.wiley.com/doi/10.1111/1365-2656.12851</t>
  </si>
  <si>
    <t>https://onlinelibrary.wiley.com/doi/10.1111/gcb.13283</t>
  </si>
  <si>
    <t>https://academic.oup.com/condor/article/118/4/747-765/5153265</t>
  </si>
  <si>
    <t>https://onlinelibrary.wiley.com/doi/10.1002/eap.1854</t>
  </si>
  <si>
    <t>https://onlinelibrary.wiley.com/doi/10.1111/gcb.15723</t>
  </si>
  <si>
    <t>http://link.springer.com/10.1007/s10531-013-0436-1</t>
  </si>
  <si>
    <t>https://dx.plos.org/10.1371/journal.pbio.1002357</t>
  </si>
  <si>
    <t>Non-shared dispersal networks with heterogeneity promote species coexistence in hierarchical competitive communities</t>
  </si>
  <si>
    <t>Colonization and extinction in dynamic habitats: an occupancy approach for a Great Plains stream fish assemblage</t>
  </si>
  <si>
    <t>Predicting the relationship between local and regional species richness from a patch occupancy dynamics model</t>
  </si>
  <si>
    <t>Density-range size relationships in French riverine fishes</t>
  </si>
  <si>
    <t>Spatially Explicit Power Analyses for Occupancy‐Based Monitoring of Wolverine in the U.S. Rocky Mountains</t>
  </si>
  <si>
    <t>Local–regional species richness relationships are linear at very small to large scales in west-central Pacific corals</t>
  </si>
  <si>
    <t>Site Occupancy by Aedes aegypti in a Subtropical City is Most Sensitive to Control during Autumn and Winter Months</t>
  </si>
  <si>
    <t>Effects of habitat quality and wildfire on occupancy dynamics of Coastal California Gnatcatcher ( &lt;i&gt;Polioptila californica californica)&lt;/i&gt;</t>
  </si>
  <si>
    <t>Accessible habitat and wetland structure drive occupancy dynamics of a threatened amphibian across a peri-urban landscape</t>
  </si>
  <si>
    <t>Making predictive modelling ART: accurate, reliable, and transparent</t>
  </si>
  <si>
    <t>Barred Owls reduce occupancy and breeding propensity of Northern Spotted Owl in a Washington old-growth forest</t>
  </si>
  <si>
    <t>Insects on Plants: Diversity of Herbivore Assemblages Revisited</t>
  </si>
  <si>
    <t>Mosaics of canopy openness induced by tropical cyclones in lowland rain forests with contrasting management histories in northeastern Australia</t>
  </si>
  <si>
    <t>Ecological Biogeography of Southern Ocean Islands: The Importance of Considering Spatial Issues</t>
  </si>
  <si>
    <t>Application of Threshold Concepts to Ecological Management Problems: Occupancy of Golden Eagles in Denali National Park, Alaska</t>
  </si>
  <si>
    <t>THE LOCAL–REGIONAL RELATIONSHIP: IMMIGRATION, EXTINCTION, AND SCALE</t>
  </si>
  <si>
    <t>Effects of Competition, Predation, and Dispersal on Species Richness at Local and Regional Scales</t>
  </si>
  <si>
    <t>A joint model of species interaction dynamics for multistate processes incorporating imperfect detection</t>
  </si>
  <si>
    <t>Scale-dependent frequency distributions of plant species in dune slacks: Dispersal and niche limitation</t>
  </si>
  <si>
    <t>Evidence for community assembly constraints during succession in dune slack plant communities</t>
  </si>
  <si>
    <t>The influence of forest management history on the integrity of the saproxylic beetle fauna in an Australian lowland tropical rainforest</t>
  </si>
  <si>
    <t>Species diversity gradients in relation to geological history in North American freshwater fishes</t>
  </si>
  <si>
    <t>Assessing the efficacy of monitoring wolverine on a regional scale using occupancy and abundance estimation</t>
  </si>
  <si>
    <t>Oecologia</t>
  </si>
  <si>
    <t>Coral Reefs</t>
  </si>
  <si>
    <t>The American Journal of Tropical Medicine and Hygiene</t>
  </si>
  <si>
    <t>Landscape and Urban Planning</t>
  </si>
  <si>
    <t>Annual Review of Ecology, Evolution, and Systematics</t>
  </si>
  <si>
    <t>Journal of Tropical Ecology</t>
  </si>
  <si>
    <t>The American Naturalist</t>
  </si>
  <si>
    <t>Application of Threshold Concepts in Natural Resource Decision Making</t>
  </si>
  <si>
    <t>Journal of Vegetation Science</t>
  </si>
  <si>
    <t>Plant Ecology</t>
  </si>
  <si>
    <t>Zhang, Helin; Liao, Jinbao</t>
  </si>
  <si>
    <t>Falke, Jeffrey A.; Bailey, Larissa L.; Fausch, Kurt D.; Bestgen, Kevin R.</t>
  </si>
  <si>
    <t>Hugueny, B.; Cornell, H.V.</t>
  </si>
  <si>
    <t>Tales, Evelyne; Keith, Philippe; Oberdorff, Thierry</t>
  </si>
  <si>
    <t>Ellis, Martha M.; Ivan, Jacob S.; Schwartz, Michael K.</t>
  </si>
  <si>
    <t>Cornell, H. V.; Karlson, R. H.; Hughes, T. P.</t>
  </si>
  <si>
    <t>Mores, Guilherme Barradas; Schuler-Faccini, Lavinia; Hasenack, Heinrich; Fetzer, Liane Oliveira; Souza, Getúlio Dornelles; Ferraz, Gonçalo</t>
  </si>
  <si>
    <t>Winchell, Clark S.; Doherty, Paul F.</t>
  </si>
  <si>
    <t>Hamer, Andrew J.</t>
  </si>
  <si>
    <t>Bodner, Korryn; Fortin, Marie‐Josée; Molnár, Péter K.</t>
  </si>
  <si>
    <t>Mangan, Anna O; Chestnut, Tara; Vogeler, Jody C; Breckheimer, Ian K; King, Wendy M; Bagnall, Keith E; Dugger, Katie M</t>
  </si>
  <si>
    <t>Lewinsohn, Thomas M.; Novotny, Vojtech; Basset, Yves</t>
  </si>
  <si>
    <t>Grove, Simon J.; Turton, Stephen M.; Siegenthaler, Danny T.</t>
  </si>
  <si>
    <t>Selmi, S.; Boulinier, T.</t>
  </si>
  <si>
    <t>Eaton, Mitchell J.; Martin, Julien; Nichols, James D.; McIntyre, Carol; McCluskie, Maggie C.; Schmutz, Joel A.; Lubow, Bruce L.; Runge, Michael C.</t>
  </si>
  <si>
    <t>He, Fangliang; Gaston, Kevin J.; Connor, Edward F.; Srivastava, Diane S.</t>
  </si>
  <si>
    <t>Shurin, Jonathan B.; Allen, Emily G.</t>
  </si>
  <si>
    <t>Jones, Jay E.; Kroll, Andrew J.</t>
  </si>
  <si>
    <t>Bossuyt, B.; Honnay, O.; Hermy, M.</t>
  </si>
  <si>
    <t>Grove, Simon J</t>
  </si>
  <si>
    <t>Smith, Gerald R; Badgley, Catherine; Eiting, Thomas P; Larson, Peter S</t>
  </si>
  <si>
    <t>Ivan, J S</t>
  </si>
  <si>
    <t>Occupancy dynamics model</t>
  </si>
  <si>
    <t>http://biorxiv.org/lookup/doi/10.1101/2019.12.14.876383</t>
  </si>
  <si>
    <t>https://onlinelibrary.wiley.com/doi/10.1890/11-1515.1</t>
  </si>
  <si>
    <t>http://doi.wiley.com/10.1046/j.1365-2656.2000.00377.x</t>
  </si>
  <si>
    <t>http://link.springer.com/10.1007/s00442-003-1430-1</t>
  </si>
  <si>
    <t>https://onlinelibrary.wiley.com/doi/10.1111/cobi.12139</t>
  </si>
  <si>
    <t>http://link.springer.com/10.1007/s00338-007-0303-1</t>
  </si>
  <si>
    <t>https://ajtmh.org/doi/10.4269/ajtmh.19-0366</t>
  </si>
  <si>
    <t>https://academic.oup.com/condor/article/116/4/538-545/5153112</t>
  </si>
  <si>
    <t>https://linkinghub.elsevier.com/retrieve/pii/S0169204618305164</t>
  </si>
  <si>
    <t>https://onlinelibrary.wiley.com/doi/10.1002/ecs2.3160</t>
  </si>
  <si>
    <t>https://academic.oup.com/condor/article/doi/10.1093/condor/duz031/5543734</t>
  </si>
  <si>
    <t>https://www.annualreviews.org/doi/10.1146/annurev.ecolsys.36.091704.175520</t>
  </si>
  <si>
    <t>https://www.cambridge.org/core/product/identifier/S0266467400001784/type/journal_article</t>
  </si>
  <si>
    <t>https://www.journals.uchicago.edu/doi/10.1086/321992</t>
  </si>
  <si>
    <t>http://link.springer.com/10.1007/978-1-4899-8041-0_5</t>
  </si>
  <si>
    <t>http://doi.wiley.com/10.1890/04-1449</t>
  </si>
  <si>
    <t>https://www.journals.uchicago.edu/doi/10.1086/323589</t>
  </si>
  <si>
    <t>https://onlinelibrary.wiley.com/doi/10.1002/ecs2.1477</t>
  </si>
  <si>
    <t>http://link.springer.com/10.1007/s11258-004-3287-8</t>
  </si>
  <si>
    <t>https://linkinghub.elsevier.com/retrieve/pii/S0006320701001409</t>
  </si>
  <si>
    <t>/Users/kelleherj/Zotero/storage/CWBLS99L/Zhang and Liao - 2019 - Non-shared dispersal networks with heterogeneity p.pdf</t>
  </si>
  <si>
    <t>/Users/kelleherj/Zotero/storage/5MYYYAHN/Falke et al. - 2012 - Colonization and extinction in dynamic habitats a.pdf</t>
  </si>
  <si>
    <t>/Users/kelleherj/Zotero/storage/YX9WTZR6/Hugueny and Cornell - 2000 - Predicting the relationship between local and regi.pdf</t>
  </si>
  <si>
    <t>/Users/kelleherj/Zotero/storage/3P294YHN/Tales et al. - 2004 - Density-range size relationships in French riverin.pdf</t>
  </si>
  <si>
    <t>/Users/kelleherj/Zotero/storage/4CB4YUPP/Ellis et al. - 2014 - Spatially Explicit Power Analyses for Occupancy‐Ba.pdf</t>
  </si>
  <si>
    <t>/Users/kelleherj/Zotero/storage/P2DVLF2M/Cornell et al. - 2008 - Local–regional species richness relationships are .pdf</t>
  </si>
  <si>
    <t>/Users/kelleherj/Zotero/storage/CRZZYV3Q/Mores et al. - 2020 - Site Occupancy by Aedes aegypti in a Subtropical C.pdf</t>
  </si>
  <si>
    <t>/Users/kelleherj/Zotero/storage/XU4KY5JJ/Winchell and Doherty - 2014 - Effects of habitat quality and wildfire on occupan.pdf</t>
  </si>
  <si>
    <t>/Users/kelleherj/Zotero/storage/JEEAI68Q/Hamer - 2018 - Accessible habitat and wetland structure drive occ.pdf</t>
  </si>
  <si>
    <t>/Users/kelleherj/Zotero/storage/BGI4L9TZ/Bodner et al. - 2020 - Making predictive modelling ART accurate, reliabl.pdf</t>
  </si>
  <si>
    <t>/Users/kelleherj/Zotero/storage/LUIBRA6L/Mangan et al. - 2019 - Barred Owls reduce occupancy and breeding propensi.pdf</t>
  </si>
  <si>
    <t>/Users/kelleherj/Zotero/storage/9CICCM9F/Lewinsohn et al. - 2005 - Insects on Plants Diversity of Herbivore Assembla.pdf</t>
  </si>
  <si>
    <t>/Users/kelleherj/Zotero/storage/W8SNXQVS/Grove et al. - 2000 - Mosaics of canopy openness induced by tropical cyc.pdf</t>
  </si>
  <si>
    <t>/Users/kelleherj/Zotero/storage/WUPACC83/Selmi and Boulinier - 2001 - Ecological Biogeography of Southern Ocean Islands.pdf</t>
  </si>
  <si>
    <t>/Users/kelleherj/Zotero/storage/BSTHGVB6/Eaton et al. - 2014 - Application of Threshold Concepts to Ecological Ma.pdf</t>
  </si>
  <si>
    <t>/Users/kelleherj/Zotero/storage/AJHLZIST/He et al. - 2005 - THE LOCAL–REGIONAL RELATIONSHIP IMMIGRATION, EXTI.pdf</t>
  </si>
  <si>
    <t>/Users/kelleherj/Zotero/storage/8U9KD2HG/Shurin and Allen - 2001 - Effects of Competition, Predation, and Dispersal o.pdf</t>
  </si>
  <si>
    <t>/Users/kelleherj/Zotero/storage/LDI5UE4V/Jones and Kroll - 2016 - A joint model of species interaction dynamics for .pdf</t>
  </si>
  <si>
    <t>/Users/kelleherj/Zotero/storage/P27GNXVZ/bea_jvs_2OO4.pdf</t>
  </si>
  <si>
    <t>/Users/kelleherj/Zotero/storage/EXH4VKRP/Bossuyt et al. - 2005 - Evidence for community assembly constraints during.pdf</t>
  </si>
  <si>
    <t>/Users/kelleherj/Zotero/storage/35U7RBM2/Grove - 2002 - The influence of forest management history on the .pdf</t>
  </si>
  <si>
    <t>/Users/kelleherj/Zotero/storage/KCIUXXHH/Smith et al. - Species diversity gradients in relation to geologi.pdf</t>
  </si>
  <si>
    <t>/Users/kelleherj/Zotero/storage/RNEST8FB/Ivan - Assessing the efficacy of monitoring wolverine on .pdf</t>
  </si>
  <si>
    <t>Multi-season occupancy model</t>
  </si>
  <si>
    <t>Multi-season occupancy analysis reveals large scale competitive exclusion of the critically endangered European mink by the invasive non-native American mink in Spain</t>
  </si>
  <si>
    <t>Validating dispersal distances inferred from autoregressive occupancy models with genetic parentage assignments</t>
  </si>
  <si>
    <t>Examining occupancy and detection probability after three years of monitoring for the Illinois chorus frog (Pseudacris streckeri illinoensis) _______________________________________</t>
  </si>
  <si>
    <t>DISTRIBUTION, HABITAT SUITABILITY, AND CONNECTIVITY OF WOLVES (CANIS LUPUS) IN THE ALPS</t>
  </si>
  <si>
    <t>Sonoran Desert Tortoise (Gopherus morafkai) occupancy monitoring on the Arizona Army National Guard Florence Military Reservation: 2014 Report.</t>
  </si>
  <si>
    <t>Impact of cattle grazing on the occupancy of a cryptic, threatened rail</t>
  </si>
  <si>
    <t>Bird community response to fruit energy: Bird community response</t>
  </si>
  <si>
    <t>Early detection of rapid Barred Owl population growth within the range of the California Spotted Owl advises the Precautionary Principle</t>
  </si>
  <si>
    <t>Accounting for imperfect detection in estimates of yearly site occupancy</t>
  </si>
  <si>
    <t>The Role of Resource Predictability in the Metapopulation Dynamics of Insects</t>
  </si>
  <si>
    <t>Anuran occupancy dynamics and an assessment of floodplain wetland distribution and hydrology in a Missouri River floodplain</t>
  </si>
  <si>
    <t>Distribution of crickets (Subfamily: Phalangopsinae) in caves of Baratang Island, Andaman and Nicobar Islands, India</t>
  </si>
  <si>
    <t>Invasive plant Arundo donax alters habitat use by carnivores</t>
  </si>
  <si>
    <t>Occupancy modeling reveals territory-level effects of nest boxes on the presence, colonization, and persistence of a declining raptor in a fruit-growing region</t>
  </si>
  <si>
    <t>Survey design for broad-scale, territory-based occupancy monitoring of a raptor: Ferruginous hawk (Buteo regalis) as a case study</t>
  </si>
  <si>
    <t>Prey abundance and urbanization influence the establishment of avian predators in a metropolitan landscape</t>
  </si>
  <si>
    <t>EVALUATING THE CONSERVATION AND AGRICULTURAL APPLICATIONS OF ORCHARD NEST BOXES FOR A DECLINING RAPTOR</t>
  </si>
  <si>
    <t>Audible bats provide opportunities for citizen scientists</t>
  </si>
  <si>
    <t>Human disturbance and stage-specific habitat requirements influence snowy plover site occupancy during the breeding season</t>
  </si>
  <si>
    <t>Multi‐year nest box occupancy and short‐term resilience to wildfire disturbance by barn owls in a vineyard agroecosystem</t>
  </si>
  <si>
    <t>Short-term anuran community dynamics in the Missouri River floodplain following an historic flood</t>
  </si>
  <si>
    <t>Climatic constraints on wintering bird distributions are modified by urbanization and weather: Wintering birds, weather, food, and climate</t>
  </si>
  <si>
    <t>An integrated model of habitat and species occurrence dynamics: &lt;i&gt;Habitat and occupancy dynamic model&lt;/i&gt;</t>
  </si>
  <si>
    <t>Multi-Season Regional Analysis of Multi-Species Occupancy: Implications for Bird Conservation in Agricultural Lands in East-Central Argentina</t>
  </si>
  <si>
    <t>Managing individual nests promotes population recovery of a top predator</t>
  </si>
  <si>
    <t>Accounting for false positive detection error induced by transient individuals</t>
  </si>
  <si>
    <t>Inferring wildlife poaching in southeast Asia with multispecies dynamic occupancy models</t>
  </si>
  <si>
    <t>Quantifying the impact of &lt;i&gt;Gambusia holbrooki&lt;/i&gt; on the extinction risk of the critically endangered red-finned blue-eye</t>
  </si>
  <si>
    <t>Design tradeoffs in long-term research for stream salamanders: Tradeoffs in Stream Salamander Site Selection</t>
  </si>
  <si>
    <t>Does Hopi Religious Harvest of Eaglets Affect Golden Eagle Territory Occupancy and Reproduction on the Navajo Nation?</t>
  </si>
  <si>
    <t>Spatial structure of woody cover affects habitat use patterns of ocelots in Texas</t>
  </si>
  <si>
    <t>Urban mesopredator distribution: examining the relative effects of landscape and socioeconomic factors: Urban mesopredator role of socioeconomics</t>
  </si>
  <si>
    <t>Short-term effects of hurricanes Maria and Irma on forest birds of Puerto Rico</t>
  </si>
  <si>
    <t>TRENDS IN ANURAN OCCUPANCY FROM NORTHEASTERN STATES OF THE NORTH AMERICAN AMPHIBIAN MONITORING PROGRAM</t>
  </si>
  <si>
    <t>On the tiger trails: Leopard occupancy decline and leopard interaction with tigers in the forested habitat across the Terai Arc Landscape of Nepal</t>
  </si>
  <si>
    <t>Factors influencing the occurrence of the Southern Long‐nosed Bandicoot ( &lt;i&gt;Perameles nasuta&lt;/i&gt; Geoffroy) during a population irruption and decline</t>
  </si>
  <si>
    <t>Staggered-Entry Analysis of Breeding Phenology and Occupancy Dynamics of Arizona Toads from Historically Occupied Habitats of New Mexico, USA</t>
  </si>
  <si>
    <t>Predicting spatio-temporal recolonization of large carnivore populations and livestock depredation risk: wolves in the Italian Alps: Wolf recolonization in the Alps</t>
  </si>
  <si>
    <t>Truly enigmatic declines in terrestrial salamander populations in Great Smoky Mountains National Park</t>
  </si>
  <si>
    <t>Non-native species impacts on pond occupancy by an anuran: Anuran Occupancy Changes</t>
  </si>
  <si>
    <t>Evidence-based evaluation of artificial reptile habitats: A case study on stone structures</t>
  </si>
  <si>
    <t>Stream community richness predicts apex predator occupancy dynamics in riparian systems</t>
  </si>
  <si>
    <t>Climate change surpasses land-use change in the contracting range boundary of a winter-adapted mammal</t>
  </si>
  <si>
    <t>Occupancy dynamics of rare cyprinids after invasive fish eradication</t>
  </si>
  <si>
    <t>Forced neighbours: Coexistence between jaguars and pumas in a harsh environment</t>
  </si>
  <si>
    <t>Cats, connectivity and conservation: incorporating data sets and integrating scales for wildlife management</t>
  </si>
  <si>
    <t>Monitoring occurrence, extinction, and colonization probabilities for gibbon populations</t>
  </si>
  <si>
    <t>Occupancy dynamics of semi‐aquatic herbivores in riparian systems in Illinois, USA</t>
  </si>
  <si>
    <t>Multi-year occupancy of the hops blue butterfly (Celastrina humulus): habitat patch colonization and extinction</t>
  </si>
  <si>
    <t>River otter and mink occupancy dynamics in riparian systems</t>
  </si>
  <si>
    <t>Evaluation of Karner blue butterfly occupancy and relationships to management on state lands in Michigan</t>
  </si>
  <si>
    <t>Stop and ask for directions: factors affecting anuran detection and occupancy in Pampa farmland ponds</t>
  </si>
  <si>
    <t>Detectability of Estuarine Fishes in a Beach Seine Survey of Tidal Tributaries of Lower Chesapeake Bay</t>
  </si>
  <si>
    <t>Cost-share conservation practices have mixed effects on priority grassland and shrubland breeding bird occupancy in the Central Hardwoods Bird Conservation Region, USA</t>
  </si>
  <si>
    <t>Identifying important military installations for continental-scale conservation of marsh bird breeding habitat</t>
  </si>
  <si>
    <t>Elusive cats in our backyards: persistence of the North Chinese leopard ( &lt;i&gt;Panthera pardus japonensis&lt;/i&gt; ) in a human‐dominated landscape in central China</t>
  </si>
  <si>
    <t>Host population dynamics in the face of an evolving pathogen</t>
  </si>
  <si>
    <t>Methodological, temporal and spatial factors affecting modeled occupancy of resident birds in the perennially cultivated landscape of Uttar Pradesh, India</t>
  </si>
  <si>
    <t>Multiyear monitoring (2007-2013) of flat-tailed horned lizards (Phrynosoma mcallii)</t>
  </si>
  <si>
    <t>Modeling the effects of environmental disturbance on wildlife communities: avian responses to prescribed fire</t>
  </si>
  <si>
    <t>Trophic interactions mediate the response of predator populations to habitat change</t>
  </si>
  <si>
    <t>Testing the efficacy of camera-trap sampling designs for monitoring giant pandas in a heterogeneous landscape</t>
  </si>
  <si>
    <t>Life history plasticity does not confer resilience to environmental change in the mole salamander (Ambystoma talpoideum)</t>
  </si>
  <si>
    <t>Modeling occupancy dynamics of a rare species, Franklin’s ground squirrel, with limited data: are simple connectivity metrics adequate?</t>
  </si>
  <si>
    <t>Effects of exotic pastures on tadpole assemblages in Pantanal floodplains: assessing changes in species composition</t>
  </si>
  <si>
    <t>Estimating Detection Probabilities In Beach Seine Surveys For Estuarine Fishes</t>
  </si>
  <si>
    <t>Long-term monitoring of margays (Leopardus wiedii): Implications for understanding low detection rates</t>
  </si>
  <si>
    <t>Long-term declines of a highly interactive urban species</t>
  </si>
  <si>
    <t>Open-File Report</t>
  </si>
  <si>
    <t>Coffee plantations, hurricanes and avian resiliency: insights from occupancy, and local colonization and extinction rates in Puerto Rico</t>
  </si>
  <si>
    <t>Are ranger patrols effective in reducing poaching-related threats within protected areas?</t>
  </si>
  <si>
    <t>Factors affecting species richness and distribution spatially and temporally within a protected area using multi‐season occupancy models</t>
  </si>
  <si>
    <t>Evaluating the Ecology of Tantilla relicta in Florida Pine–Wiregrass Sandhills Using Multi-Season Occupancy Models</t>
  </si>
  <si>
    <t>Grassland Fire and Cattle Grazing Regulate Reptile and Amphibian Assembly Among Patches</t>
  </si>
  <si>
    <t>The costs of ignoring species detectability on functional diversity estimation</t>
  </si>
  <si>
    <t>EVALUATING THE ROLE OF PROTECTED AREAS IN MITIGATING AVIAN RESPONSES TO CLIMATE AND LAND USE CHANGE</t>
  </si>
  <si>
    <t>/Users/kelleherj/Zotero/storage/G298JZZ3/Santulli et al. - 2014 - Multi-season occupancy analysis reveals large scal.pdf</t>
  </si>
  <si>
    <t>/Users/kelleherj/Zotero/storage/XXIDY6ZP/Hall et al. - 2018 - Validating dispersal distances inferred from autor.pdf</t>
  </si>
  <si>
    <t>/Users/kelleherj/Zotero/storage/UCFNMVSN/Broms et al. - 2016 - Dynamic occupancy models for explicit colonization.pdf</t>
  </si>
  <si>
    <t>/Users/kelleherj/Zotero/storage/MKDVUWCU/Cosentino - Examining occupancy and detection probability afte.pdf</t>
  </si>
  <si>
    <t>/Users/kelleherj/Zotero/storage/YT7ZRULB/Marucco - 2011 - DISTRIBUTION, HABITAT SUITABILITY, AND CONNECTIVIT.pdf</t>
  </si>
  <si>
    <t>/Users/kelleherj/Zotero/storage/DWXQ3YIV/Leavitt and Hoffman - 2015 - Sonoran Desert Tortoise (Gopherus morafkai) occupa.pdf</t>
  </si>
  <si>
    <t>/Users/kelleherj/Zotero/storage/CLRZDQJ2/Richmond et al. - Impact of cattle grazing on the occupancy of a cry.pdf</t>
  </si>
  <si>
    <t>/Users/kelleherj/Zotero/storage/HXDXHZW3/Peters et al. - 2010 - Bird community response to fruit energy Bird comm.pdf</t>
  </si>
  <si>
    <t>/Users/kelleherj/Zotero/storage/2HMITQJD/Wood et al. - 2020 - Early detection of rapid Barred Owl population gro.pdf</t>
  </si>
  <si>
    <t>/Users/kelleherj/Zotero/storage/VYNY5XUU/Arctic Raptor Project, P.O. box 626, Rankin Inlet, Nunavut, Canada, X0C 0G0 et al. - 2017 - Accounting for imperfect detection in estimates of.pdf</t>
  </si>
  <si>
    <t>/Users/kelleherj/Zotero/storage/G675WWRT/Govindan - The Role of Resource Predictability in the Metapop.pdf</t>
  </si>
  <si>
    <t>/Users/kelleherj/Zotero/storage/3I7E7FJJ/Grant - 2015 - Anuran occupancy dynamics and an assessment of flo.pdf</t>
  </si>
  <si>
    <t>/Users/kelleherj/Zotero/storage/P2BQ95W5/Sálim Ali Centre for Ornithology and Natural History et al. - 2020 - Distribution of crickets (Subfamily Phalangopsina.pdf</t>
  </si>
  <si>
    <t>/Users/kelleherj/Zotero/storage/94RJIPVP/Hardesty-Moore et al. - 2020 - Invasive plant Arundo donax alters habitat use by .pdf</t>
  </si>
  <si>
    <t>/Users/kelleherj/Zotero/storage/55SDSYPF/Shave and Lindell - 2017 - Occupancy modeling reveals territory-level effects.pdf</t>
  </si>
  <si>
    <t>/Users/kelleherj/Zotero/storage/RCBDUIJV/Johnson et al. - 2019 - Survey design for broad-scale, territory-based occ.pdf</t>
  </si>
  <si>
    <t>/Users/kelleherj/Zotero/storage/2W6QTWIW/McCabe et al. - 2018 - Prey abundance and urbanization influence the esta.pdf</t>
  </si>
  <si>
    <t>/Users/kelleherj/Zotero/storage/PCVYFDT4/Shave - EVALUATING THE CONSERVATION AND AGRICULTURAL APPLI.pdf</t>
  </si>
  <si>
    <t>/Users/kelleherj/Zotero/storage/9INTTV33/Govindan - The Role of Resource Predictability in the Metapop.pdf</t>
  </si>
  <si>
    <t>/Users/kelleherj/Zotero/storage/TDWYM4NT/Gallo et al. - 2019 - Urbanization alters predator‐avoidance behaviours.pdf</t>
  </si>
  <si>
    <t>/Users/kelleherj/Zotero/storage/KE7ID2C6/Grant - 2015 - Anuran occupancy dynamics and an assessment of flo.pdf</t>
  </si>
  <si>
    <t>/Users/kelleherj/Zotero/storage/UQQKBWPS/Rodhouse et al. - 2021 - Audible bats provide opportunities for citizen sci.pdf</t>
  </si>
  <si>
    <t>/Users/kelleherj/Zotero/storage/R5GPS3FQ/Mangan et al. - 2019 - Barred Owls reduce occupancy and breeding propensi.pdf</t>
  </si>
  <si>
    <t>/Users/kelleherj/Zotero/storage/VFHY9B2V/Webber et al. - 2013 - Human disturbance and stage-specific habitat requi.pdf</t>
  </si>
  <si>
    <t>/Users/kelleherj/Zotero/storage/F6QA4UN9/Huysman and Johnson - 2021 - Multi‐year nest box occupancy and short‐term resil.pdf</t>
  </si>
  <si>
    <t>/Users/kelleherj/Zotero/storage/B7L9QSU4/Grant et al. - 2015 - Short-term anuran community dynamics in the Missou.pdf</t>
  </si>
  <si>
    <t>/Users/kelleherj/Zotero/storage/MPVN7X3Q/Zuckerberg et al. - 2011 - Climatic constraints on wintering bird distributio.pdf</t>
  </si>
  <si>
    <t>/Users/kelleherj/Zotero/storage/F93WUAR6/MacKenzie et al. - 2011 - An integrated model of habitat and species occurre.pdf</t>
  </si>
  <si>
    <t>/Users/kelleherj/Zotero/storage/UVGPUHY5/Goijman et al. - 2015 - Multi-Season Regional Analysis of Multi-Species Oc.pdf</t>
  </si>
  <si>
    <t>/Users/kelleherj/Zotero/storage/SWL7GIAD/Cruz et al. - 2018 - Managing individual nests promotes population reco.pdf</t>
  </si>
  <si>
    <t>/Users/kelleherj/Zotero/storage/6IPY5WJA/Sutherland et al. - 2013 - Accounting for false positive detection error indu.pdf</t>
  </si>
  <si>
    <t>/Users/kelleherj/Zotero/storage/FSQZ3TB8/Marescot et al. - 2020 - Inferring wildlife poaching in southeast Asia with.pdf</t>
  </si>
  <si>
    <t>/Users/kelleherj/Zotero/storage/4NIC8NIT/Nicol et al. - 2015 - Quantifying the impact of Gambusia holbrookii.pdf</t>
  </si>
  <si>
    <t>/Users/kelleherj/Zotero/storage/HB6FXWS2/Brand and Grant - 2017 - Design tradeoffs in long-term research for stream .pdf</t>
  </si>
  <si>
    <t>/Users/kelleherj/Zotero/storage/NIRDHKJ6/Stahlecker et al. - 2017 - Does Hopi Religious Harvest of Eaglets Affect Gold.pdf</t>
  </si>
  <si>
    <t>/Users/kelleherj/Zotero/storage/WG56IB7Q/Lombardi et al. - 2020 - Spatial structure of woody cover affects habitat u.pdf</t>
  </si>
  <si>
    <t>/Users/kelleherj/Zotero/storage/XSQGCLD8/Magle et al. - 2016 - Urban mesopredator distribution examining the rel.pdf</t>
  </si>
  <si>
    <t>/Users/kelleherj/Zotero/storage/MZXBQFPR/Lloyd et al. - 2019 - Short-term effects of hurricanes Maria and Irma on.pdf</t>
  </si>
  <si>
    <t>/Users/kelleherj/Zotero/storage/Q9TA4FLG/Weir et al. - TRENDS IN ANURAN OCCUPANCY FROM NORTHEASTERN STATE.pdf</t>
  </si>
  <si>
    <t>/Users/kelleherj/Zotero/storage/U9V5E4JJ/Thapa et al. - 2021 - On the tiger trails Leopard occupancy decline and.pdf</t>
  </si>
  <si>
    <t>/Users/kelleherj/Zotero/storage/M49Y388R/MacGregor et al. - 2020 - Factors influencing the occurrence of the Southern.pdf</t>
  </si>
  <si>
    <t>/Users/kelleherj/Zotero/storage/8F22KYIC/Forzley et al. - 2021 - Staggered-Entry Analysis of Breeding Phenology and.pdf</t>
  </si>
  <si>
    <t>/Users/kelleherj/Zotero/storage/ENAVNM9X/Marucco and McIntire - 2010 - Predicting spatio-temporal recolonization of large.pdf</t>
  </si>
  <si>
    <t>/Users/kelleherj/Zotero/storage/BB8RQEQR/Caruso and Lips - 2013 - Truly enigmatic declines in terrestrial salamander.pdf</t>
  </si>
  <si>
    <t>/Users/kelleherj/Zotero/storage/J3DW7LAF/Adams et al. - 2011 - Non-native species impacts on pond occupancy by an.pdf</t>
  </si>
  <si>
    <t>/Users/kelleherj/Zotero/storage/D3CFDAY3/Colucci - Evidence-based evaluation of artificial reptile ha.pdf</t>
  </si>
  <si>
    <t>/Users/kelleherj/Zotero/storage/NQPI22K9/Holland et al. - 2018 - Stream community richness predicts apex predator o.pdf</t>
  </si>
  <si>
    <t>/Users/kelleherj/Zotero/storage/GJX9PEC2/Sultaire et al. - 2016 - Climate change surpasses land-use change in the co.pdf</t>
  </si>
  <si>
    <t>/Users/kelleherj/Zotero/storage/8BW2SU52/Castañeda et al. - 2020 - Occupancy dynamics of rare cyprinids after invasiv.pdf</t>
  </si>
  <si>
    <t>/Users/kelleherj/Zotero/storage/EWQ69PDQ/Astete et al. - 2017 - Forced neighbours Coexistence between jaguars and.pdf</t>
  </si>
  <si>
    <t>/Users/kelleherj/Zotero/storage/586IJBBJ/Pitman et al. - 2017 - Cats, connectivity and conservation incorporating.pdf</t>
  </si>
  <si>
    <t>/Users/kelleherj/Zotero/storage/9M7NAXF2/Vu et al. - 2020 - Monitoring occurrence, extinction, and colonizatio.pdf</t>
  </si>
  <si>
    <t>/Users/kelleherj/Zotero/storage/UIJPLJRS/Holland et al. - 2019 - Occupancy dynamics of semi‐aquatic herbivores in r.pdf</t>
  </si>
  <si>
    <t>/Users/kelleherj/Zotero/storage/5B9RNLJ2/Schorr et al. - 2020 - Multi-year occupancy of the hops blue butterfly (C.pdf</t>
  </si>
  <si>
    <t>/Users/kelleherj/Zotero/storage/9W33DX7Z/Holland et al. - 2019 - River otter and mink occupancy dynamics in riparia.pdf</t>
  </si>
  <si>
    <t>/Users/kelleherj/Zotero/storage/L8HJCAHX/Monfils and  - Evaluation of Karner blue butterfly occupancy and .pdf</t>
  </si>
  <si>
    <t>/Users/kelleherj/Zotero/storage/7UGBT3GQ/Moreira et al. - 2016 - Stop and ask for directions factors affecting anu.pdf</t>
  </si>
  <si>
    <t>/Users/kelleherj/Zotero/storage/S3EDDED8/Williams and Fabrizio - 2011 - Detectability of Estuarine Fishes in a Beach Seine.pdf</t>
  </si>
  <si>
    <t>/Users/kelleherj/Zotero/storage/JDRJ7KDF/Beaudrot et al. - 2018 - Distributional shifts in a biodiversity hotspot.pdf</t>
  </si>
  <si>
    <t>/Users/kelleherj/Zotero/storage/D7RBJ7F9/Lituma and Buehler - 2020 - Cost-share conservation practices have mixed effec.pdf</t>
  </si>
  <si>
    <t>/Users/kelleherj/Zotero/storage/QI8ZA8SA/Stevens and Conway - 2019 - Identifying important military installations for c.pdf</t>
  </si>
  <si>
    <t>/Users/kelleherj/Zotero/storage/LHNQJTAJ/Monneret et al. - 2018 - The Peregrine population study in the French Jura .pdf</t>
  </si>
  <si>
    <t>/Users/kelleherj/Zotero/storage/TMT8STBY/Yang et al. - 2021 - Elusive cats in our backyards persistence of the .pdf</t>
  </si>
  <si>
    <t>/Users/kelleherj/Zotero/storage/5UVFG42H/Hochachka et al. - 2021 - Host population dynamics in the face of an evolvin.pdf</t>
  </si>
  <si>
    <t>/Users/kelleherj/Zotero/storage/2B4E4GHQ/Gopi Sundar and Kittur - 2012 - Methodological, temporal and spatial factors affec.pdf</t>
  </si>
  <si>
    <t>/Users/kelleherj/Zotero/storage/ZMVL6799/Leavitt and Collins - Multiyear monitoring (2007-2013) of flat-tailed ho.pdf</t>
  </si>
  <si>
    <t>/Users/kelleherj/Zotero/storage/8ZI5K66H/Russell et al. - 2009 - Modeling the effects of environmental disturbance .pdf</t>
  </si>
  <si>
    <t>/Users/kelleherj/Zotero/storage/JCED56JQ/Hobart et al. - 2019 - Trophic interactions mediate the response of preda.pdf</t>
  </si>
  <si>
    <t>/Users/kelleherj/Zotero/storage/FUKLFY93/Cui et al. - 2021 - Testing the efficacy of camera-trap sampling desig.pdf</t>
  </si>
  <si>
    <t>/Users/kelleherj/Zotero/storage/3ZWPUXS5/Davis et al. - 2017 - Life history plasticity does not confer resilience.pdf</t>
  </si>
  <si>
    <t>/Users/kelleherj/Zotero/storage/TCKRX3B5/Duggan et al. - 2011 - Modeling occupancy dynamics of a rare species, Fra.pdf</t>
  </si>
  <si>
    <t>/Users/kelleherj/Zotero/storage/MK35WVEV/Moreira et al. - 2016 - Effects of exotic pastures on tadpole assemblages .pdf</t>
  </si>
  <si>
    <t>/Users/kelleherj/Zotero/storage/XYHG6JH8/Branson Williams - 2010 - Estimating Detection Probabilities In Beach Seine .pdf</t>
  </si>
  <si>
    <t>/Users/kelleherj/Zotero/storage/FBD5XJWX/Harmsen et al. - 2021 - Long-term monitoring of margays (Leopardus wiedii).pdf</t>
  </si>
  <si>
    <t>/Users/kelleherj/Zotero/storage/KIBXWDG8/Magle and Fidino - 2018 - Long-term declines of a highly interactive urban s.pdf</t>
  </si>
  <si>
    <t>/Users/kelleherj/Zotero/storage/W54YIGFD/2014 - Open-File Report.pdf</t>
  </si>
  <si>
    <t>/Users/kelleherj/Zotero/storage/CUDM3SJQ/Schorr et al. - 2020 - Multi-year occupancy of the hops blue butterfly (C.pdf</t>
  </si>
  <si>
    <t>/Users/kelleherj/Zotero/storage/Q56T2DX9/Irizarry et al. - 2021 - Coffee plantations, hurricanes and avian resilienc.pdf</t>
  </si>
  <si>
    <t>/Users/kelleherj/Zotero/storage/6LUKKG24/Moore et al. - 2018 - Are ranger patrols effective in reducing poaching-.pdf</t>
  </si>
  <si>
    <t>/Users/kelleherj/Zotero/storage/UYW98IFV/Moore et al. - 2019 - Factors affecting species richness and distributio.pdf</t>
  </si>
  <si>
    <t>/Users/kelleherj/Zotero/storage/CHJUJIKF/Grant - 2015 - Anuran occupancy dynamics and an assessment of flo.pdf</t>
  </si>
  <si>
    <t>/Users/kelleherj/Zotero/storage/DNDTYBGF/Button et al. - 2019 - Evaluating the Ecology of Tantilla relicta in Flor.pdf</t>
  </si>
  <si>
    <t>/Users/kelleherj/Zotero/storage/84WX53NR/Kéry et al. - 2018 - Population trends of the Peregrine Falcon in Switz.pdf</t>
  </si>
  <si>
    <t>/Users/kelleherj/Zotero/storage/5I4JU878/Larson - 2014 - Grassland Fire and Cattle Grazing Regulate Reptile.pdf</t>
  </si>
  <si>
    <t>/Users/kelleherj/Zotero/storage/4KXRQL49/Palacio et al. - 2020 - The costs of ignoring species detectability on fun.pdf</t>
  </si>
  <si>
    <t>/Users/kelleherj/Zotero/storage/E9EQ27M3/out.pdf</t>
  </si>
  <si>
    <t>https://linkinghub.elsevier.com/retrieve/pii/S0006320714001906</t>
  </si>
  <si>
    <t>https://onlinelibrary.wiley.com/doi/10.1111/1365-2656.12811</t>
  </si>
  <si>
    <t>http://rgdoi.net/10.13140/RG.2.1.4706.5681</t>
  </si>
  <si>
    <t>https://onlinelibrary.wiley.com/doi/10.1111/j.1365-2656.2010.01699.x</t>
  </si>
  <si>
    <t>https://academic.oup.com/condor/article/doi/10.1093/condor/duz058/5670813</t>
  </si>
  <si>
    <t>http://science.peregrinefund.org/applied-raptor-ecology</t>
  </si>
  <si>
    <t>https://lib.dr.iastate.edu/etd/14200/</t>
  </si>
  <si>
    <t>http://scholarcommons.usf.edu/ijs/vol49/iss3/5/</t>
  </si>
  <si>
    <t>http://link.springer.com/10.1007/s10530-020-02234-4</t>
  </si>
  <si>
    <t>https://dx.plos.org/10.1371/journal.pone.0185701</t>
  </si>
  <si>
    <t>https://dx.plos.org/10.1371/journal.pone.0213654</t>
  </si>
  <si>
    <t>https://royalsocietypublishing.org/doi/10.1098/rspb.2018.2120</t>
  </si>
  <si>
    <t>https://onlinelibrary.wiley.com/doi/10.1111/csp2.435</t>
  </si>
  <si>
    <t>https://onlinelibrary.wiley.com/doi/10.1002/ece3.511</t>
  </si>
  <si>
    <t>https://onlinelibrary.wiley.com/doi/10.1002/ecs2.3438</t>
  </si>
  <si>
    <t>http://doi.wiley.com/10.1890/ES15-00011.1</t>
  </si>
  <si>
    <t>https://onlinelibrary.wiley.com/doi/10.1111/j.1365-2656.2010.01780.x</t>
  </si>
  <si>
    <t>https://onlinelibrary.wiley.com/doi/10.1111/j.2041-210X.2011.00110.x</t>
  </si>
  <si>
    <t>https://dx.plos.org/10.1371/journal.pone.0130874</t>
  </si>
  <si>
    <t>https://onlinelibrary.wiley.com/doi/10.1111/1365-2664.13062</t>
  </si>
  <si>
    <t>http://www.publish.csiro.au/?paper=WR12166</t>
  </si>
  <si>
    <t>https://onlinelibrary.wiley.com/doi/10.1111/ecog.04536</t>
  </si>
  <si>
    <t>http://doi.wiley.com/10.1890/ES14-00412.1</t>
  </si>
  <si>
    <t>https://onlinelibrary.wiley.com/doi/10.1002/jwmg.21310</t>
  </si>
  <si>
    <t>http://www.bioone.org/doi/10.3356/JRR-16-61.1</t>
  </si>
  <si>
    <t>https://link.springer.com/10.1007/s13364-020-00501-2</t>
  </si>
  <si>
    <t>https://onlinelibrary.wiley.com/doi/10.1111/acv.12231</t>
  </si>
  <si>
    <t>https://dx.plos.org/10.1371/journal.pone.0214432</t>
  </si>
  <si>
    <t>https://linkinghub.elsevier.com/retrieve/pii/S2351989420309537</t>
  </si>
  <si>
    <t>https://onlinelibrary.wiley.com/doi/10.1111/aec.12930</t>
  </si>
  <si>
    <t>https://bioone.org/journals/ichthyology-and-herpetology/volume-109/issue-3/h2020133/Staggered-Entry-Analysis-of-Breeding-Phenology-and-Occupancy-Dynamics-of/10.1643/h2020133.full</t>
  </si>
  <si>
    <t>https://onlinelibrary.wiley.com/doi/10.1111/j.1365-2664.2010.01831.x</t>
  </si>
  <si>
    <t>https://onlinelibrary.wiley.com/doi/10.1111/j.1472-4642.2012.00938.x</t>
  </si>
  <si>
    <t>https://onlinelibrary.wiley.com/doi/10.1002/jwmg.29</t>
  </si>
  <si>
    <t>https://onlinelibrary.wiley.com/doi/10.1111/oik.05085</t>
  </si>
  <si>
    <t>https://royalsocietypublishing.org/doi/10.1098/rspb.2015.3104</t>
  </si>
  <si>
    <t>https://onlinelibrary.wiley.com/doi/10.1002/aqc.3364</t>
  </si>
  <si>
    <t>https://linkinghub.elsevier.com/retrieve/pii/S0140196317301374</t>
  </si>
  <si>
    <t>https://onlinelibrary.wiley.com/doi/10.1111/1365-2664.12851</t>
  </si>
  <si>
    <t>https://onlinelibrary.wiley.com/doi/10.1002/ajp.23171</t>
  </si>
  <si>
    <t>https://onlinelibrary.wiley.com/doi/10.1002/ecs2.2614</t>
  </si>
  <si>
    <t>https://link.springer.com/10.1007/s10841-020-00264-w</t>
  </si>
  <si>
    <t>https://onlinelibrary.wiley.com/doi/10.1002/jwmg.21745</t>
  </si>
  <si>
    <t>http://doi.wiley.com/10.1007/s11284-015-1316-9</t>
  </si>
  <si>
    <t>http://doi.wiley.com/10.1080/00028487.2011.620489</t>
  </si>
  <si>
    <t>https://linkinghub.elsevier.com/retrieve/pii/S0006320719320440</t>
  </si>
  <si>
    <t>https://linkinghub.elsevier.com/retrieve/pii/S0301479719313829</t>
  </si>
  <si>
    <t>https://onlinelibrary.wiley.com/doi/10.1111/1749-4877.12482</t>
  </si>
  <si>
    <t>https://onlinelibrary.wiley.com/doi/10.1111/1365-2656.13469</t>
  </si>
  <si>
    <t>http://link.springer.com/10.1007/s10980-011-9666-3</t>
  </si>
  <si>
    <t>http://doi.wiley.com/10.1890/08-0910.1</t>
  </si>
  <si>
    <t>https://linkinghub.elsevier.com/retrieve/pii/S0006320719309139</t>
  </si>
  <si>
    <t>https://link.springer.com/10.1007/s11356-021-16765-3</t>
  </si>
  <si>
    <t>http://link.springer.com/10.1007/s00442-017-3810-y</t>
  </si>
  <si>
    <t>http://link.springer.com/10.1007/s10980-011-9652-9</t>
  </si>
  <si>
    <t>https://brill.com/view/journals/amre/37/2/article-p179_4.xml</t>
  </si>
  <si>
    <t>http://scholarworks.wm.edu/etd/1539617892</t>
  </si>
  <si>
    <t>https://dx.plos.org/10.1371/journal.pone.0247536</t>
  </si>
  <si>
    <t>http://link.springer.com/10.1007/s10531-018-1621-z</t>
  </si>
  <si>
    <t>https://linkinghub.elsevier.com/retrieve/pii/S2351989421001293</t>
  </si>
  <si>
    <t>https://onlinelibrary.wiley.com/doi/10.1111/1365-2664.12965</t>
  </si>
  <si>
    <t>https://onlinelibrary.wiley.com/doi/10.1111/acv.12491</t>
  </si>
  <si>
    <t>https://bioone.org/journals/journal-of-herpetology/volume-53/issue-3/18-112/Evaluating-the-Ecology-of-Tantilla-relicta-in-Florida-PineWiregrass-Sandhills/10.1670/18-112.full</t>
  </si>
  <si>
    <t>http://link.springer.com/10.1007/s00267-014-0355-2</t>
  </si>
  <si>
    <t>https://academic.oup.com/auk/article/doi/10.1093/auk/ukaa057/5898991</t>
  </si>
  <si>
    <t>Santulli, Giulia; Palazón, Santiago; Melero, Yolanda; Gosálbez, Joaquim; Lambin, Xavier</t>
  </si>
  <si>
    <t>Hall, Laurie A.; Van Schmidt, Nathan D.; Beissinger, Steven R.</t>
  </si>
  <si>
    <t>Cosentino, Bradley J</t>
  </si>
  <si>
    <t>Marucco, Francesca</t>
  </si>
  <si>
    <t>Leavitt, Daniel Jacob; Hoffman, Hillary A.</t>
  </si>
  <si>
    <t>Richmond, Orien M W; Tecklin, Jerry; Beissinger, Steven R</t>
  </si>
  <si>
    <t>Peters, Valerie E.; Mordecai, Rua; Ronald Carroll, C.; Cooper, Robert J.; Greenberg, Russell</t>
  </si>
  <si>
    <t>Wood, Connor M; Gutiérrez, R J; Keane, John J; Peery, M Zachariah</t>
  </si>
  <si>
    <t>Arctic Raptor Project, P.O. box 626, Rankin Inlet, Nunavut, Canada, X0C 0G0; hedlin@ualberta.ca: Erik’s personal mailing address: 830 Swan Crescent, Saskatoon, SK, S7J 5C7, Canada; Hedlin, Erik; Franke, Alastair; Arctic Raptor Project, P.O. box 626, Rankin Inlet, Nunavut, Canada, X0C 0G0;  University of Alberta, 116 St &amp; 85 Ave, Edmonton, AB, Canada, T6G 2R3, alastair.franke@ualberta.ca</t>
  </si>
  <si>
    <t>Govindan, Byju Nambidiyattil</t>
  </si>
  <si>
    <t>Grant, Tyler John</t>
  </si>
  <si>
    <t>Sálim Ali Centre for Ornithology and Natural History; Dhamorikar, Amruta; Kawalkar, Dhanusha; Sálim Ali Centre for Ornithology and Natural History; Manchi, Shirish; Sálim Ali Centre for Ornithology and Natural History</t>
  </si>
  <si>
    <t>Hardesty-Moore, Molly; Orr, Devyn; McCauley, Douglas J.</t>
  </si>
  <si>
    <t>Shave, Megan E.; Lindell, Catherine A.</t>
  </si>
  <si>
    <t>Johnson, Tracey N.; Nasman, Kristen; Wallace, Zachary P.; Olson, Lucretia E.; Squires, John R.; Nielson, Ryan M.; Kennedy, Patricia L.</t>
  </si>
  <si>
    <t>McCabe, Jennifer D.; Yin, He; Cruz, Jennyffer; Radeloff, Volker; Pidgeon, Anna; Bonter, David N.; Zuckerberg, Benjamin</t>
  </si>
  <si>
    <t>Shave, Megan Ellen</t>
  </si>
  <si>
    <t>Rodhouse, Thomas J.; Rose, Sara; Hawkins, Trent; Rodriguez, Rogelio M.</t>
  </si>
  <si>
    <t>Webber, Alyson F.; Heath, Julie A.; Fischer, Richard A.</t>
  </si>
  <si>
    <t>Huysman, Allison E.; Johnson, Matthew D.</t>
  </si>
  <si>
    <t>Grant, Tyler J.; Otis, David L.; Koford, Rolf R.</t>
  </si>
  <si>
    <t>Zuckerberg, Benjamin; Bonter, David N.; Hochachka, Wesley M.; Koenig, Walter D.; DeGaetano, Arthur T.; Dickinson, Janis L.</t>
  </si>
  <si>
    <t>MacKenzie, Darryl I.; Bailey, Larissa L.; Hines, James E.; Nichols, James D.</t>
  </si>
  <si>
    <t>Goijman, Andrea Paula; Conroy, Michael. J.; Bernardos, Jaime Nicolás; Zaccagnini, María Elena</t>
  </si>
  <si>
    <t>Cruz, Jennyffer; Windels, Steve K.; Thogmartin, Wayne E.; Crimmins, Shawn M.; Grim, Leland H.; Zuckerberg, Benjamin</t>
  </si>
  <si>
    <t>Sutherland, C.; Elston, D. A.; Lambin, X.</t>
  </si>
  <si>
    <t>Marescot, Lucile; Lyet, Arnaud; Singh, Rohit; Carter, Neil; Gimenez, Olivier</t>
  </si>
  <si>
    <t>Nicol, Sam; Haynes, Trevor B.; Fensham, Rod; Kerezsy, Adam</t>
  </si>
  <si>
    <t>Brand, Adrianne B.; Grant, Evan H. Campbell</t>
  </si>
  <si>
    <t>Stahlecker, Dale W.; Wallace, Zachary P.; Mikesic, David G.; Smith, Chad S.</t>
  </si>
  <si>
    <t>Lombardi, Jason V.; Tewes, Michael E.; Perotto-Baldivieso, Humberto L.; Mata, Jose M.; Campbell, Tyler A.</t>
  </si>
  <si>
    <t>Magle, S. B.; Lehrer, E. W.; Fidino, M.</t>
  </si>
  <si>
    <t>Lloyd, John D.; Rimmer, Christopher C.; Salguero-Faría, José A.</t>
  </si>
  <si>
    <t>Weir, Linda; Fiske, Ian J; Royle, J Andrew</t>
  </si>
  <si>
    <t>Thapa, Kanchan; Malla, Sabita; Subba, Samundra Ambuhang; Thapa, Gokarna Jung; Lamichhane, Babu Ram; Subedi, Naresh; Dhakal, Maheshwar; Acharya, Krishna Prasad; Thapa, Madhuri Karki; Neupane, Pramod; Poudel, Shashank; Bhatta, Shiv Raj; Jnawali, Shant Raj; Kelly, Marcella J.</t>
  </si>
  <si>
    <t>MacGregor, Christopher I.; Blanchard, Wade; Stein, John A.; Lindenmayer, David B.</t>
  </si>
  <si>
    <t>Forzley, Michael J.; Ryan, Mason J.; Latella, Ian M.; Giermakowski, J. Tomasz; Muths, Erin; Sigafus, Brent H.; Hossack, Blake R.</t>
  </si>
  <si>
    <t>Marucco, F.; McIntire, E. J. B.</t>
  </si>
  <si>
    <t>Caruso, Nicholas M.; Lips, Karen R.</t>
  </si>
  <si>
    <t>Adams, Michael J.; Pearl, Christopher A.; Galvan, Stephanie; Mccreary, Brome</t>
  </si>
  <si>
    <t>Colucci, Cristina</t>
  </si>
  <si>
    <t>Holland, Angela M.; Schauber, Eric M.; Nielsen, Clayton K.; Hellgren, Eric C.</t>
  </si>
  <si>
    <t>Sultaire, Sean M.; Pauli, Jonathan N.; Martin, Karl J.; Meyer, Michael W.; Notaro, Michael; Zuckerberg, Benjamin</t>
  </si>
  <si>
    <t>Castañeda, Rowshyra A.; Mandrak, Nicholas E.; Barrow, Stuart; Weyl, Olaf L. F.</t>
  </si>
  <si>
    <t>Astete, S.; Marinho-Filho, J.; Kajin, M.; Penido, G.; Zimbres, B.; Sollmann, R.; Jácomo, A.T.A.; Tôrres, N.M.; Silveira, L.</t>
  </si>
  <si>
    <t>Pitman, Ross T.; Fattebert, Julien; Williams, Samual T.; Williams, Kathryn S.; Hill, Russell A.; Hunter, Luke T. B.; Robinson, Hugh; Power, John; Swanepoel, Lourens; Slotow, Rob; Balme, Guy A.</t>
  </si>
  <si>
    <t>Vu, Thinh T.; Hoa Anh, Nguyen Q.; Rawson, Benjamin M.; Tran, Dung V.; Nguyen, Hoa T.; Van, Thinh N.</t>
  </si>
  <si>
    <t>Schorr, R. A.; Maison, R. M.; Puntenney, C. P.</t>
  </si>
  <si>
    <t>Monfils, M J; , D L Cuthrell</t>
  </si>
  <si>
    <t>Moreira, Leonardo F. B.; Moura, Rafael G.; Maltchik, Leonardo</t>
  </si>
  <si>
    <t>Williams, Branson D.; Fabrizio, Mary C.</t>
  </si>
  <si>
    <t>Lituma, Christopher M.; Buehler, David A.</t>
  </si>
  <si>
    <t>Stevens, Bryan S.; Conway, Courtney J.</t>
  </si>
  <si>
    <t>Yang, Haitao; Xie, Bing; Zhao, Guojing; Gong, Yinan; Mou, Pu; Ge, Jianping; Feng, Limin</t>
  </si>
  <si>
    <t>Hochachka, Wesley M.; Dobson, Andrew P.; Hawley, Dana M.; Dhondt, André A.</t>
  </si>
  <si>
    <t>Gopi Sundar, K. S.; Kittur, Swati A.</t>
  </si>
  <si>
    <t>Leavitt, Daniel J; Collins, Jimmie</t>
  </si>
  <si>
    <t>Russell, Robin E.; Royle, J. Andrew; Saab, Victoria A.; Lehmkuhl, John F.; Block, William M.; Sauer, John R.</t>
  </si>
  <si>
    <t>Hobart, Brendan K.; Jones, Gavin M.; Roberts, Kevin N.; Dotters, Brian P.; Whitmore, Sheila A.; Berigan, William J.; Raphael, Martin G.; Keane, John J.; Gutiérrez, R.J.; Peery, M. Zachariah</t>
  </si>
  <si>
    <t>Cui, Zhenxia; Zhao, Wenai; Zhang, Yashuai; Zhao, Naxun; Shan, Guoyu; Yu, Xiaoping; Ye, Xinping</t>
  </si>
  <si>
    <t>Davis, Courtney L.; Miller, David A.W.; Walls, Susan C.; Barichivich, William J.; Riley, Jeffrey; Brown, Mary E.</t>
  </si>
  <si>
    <t>Duggan, Jennifer M.; Schooley, Robert L.; Heske, Edward J.</t>
  </si>
  <si>
    <t>Moreira, Leonardo F.B.; Solino-Carvalho, Luiz A.; Strüssmann, Christine; Silveira, Roberto M.L.</t>
  </si>
  <si>
    <t>Branson Williams</t>
  </si>
  <si>
    <t>Harmsen, Bart J.; Saville, Nicola; Foster, Rebecca J.</t>
  </si>
  <si>
    <t>Magle, Seth B.; Fidino, Mason</t>
  </si>
  <si>
    <t>Irizarry, Amarilys D.; Collazo, Jaime A.; Vandermeer, John; Perfecto, Ivette</t>
  </si>
  <si>
    <t>Moore, Jennifer F.; Mulindahabi, Felix; Masozera, Michel K.; Nichols, James D.; Hines, James E.; Turikunkiko, Ezechiel; Oli, Madan K.</t>
  </si>
  <si>
    <t>Moore, J. F.; Hines, J. E.; Mulindahabi, F.; Masozera, M. K.</t>
  </si>
  <si>
    <t>Button, Sky T.; Sovie, Adia R.; Greenberg, Cathryn H.; Austin, James D.</t>
  </si>
  <si>
    <t>Larson, Danelle M.</t>
  </si>
  <si>
    <t>Palacio, Facundo Xavier; Maragliano, René E; Montalti, Diego</t>
  </si>
  <si>
    <t>Peach, Michelle</t>
  </si>
  <si>
    <t>Applied Raptor Ecology: Essentials from Gyrfalcon Research</t>
  </si>
  <si>
    <t>International Journal of Speleology</t>
  </si>
  <si>
    <t>Proceedings of the Royal Society B: Biological Sciences</t>
  </si>
  <si>
    <t>Journal of Raptor Research</t>
  </si>
  <si>
    <t>Mammal Research</t>
  </si>
  <si>
    <t>Animal Conservation</t>
  </si>
  <si>
    <t>Austral Ecology</t>
  </si>
  <si>
    <t>Ichthyology &amp; Herpetology</t>
  </si>
  <si>
    <t>Oikos</t>
  </si>
  <si>
    <t>Aquatic Conservation: Marine and Freshwater Ecosystems</t>
  </si>
  <si>
    <t>Journal of Arid Environments</t>
  </si>
  <si>
    <t>American Journal of Primatology</t>
  </si>
  <si>
    <t>Journal of Insect Conservation</t>
  </si>
  <si>
    <t>Ecological Research</t>
  </si>
  <si>
    <t>Transactions of the American Fisheries Society</t>
  </si>
  <si>
    <t>Journal of Environmental Management</t>
  </si>
  <si>
    <t>Integrative Zoology</t>
  </si>
  <si>
    <t>Environmental Science and Pollution Research</t>
  </si>
  <si>
    <t>Amphibia-Reptilia</t>
  </si>
  <si>
    <t>Journal of Herpetology</t>
  </si>
  <si>
    <t>Environmental Management</t>
  </si>
  <si>
    <t>The Auk</t>
  </si>
  <si>
    <t>SPOMSIM: software for stochastic patch occupancy models of metapopulation dynamics</t>
  </si>
  <si>
    <t>Coherence, conservation and patch-occupancy analysis</t>
  </si>
  <si>
    <t>The limiting behaviour of a stochastic patch occupancy model</t>
  </si>
  <si>
    <t>Effects of patch quality and network structure on patch occupancy dynamics of a yellow-bellied marmot metapopulation</t>
  </si>
  <si>
    <t>Using citizen science data for conservation planning: Methods for quality control and downscaling for use in stochastic patch occupancy modelling</t>
  </si>
  <si>
    <t>Field Surveys and Use of a Spatially Realistic Stochastic Patch Occupancy Model to Evaluate the Conservation Status of the Northern Cavefish, Amblyopsis spelaea Dekay</t>
  </si>
  <si>
    <t>A demographic, spatially explicit patch occupancy model of metapopulation dynamics and persistence</t>
  </si>
  <si>
    <t>Detecting environmental impacts on metapopulations of mound spring invertebrates Assessing an incidence function model</t>
  </si>
  <si>
    <t>Effects of the spatial pattern of disturbance on the patch-occupancy dynamics of juniper–pine open woodland</t>
  </si>
  <si>
    <t>Immigration-extinction dynamics of stochastic populations</t>
  </si>
  <si>
    <t>Use of stochastic patch occupancy models in the California red‐legged frog for Bayesian inference regarding past events and future persistence</t>
  </si>
  <si>
    <t>THE USE OF STOCHASTIC DYNAMIC PROGRAMMING IN OPTIMAL LANDSCAPE RECONSTRUCTION FOR METAPOPULATIONS</t>
  </si>
  <si>
    <t>Dynamic spatio-temporal patterns of metapopulation occupancy in patchy habitats</t>
  </si>
  <si>
    <t>The limiting behaviour of a patch occupancy model</t>
  </si>
  <si>
    <t>Using Genetic Algorithms to Fit Species and Habitat Parameters for Modelling the Effect of Climate Change on Species Distributions with Stochastic Patch Occupancy Models</t>
  </si>
  <si>
    <t>Metapopulation responses to patch connectivity and quality are masked by successional habitat dynamics</t>
  </si>
  <si>
    <t>Bayesian state-space modeling of metapopulation dynamics in the Glanville fritillary butterfly</t>
  </si>
  <si>
    <t>Evaluating the combined effects of climate and land-use change on tree species distributions</t>
  </si>
  <si>
    <t>The contribution of patch topology and demographic parameters to population viability analysis predictions: the case of the European tree frog</t>
  </si>
  <si>
    <t>Spatio-temporal models in animal population dynamics</t>
  </si>
  <si>
    <t>Integrating social and ecological data to model metapopulation dynamics in coupled human and natural systems</t>
  </si>
  <si>
    <t>Metapopulation theory for fragmented landscapes</t>
  </si>
  <si>
    <t>Normal approximations for discrete-time occupancy processes</t>
  </si>
  <si>
    <t>From Individual Behavior to Metapopulation Dynamics: Unifying the Patchy Population and Classic Metapopulation Models</t>
  </si>
  <si>
    <t>Long‐term demographic surveys reveal a consistent relationship between average occupancy and abundance within local populations of a butterfly metapopulation</t>
  </si>
  <si>
    <t>Eco-evolutionary dynamics of dispersal in spatially heterogeneous environments: Eco-evolutionary dynamics of dispersal</t>
  </si>
  <si>
    <t>Stochastic ecological network occupancy (SENO) models: a new tool for modeling ecological networks across spatial scales</t>
  </si>
  <si>
    <t>Metapopulation dynamics and a landscape approach to conservation of lowland water voles (Arvicola amphibius)</t>
  </si>
  <si>
    <t>The Effective Size of a Metapopulation Living in a Heterogeneous Patch Network</t>
  </si>
  <si>
    <t>When environmentally persistent pathogens transform good habitat into ecological traps</t>
  </si>
  <si>
    <t>Interaction between habitat quality and an Allee-like effect in metapopulations</t>
  </si>
  <si>
    <t>Using metapopulation models to assess species conservation–ecosystem restoration trade-offs</t>
  </si>
  <si>
    <t>Persistence of black-tailed prairie-dog populations affected by plague in northern Colorado, USA</t>
  </si>
  <si>
    <t>IMPROVED BAYESIAN ANALYSIS OF METAPOPULATION DATA WITH AN APPLICATION TO A TREE FROG METAPOPULATION</t>
  </si>
  <si>
    <t>Analytical methods for a stochastic mainland–island metapopulation model</t>
  </si>
  <si>
    <t>Abundance-based detectability in a spatially-explicit metapopulation: a case study on a vulnerable beetle species in hollow trees</t>
  </si>
  <si>
    <t>Species traits, patch turnover and successional dynamics: when does intermediate disturbance favour metapopulation occupancy?</t>
  </si>
  <si>
    <t>The Interplay between Immigration and Local Population Dynamics in Metapopulations</t>
  </si>
  <si>
    <t>ENVIRONMENTAL HETEROGENEITY, BIRD-MEDIATED DIRECTED DISPERSAL, AND OAK WOODLAND DYNAMICS IN MEDITERRANEAN SPAIN</t>
  </si>
  <si>
    <t>When Group Dispersal and Allee Effect Shape Metapopulation Dynamics</t>
  </si>
  <si>
    <t>A spatially structured metapopulation model within a stochastic environment</t>
  </si>
  <si>
    <t>Effects of a mobile disturbance pattern on dynamic patch networks and metapopulation persistence</t>
  </si>
  <si>
    <t>Implications of empirical data quality to metapopulation model parameter estimation and application</t>
  </si>
  <si>
    <t>Should metapopulation restoration strategies increase patch area or number of patches?</t>
  </si>
  <si>
    <t>INTERACTION BETWEEN HABITAT QUALITY AND AN ALLEE-LIKE EFFECT IN METAPOPULATIONS</t>
  </si>
  <si>
    <t>Eco‐Evolutionary Metapopulation Dynamics and the Spatial Scale of Adaptation</t>
  </si>
  <si>
    <t>Dynamic populations in a dynamic landscape: the metapopulation structure of the marsh fritillary butterfly</t>
  </si>
  <si>
    <t>The Speed of Range Shifts in Fragmented Landscapes</t>
  </si>
  <si>
    <t>Multi-scale processes in metapopulations: contributions of stage structure, rescue effect, and correlated extinctions</t>
  </si>
  <si>
    <t>1 Stochastic dynamic programming without transition matrices</t>
  </si>
  <si>
    <t>Optimizing habitat management for amphibians: From simple models to complex decisions</t>
  </si>
  <si>
    <t>The influence of landscape heterogeneity and local habitat effects on the response to competitive pressures in metapopulations</t>
  </si>
  <si>
    <t>Modelling range dynamics under global change: which framework and why?</t>
  </si>
  <si>
    <t>Extinction threshold and large population limit of a plant metapopulation model with recurrent extinction events and a seed bank component</t>
  </si>
  <si>
    <t>MINIMUM VIABLE METAPOPULATION SIZE, EXTINCTION DEBT, AND THE CONSERVATION OF A DECLINING SPECIES</t>
  </si>
  <si>
    <t>Metapopulation Dynamics on Ephemeral Patches</t>
  </si>
  <si>
    <t>Spatial patterns of coexistence of competing species in patchy habitat</t>
  </si>
  <si>
    <t>Global Warming, Human Population Pressure, and Viability of the World's Smallest Butterfly</t>
  </si>
  <si>
    <t>Metapopulation Modeling and Optimal Habitat Reconstruction for Birds in the Mount Lofty Ranges, South Australia</t>
  </si>
  <si>
    <t>On optimal choices in increase of patch area and reduction of interpatch distance for metapopulation persistence</t>
  </si>
  <si>
    <t>Measuring impacts on species with models and metrics of varying ecological and computational complexity</t>
  </si>
  <si>
    <t>RANKING METAPOPULATION EXTINCTION RISK: FROM PATTERNS IN DATA TO CONSERVATION MANAGEMENT DECISIONS</t>
  </si>
  <si>
    <t>Simple models, complex models, useful models: can we tell them from the flap of a butterfly's wings?</t>
  </si>
  <si>
    <t>Reserve Design to Maximize Species Persistence</t>
  </si>
  <si>
    <t>Predicting Argentine ant spread over the heterogeneous landscape using a spatially explicit stochastic model</t>
  </si>
  <si>
    <t>Optimal timing of biodiversity offsetting for metapopulations</t>
  </si>
  <si>
    <t>Subpopulation Agents Emerge from Individual Agents in Metapopulation Simulations</t>
  </si>
  <si>
    <t>SINGLE-SPECIES DYNAMIC SITE SELECTION</t>
  </si>
  <si>
    <t>Innovations in data integration for modeling populations</t>
  </si>
  <si>
    <t>Linking habitat use to range expansion rates in fragmented landscapes: a metapopulation approach</t>
  </si>
  <si>
    <t>Conservation planning with insects at three different spatial scales</t>
  </si>
  <si>
    <t>The virtual ecologist approach: simulating data and observers</t>
  </si>
  <si>
    <t>How Is Extinction Risk Related to Population‐Size Variability over Time? A Family of Models for Species with Repeated Extinction and Immigration</t>
  </si>
  <si>
    <t>Modelling the effect of habitat fragmentation on range expansion in a butterfly</t>
  </si>
  <si>
    <t>Evolution of Migration Rate in a Spatially Realistic Metapopulation Model</t>
  </si>
  <si>
    <t>The incidence function model as a tool for landscape-scale ecological impact assessments</t>
  </si>
  <si>
    <t>How much does an individual habitat fragment contribute to metapopulation dynamics and persistence?</t>
  </si>
  <si>
    <t>On the impact of dispersal asymmetry on metapopulation persistence</t>
  </si>
  <si>
    <t>Species-area relationships and extinctions caused by habitat loss and fragmentation</t>
  </si>
  <si>
    <t>Large-Scale Habitat Corridors for Biodiversity Conservation: A Forest Corridor in Madagascar</t>
  </si>
  <si>
    <t>Mid-domain effect for food chain length in a colonization–extinction model</t>
  </si>
  <si>
    <t>PATHOGEN PERSISTENCE IN WILDLIFE POPULATIONS: CASE STUDIES OF PLAGUE IN PRAIRIE DOGS AND RABIES IN BATS</t>
  </si>
  <si>
    <t>Stochastic patch occupancy model</t>
  </si>
  <si>
    <t>/Users/kelleherj/Zotero/storage/ZSZW2IID/Moilanen - 2004 - SPOMSIM software for stochastic patch occupancy m.pdf</t>
  </si>
  <si>
    <t>/Users/kelleherj/Zotero/storage/HDENXWYQ/Ben-Zion and Shnerb - 2012 - Coherence, conservation and patch-occupancy analys.pdf</t>
  </si>
  <si>
    <t>/Users/kelleherj/Zotero/storage/RSFME9HR/McVinish and Pollett - 2013 - The limiting behaviour of a stochastic patch occup.pdf</t>
  </si>
  <si>
    <t>/Users/kelleherj/Zotero/storage/7JXN2WVC/Ozgul et al. - 2006 - Effects of patch quality and network structure on .pdf</t>
  </si>
  <si>
    <t>/Users/kelleherj/Zotero/storage/XVC453NZ/Graham et al. - 2015 - Using citizen science data for conservation planni.pdf</t>
  </si>
  <si>
    <t>/Users/kelleherj/Zotero/storage/S2WFMB6F/Mccandless - 2005 - Field Surveys and Use of a Spatially Realistic Sto.pdf</t>
  </si>
  <si>
    <t>/Users/kelleherj/Zotero/storage/68XYEIJT/Sutherland et al. - 2014 - A demographic, spatially explicit patch occupancy .pdf</t>
  </si>
  <si>
    <t>/Users/kelleherj/Zotero/storage/UDKBWELL/Tyre et al. - 2001 - Detecting environmental impacts on metapopulations.pdf</t>
  </si>
  <si>
    <t>/Users/kelleherj/Zotero/storage/BH5ITPIJ/Alados et al. - 2009 - Effects of the spatial pattern of disturbance on t.pdf</t>
  </si>
  <si>
    <t>/Users/kelleherj/Zotero/storage/V745X42H/Meerson and Ovaskainen - 2013 - Immigration-extinction dynamics of stochastic popu.pdf</t>
  </si>
  <si>
    <t>/Users/kelleherj/Zotero/storage/N6VDARN6/Alcala et al. - 2019 - Use of stochastic patch occupancy models in the Ca.pdf</t>
  </si>
  <si>
    <t>/Users/kelleherj/Zotero/storage/XIX2NSCC/Westphal et al. - 2003 - THE USE OF STOCHASTIC DYNAMIC PROGRAMMING IN OPTIM.pdf</t>
  </si>
  <si>
    <t>/Users/kelleherj/Zotero/storage/6XA5FDBV/Bertassello et al. - 2021 - Dynamic spatio-temporal patterns of metapopulation.pdf</t>
  </si>
  <si>
    <t>/Users/kelleherj/Zotero/storage/E2JUESP4/Pollett - The limiting behaviour of a patch occupancy model.pdf</t>
  </si>
  <si>
    <t>/Users/kelleherj/Zotero/storage/RPYRBCPF/Polhill and Gimona - Using Genetic Algorithms to Fit Species and Habita.pdf</t>
  </si>
  <si>
    <t>/Users/kelleherj/Zotero/storage/AZPIZHV9/Hodgson et al. - 2009 - Metapopulation responses to patch connectivity and.pdf</t>
  </si>
  <si>
    <t>/Users/kelleherj/Zotero/storage/3U4KK26J/Harrison et al. - 2011 - Bayesian state-space modeling of metapopulation dy.pdf</t>
  </si>
  <si>
    <t>/Users/kelleherj/Zotero/storage/2SZ9DNNJ/García-Valdés et al. - 2015 - Evaluating the combined effects of climate and lan.pdf</t>
  </si>
  <si>
    <t>/Users/kelleherj/Zotero/storage/YDVFWSSJ/Pellet et al. - 2006 - The contribution of patch topology and demographic.pdf</t>
  </si>
  <si>
    <t>/Users/kelleherj/Zotero/storage/GTFNFET6/Heard et al. - 2013 - A Bayesian model of metapopulation viability, with.pdf</t>
  </si>
  <si>
    <t>/Users/kelleherj/Zotero/storage/J5T9LKIF/Bierman - Spatio-temporal models in animal population dynami.pdf</t>
  </si>
  <si>
    <t>/Users/kelleherj/Zotero/storage/KSYBW6WH/Van Schmidt et al. - 2019 - Integrating social and ecological data to model me.pdf</t>
  </si>
  <si>
    <t>/Users/kelleherj/Zotero/storage/HT3VCV9D/Hanski and Ovaskainen - 2003 - Metapopulation theory for fragmented landscapes.pdf</t>
  </si>
  <si>
    <t>/Users/kelleherj/Zotero/storage/HGI6AHI4/Hodgkinson et al. - 2018 - Normal approximations for discrete-time occupancy .pdf</t>
  </si>
  <si>
    <t>/Users/kelleherj/Zotero/storage/I6SSMQL7/Ovaskainen and Hanski - From Individual Behavior to Metapopulation Dynamic.pdf</t>
  </si>
  <si>
    <t>/Users/kelleherj/Zotero/storage/XDTMUWGE/Schulz et al. - 2020 - Long‐term demographic surveys reveal a consistent .pdf</t>
  </si>
  <si>
    <t>/Users/kelleherj/Zotero/storage/RNFTV5E7/Hanski and Mononen - 2011 - Eco-evolutionary dynamics of dispersal in spatiall.pdf</t>
  </si>
  <si>
    <t>/Users/kelleherj/Zotero/storage/9HS9M4AK/Lafferty and Dunne - 2010 - Stochastic ecological network occupancy (SENO) mod.pdf</t>
  </si>
  <si>
    <t>/Users/kelleherj/Zotero/storage/YW542BSV/MacPherson and Bright - 2011 - Metapopulation dynamics and a landscape approach t.pdf</t>
  </si>
  <si>
    <t>/Users/kelleherj/Zotero/storage/F4UY4PHL/Ovaskainen - The Effective Size of a Metapopulation Living in a.pdf</t>
  </si>
  <si>
    <t>/Users/kelleherj/Zotero/storage/Z72EB3I3/Leach et al. - 2016 - When environmentally persistent pathogens transfor.pdf</t>
  </si>
  <si>
    <t>/Users/kelleherj/Zotero/storage/YLJMEZ2L/Pollett - Interaction between habitat quality and an Allee-l.pdf</t>
  </si>
  <si>
    <t>/Users/kelleherj/Zotero/storage/BNNPVSQE/Wood et al. - 2018 - Using metapopulation models to assess species cons.pdf</t>
  </si>
  <si>
    <t>/Users/kelleherj/Zotero/storage/3ZV55UJW/George et al. - 2013 - Persistence of black-tailed prairie-dog population.pdf</t>
  </si>
  <si>
    <t>/Users/kelleherj/Zotero/storage/AN5BA8YN/ter Braak and Etienne - 2003 - IMPROVED BAYESIAN ANALYSIS OF METAPOPULATION DATA .pdf</t>
  </si>
  <si>
    <t>/Users/kelleherj/Zotero/storage/F9ESRTU6/Buckley and Pollett - 2010 - Analytical methods for a stochastic mainland–islan.pdf</t>
  </si>
  <si>
    <t>/Users/kelleherj/Zotero/storage/VQA2CVVZ/Laroche et al. - 2018 - Abundance-based detectability in a spatially-expli.pdf</t>
  </si>
  <si>
    <t>/Users/kelleherj/Zotero/storage/THRMXMYU/Mestre et al. - 2020 - Species traits, patch turnover and successional dy.pdf</t>
  </si>
  <si>
    <t>/Users/kelleherj/Zotero/storage/MNNQBNFP/Ovaskainen - 2017 - The Interplay between Immigration and Local Popula.pdf</t>
  </si>
  <si>
    <t>/Users/kelleherj/Zotero/storage/UFYYGPET/Purves et al. - 2007 - ENVIRONMENTAL HETEROGENEITY, BIRD-MEDIATED DIRECTE.pdf</t>
  </si>
  <si>
    <t>/Users/kelleherj/Zotero/storage/DZNG7SE3/Soubeyrand and Laine - 2017 - When Group Dispersal and Allee Effect Shape Metapo.pdf</t>
  </si>
  <si>
    <t>/Users/kelleherj/Zotero/storage/TXNKR49F/Smith - 2017 - A spatially structured metapopulation model within.pdf</t>
  </si>
  <si>
    <t>/Users/kelleherj/Zotero/storage/KSLZ8PPR/Fabritius et al. - 2021 - Effects of a mobile disturbance pattern on dynamic.pdf</t>
  </si>
  <si>
    <t>/Users/kelleherj/Zotero/storage/USP88EDI/Moilanen - 2002 - Implications of empirical data quality to metapopu.pdf</t>
  </si>
  <si>
    <t>/Users/kelleherj/Zotero/storage/I6NKY6TH/Nicol and Possingham - 2010 - Should metapopulation restoration strategies incre.pdf</t>
  </si>
  <si>
    <t>/Users/kelleherj/Zotero/storage/IJIYEEI8/McVINISH and Pollett - INTERACTION BETWEEN HABITAT QUALITY AND AN ALLEE-L.pdf</t>
  </si>
  <si>
    <t>/Users/kelleherj/Zotero/storage/H7F27J4R/Hanski et al. - 2011 - Eco‐Evolutionary Metapopulation Dynamics and the S.pdf</t>
  </si>
  <si>
    <t>/Users/kelleherj/Zotero/storage/9E8ZAHKI/Wahlberg et al. - 2002 - Dynamic populations in a dynamic landscape the me.pdf</t>
  </si>
  <si>
    <t>/Users/kelleherj/Zotero/storage/CHGDHKZ7/Hodgson et al. - 2012 - The Speed of Range Shifts in Fragmented Landscapes.pdf</t>
  </si>
  <si>
    <t>/Users/kelleherj/Zotero/storage/K335H3FG/Sutherland et al. - 2012 - Multi-scale processes in metapopulations contribu.pdf</t>
  </si>
  <si>
    <t>/Users/kelleherj/Zotero/storage/PSWFV4V6/Fackler - 1 Stochastic dynamic programming without transitio.pdf</t>
  </si>
  <si>
    <t>/Users/kelleherj/Zotero/storage/8C2G9QBY/Scroggie et al. - 2019 - Optimizing habitat management for amphibians From.pdf</t>
  </si>
  <si>
    <t>/Users/kelleherj/Zotero/storage/KIM4R6X3/Graniero - 2007 - The influence of landscape heterogeneity and local.pdf</t>
  </si>
  <si>
    <t>/Users/kelleherj/Zotero/storage/XRYK7AXY/Lurgi et al. - 2015 - Modelling range dynamics under global change whic.pdf</t>
  </si>
  <si>
    <t>/Users/kelleherj/Zotero/storage/RMWMDUKE/Louvet - 2021 - Extinction threshold and large population limit of.pdf</t>
  </si>
  <si>
    <t>/Users/kelleherj/Zotero/storage/SKZQIRMW/Bulman et al. - 2007 - MINIMUM VIABLE METAPOPULATION SIZE, EXTINCTION DEB.pdf</t>
  </si>
  <si>
    <t>/Users/kelleherj/Zotero/storage/WQRQ9VXP/Reigada et al. - 2015 - Metapopulation Dynamics on Ephemeral Patches.pdf</t>
  </si>
  <si>
    <t>/Users/kelleherj/Zotero/storage/YGGGSZ8V/Hanski - 2008 - Spatial patterns of coexistence of competing speci.pdf</t>
  </si>
  <si>
    <t>/Users/kelleherj/Zotero/storage/HCJKKEZR/Hoyle and James - 2005 - Global Warming, Human Population Pressure, and Via.pdf</t>
  </si>
  <si>
    <t>/Users/kelleherj/Zotero/storage/D3ADIXL2/out.pdf</t>
  </si>
  <si>
    <t>/Users/kelleherj/Zotero/storage/NGUQNVBC/Etienne - 2004 - On optimal choices in increase of patch area and r.pdf</t>
  </si>
  <si>
    <t>/Users/kelleherj/Zotero/storage/L284P398/Hallam et al. - 2020 - Measuring impacts on species with models and metri.pdf</t>
  </si>
  <si>
    <t>/Users/kelleherj/Zotero/storage/PJIBGSVJ/Drechsler et al. - 2003 - RANKING METAPOPULATION EXTINCTION RISK FROM PATTE.pdf</t>
  </si>
  <si>
    <t>/Users/kelleherj/Zotero/storage/KH8FCBL7/Purves et al. - 2007 - ENVIRONMENTAL HETEROGENEITY, BIRD-MEDIATED DIRECTE.pdf</t>
  </si>
  <si>
    <t>/Users/kelleherj/Zotero/storage/7XL9ZFN8/Almaraz - 2014 - Simple models, complex models, useful models can .pdf</t>
  </si>
  <si>
    <t>/Users/kelleherj/Zotero/storage/AI4GXKSN/Haight and Travis - 2008 - Reserve Design to Maximize Species Persistence.pdf</t>
  </si>
  <si>
    <t>/Users/kelleherj/Zotero/storage/7ZLPZ3JC/Pitt et al. - 2009 - Predicting Argentine ant spread over the heterogen.pdf</t>
  </si>
  <si>
    <t>/Users/kelleherj/Zotero/storage/9232W2T2/Southwell et al. - 2018 - Optimal timing of biodiversity offsetting for meta.pdf</t>
  </si>
  <si>
    <t>/Users/kelleherj/Zotero/storage/Q3RW64EB/Stolk et al. - Subpopulation Agents Emerge from Individual Agents.pdf</t>
  </si>
  <si>
    <t>/Users/kelleherj/Zotero/storage/XWQVD82J/Moilanen and Cabeza - 2002 - SINGLE-SPECIES DYNAMIC SITE SELECTION.pdf</t>
  </si>
  <si>
    <t>/Users/kelleherj/Zotero/storage/6P5T4YBS/Zipkin et al. - 2019 - Innovations in data integration for modeling popul.pdf</t>
  </si>
  <si>
    <t>/Users/kelleherj/Zotero/storage/5ET5GGH7/Wilson et al. - 2010 - Linking habitat use to range expansion rates in fr.pdf</t>
  </si>
  <si>
    <t>/Users/kelleherj/Zotero/storage/4WRQ4LXH/Cabeza et al. - 2010 - Conservation planning with insects at three differ.pdf</t>
  </si>
  <si>
    <t>/Users/kelleherj/Zotero/storage/7CGWT853/Zurell et al. - 2010 - The virtual ecologist approach simulating data an.pdf</t>
  </si>
  <si>
    <t>/Users/kelleherj/Zotero/storage/9F6VI4KP/Legendre et al. - 2008 - How Is Extinction Risk Related to Population‐Size .pdf</t>
  </si>
  <si>
    <t>/Users/kelleherj/Zotero/storage/XZRMCK2K/Wilson et al. - 2009 - Modelling the effect of habitat fragmentation on r.pdf</t>
  </si>
  <si>
    <t>/Users/kelleherj/Zotero/storage/Q5UTFBFD/IR-00-044.pdf</t>
  </si>
  <si>
    <t>/Users/kelleherj/Zotero/storage/BFNPFYCN/Graham et al. - 2018 - The incidence function model as a tool for landsca.pdf</t>
  </si>
  <si>
    <t>/Users/kelleherj/Zotero/storage/FC3HINPN/Ovaskainen and Hanski - 2003 - How much does an individual habitat fragment contr.pdf</t>
  </si>
  <si>
    <t>/Users/kelleherj/Zotero/storage/AUZAB6GP/Kleinhans and Jonsson - 2011 - On the impact of dispersal asymmetry on metapopula.pdf</t>
  </si>
  <si>
    <t>/Users/kelleherj/Zotero/storage/KWHMZEP9/Bradford and Braun - 2021 - Regional and local effects drive changes in spawni.pdf</t>
  </si>
  <si>
    <t>/Users/kelleherj/Zotero/storage/CK66JXFQ/Rybicki and Hanski - 2013 - Species-area relationships and extinctions caused .pdf</t>
  </si>
  <si>
    <t>/Users/kelleherj/Zotero/storage/LG6DL4PM/Ramiadantsoa et al. - 2015 - Large-Scale Habitat Corridors for Biodiversity Con.pdf</t>
  </si>
  <si>
    <t>/Users/kelleherj/Zotero/storage/YJAZS22C/Prillwitz and Blasius - 2020 - Mid-domain effect for food chain length in a colon.pdf</t>
  </si>
  <si>
    <t>/Users/kelleherj/Zotero/storage/EBDGZ2J5/ShUHNb-out.pdf</t>
  </si>
  <si>
    <t>https://linkinghub.elsevier.com/retrieve/pii/S0304380004002790</t>
  </si>
  <si>
    <t>https://onlinelibrary.wiley.com/doi/10.1111/j.1600-0706.2011.19991.x</t>
  </si>
  <si>
    <t>http://link.springer.com/10.1007/s00285-012-0568-z</t>
  </si>
  <si>
    <t>https://onlinelibrary.wiley.com/doi/10.1111/j.1365-2656.2006.01038.x</t>
  </si>
  <si>
    <t>https://linkinghub.elsevier.com/retrieve/pii/S0006320715300951</t>
  </si>
  <si>
    <t>http://rgdoi.net/10.13140/2.1.3442.4000</t>
  </si>
  <si>
    <t>http://doi.wiley.com/10.1890/14-0384.1</t>
  </si>
  <si>
    <t>https://linkinghub.elsevier.com/retrieve/pii/S0304380009002282</t>
  </si>
  <si>
    <t>http://arxiv.org/abs/1306.0184</t>
  </si>
  <si>
    <t>https://onlinelibrary.wiley.com/doi/10.1111/cobi.13192</t>
  </si>
  <si>
    <t>http://doi.wiley.com/10.1890/1051-0761(2003)013[0543:TUOSDP]2.0.CO;2</t>
  </si>
  <si>
    <t>https://royalsocietypublishing.org/doi/10.1098/rsos.201309</t>
  </si>
  <si>
    <t>http://doi.wiley.com/10.1890/08-1227.1</t>
  </si>
  <si>
    <t>http://doi.wiley.com/10.1890/11-0192.1</t>
  </si>
  <si>
    <t>https://onlinelibrary.wiley.com/doi/10.1111/1365-2664.12453</t>
  </si>
  <si>
    <t>http://doi.wiley.com/10.1007/s10144-006-0003-7</t>
  </si>
  <si>
    <t>https://onlinelibrary.wiley.com/doi/10.1002/ecy.2711</t>
  </si>
  <si>
    <t>https://linkinghub.elsevier.com/retrieve/pii/S0040580903000224</t>
  </si>
  <si>
    <t>http://arxiv.org/abs/1801.00542</t>
  </si>
  <si>
    <t>https://onlinelibrary.wiley.com/doi/10.1111/ecog.04799</t>
  </si>
  <si>
    <t>https://onlinelibrary.wiley.com/doi/10.1111/j.1461-0248.2011.01671.x</t>
  </si>
  <si>
    <t>http://link.springer.com/10.1007/s12080-010-0082-0</t>
  </si>
  <si>
    <t>http://link.springer.com/10.1007/s10980-011-9669-0</t>
  </si>
  <si>
    <t>https://royalsocietypublishing.org/doi/10.1098/rsos.160051</t>
  </si>
  <si>
    <t>https://linkinghub.elsevier.com/retrieve/pii/S000632071731769X</t>
  </si>
  <si>
    <t>http://doi.wiley.com/10.1890/12-0719.1</t>
  </si>
  <si>
    <t>http://doi.wiley.com/10.1890/0012-9658(2003)084[0231:IBAOMD]2.0.CO;2</t>
  </si>
  <si>
    <t>https://linkinghub.elsevier.com/retrieve/pii/S0304380010001134</t>
  </si>
  <si>
    <t>http://link.springer.com/10.1007/s00442-018-4220-5</t>
  </si>
  <si>
    <t>https://bmcecol.biomedcentral.com/articles/10.1186/s12898-019-0273-5</t>
  </si>
  <si>
    <t>http://www.bioone.org/doi/10.5735/086.054.0111</t>
  </si>
  <si>
    <t>http://doi.wiley.com/10.1890/05-1923</t>
  </si>
  <si>
    <t>http://www.bioone.org/doi/10.5735/086.054.0112</t>
  </si>
  <si>
    <t>https://linkinghub.elsevier.com/retrieve/pii/S0025556417300962</t>
  </si>
  <si>
    <t>https://linkinghub.elsevier.com/retrieve/pii/S030438002100288X</t>
  </si>
  <si>
    <t>http://doi.wiley.com/10.1034/j.1600-0706.2002.960313.x</t>
  </si>
  <si>
    <t>http://doi.wiley.com/10.1890/08-2216.1</t>
  </si>
  <si>
    <t>https://www.journals.uchicago.edu/doi/10.1086/657625</t>
  </si>
  <si>
    <t>http://doi.wiley.com/10.1034/j.1600-0587.2002.250210.x</t>
  </si>
  <si>
    <t>https://dx.plos.org/10.1371/journal.pone.0047141</t>
  </si>
  <si>
    <t>http://doi.wiley.com/10.1890/12-0172.1</t>
  </si>
  <si>
    <t>https://linkinghub.elsevier.com/retrieve/pii/S000632071831629X</t>
  </si>
  <si>
    <t>https://linkinghub.elsevier.com/retrieve/pii/S0304380006006235</t>
  </si>
  <si>
    <t>https://onlinelibrary.wiley.com/doi/10.1111/2041-210X.12315</t>
  </si>
  <si>
    <t>http://arxiv.org/abs/2107.13359</t>
  </si>
  <si>
    <t>http://doi.wiley.com/10.1890/06-1032.1</t>
  </si>
  <si>
    <t>https://www.journals.uchicago.edu/doi/10.1086/679502</t>
  </si>
  <si>
    <t>http://link.springer.com/10.1007/s12080-007-0004-y</t>
  </si>
  <si>
    <t>https://onlinelibrary.wiley.com/doi/10.1111/j.1523-1739.2005.00166.x</t>
  </si>
  <si>
    <t>https://linkinghub.elsevier.com/retrieve/pii/S0304380004002637</t>
  </si>
  <si>
    <t>https://onlinelibrary.wiley.com/doi/10.1111/cobi.13524</t>
  </si>
  <si>
    <t>http://doi.wiley.com/10.1890/1051-0761(2003)13[990:RMERFP]2.0.CO;2</t>
  </si>
  <si>
    <t>http://journal.frontiersin.org/article/10.3389/fevo.2014.00054/abstract</t>
  </si>
  <si>
    <t>http://link.springer.com/10.1007/s10666-007-9088-4</t>
  </si>
  <si>
    <t>http://doi.wiley.com/10.1890/08-1777.1</t>
  </si>
  <si>
    <t>https://onlinelibrary.wiley.com/doi/10.1002/eap.1666</t>
  </si>
  <si>
    <t>http://doi.wiley.com/10.1890/1051-0761(2002)012[0913:SSDSS]2.0.CO;2</t>
  </si>
  <si>
    <t>https://onlinelibrary.wiley.com/doi/10.1002/ecy.2713</t>
  </si>
  <si>
    <t>https://onlinelibrary.wiley.com/doi/10.1111/j.1600-0587.2009.06038.x</t>
  </si>
  <si>
    <t>https://onlinelibrary.wiley.com/doi/10.1111/j.1600-0587.2009.06040.x</t>
  </si>
  <si>
    <t>https://onlinelibrary.wiley.com/doi/10.1111/j.1600-0706.2009.18284.x</t>
  </si>
  <si>
    <t>https://www.journals.uchicago.edu/doi/10.1086/589454</t>
  </si>
  <si>
    <t>https://royalsocietypublishing.org/doi/10.1098/rspb.2008.0724</t>
  </si>
  <si>
    <t>https://linkinghub.elsevier.com/retrieve/pii/S0169204617302876</t>
  </si>
  <si>
    <t>https://linkinghub.elsevier.com/retrieve/pii/S0040580903001023</t>
  </si>
  <si>
    <t>http://arxiv.org/abs/1011.1109</t>
  </si>
  <si>
    <t>https://onlinelibrary.wiley.com/doi/10.1111/ele.12065</t>
  </si>
  <si>
    <t>https://dx.plos.org/10.1371/journal.pone.0132126</t>
  </si>
  <si>
    <t>https://link.springer.com/10.1007/s12080-020-00454-x</t>
  </si>
  <si>
    <t>Moilanen, Atte</t>
  </si>
  <si>
    <t>Ben-Zion, Yossi; Shnerb, Nadav M.</t>
  </si>
  <si>
    <t>McVinish, R.; Pollett, P. K.</t>
  </si>
  <si>
    <t>Ozgul, Arpat; Armitage, Kenneth B.; Blumstein, Daniel T.; Vanvuren, Dirk H.; Oli, Madan K.</t>
  </si>
  <si>
    <t>Graham, Laura J.; Haines-Young, Roy H.; Field, Richard</t>
  </si>
  <si>
    <t>Mccandless, James R</t>
  </si>
  <si>
    <t>Sutherland, C. S.; Elston, D. A.; Lambin, X.</t>
  </si>
  <si>
    <t>Tyre, Andrew J; Possingham, Hugh P; Niejalke, Darren P</t>
  </si>
  <si>
    <t>Alados, Concepción L.; Pueyo, Yolanda; Escós, Juan; Andujar, Antonio</t>
  </si>
  <si>
    <t>Meerson, Baruch; Ovaskainen, Otso</t>
  </si>
  <si>
    <t>Alcala, Nicolas; Launer, Alan E.; Westphal, Michael F.; Seymour, Richard; Cole, Esther M.; Rosenberg, Noah A.</t>
  </si>
  <si>
    <t>Westphal, Michael I.; Pickett, Marcus; Getz, Wayne M.; Possingham, Hugh P.</t>
  </si>
  <si>
    <t>Bertassello, L. E.; Bertuzzo, E.; Botter, G.; Jawitz, J. W.; Aubeneau, A. F.; Hoverman, J. T.; Rinaldo, A.; Rao, P. S. C.</t>
  </si>
  <si>
    <t>Pollett, Phil</t>
  </si>
  <si>
    <t>Polhill, Gary; Gimona, Alessandro</t>
  </si>
  <si>
    <t>Hodgson, Jenny A.; Moilanen, Atte; Thomas, Chris D.</t>
  </si>
  <si>
    <t>Harrison, Philip J.; Hanski, Ilkka; Ovaskainen, Otso</t>
  </si>
  <si>
    <t>García-Valdés, Raúl; Svenning, Jens-Christian; Zavala, Miguel A.; Purves, Drew W.; Araújo, Miguel B.</t>
  </si>
  <si>
    <t>Pellet, Jérôme; Maze, Gérard; Perrin, Nicolas</t>
  </si>
  <si>
    <t>Bierman, Stijn Martinus</t>
  </si>
  <si>
    <t>Van Schmidt, Nathan D.; Kovach, Tony; Kilpatrick, A. Marm; Oviedo, Jose L.; Huntsinger, Lynn; Hruska, Tracy; Miller, Norman L.; Beissinger, Steven R.</t>
  </si>
  <si>
    <t>Hanski, Ilkka; Ovaskainen, Otso</t>
  </si>
  <si>
    <t>Hodgkinson, Liam; McVinish, Ross; Pollett, Philip K.</t>
  </si>
  <si>
    <t>Ovaskainen, Otso; Hanski, Ilkka</t>
  </si>
  <si>
    <t>Schulz, Torsti; Vanhatalo, Jarno; Saastamoinen, Marjo</t>
  </si>
  <si>
    <t>Hanski, Ilkka; Mononen, Tommi</t>
  </si>
  <si>
    <t>Lafferty, Kevin D.; Dunne, Jennifer A.</t>
  </si>
  <si>
    <t>MacPherson, Jenny L.; Bright, Paul W.</t>
  </si>
  <si>
    <t>Ovaskainen, Otso</t>
  </si>
  <si>
    <t>Leach, Clinton B.; Webb, Colleen T.; Cross, Paul C.</t>
  </si>
  <si>
    <t>Wood, Connor M.; Whitmore, Sheila A.; Gutiérrez, R.J.; Sawyer, Sarah C.; Keane, John J.; Peery, M. Zachariah</t>
  </si>
  <si>
    <t>George, Dylan B.; Webb, Colleen T.; Pepin, Kim M.; Savage, Lisa T.; Antolin, Michael F.</t>
  </si>
  <si>
    <t>ter Braak, Cajo J. F.; Etienne, Rampal S.</t>
  </si>
  <si>
    <t>Buckley, F.M.; Pollett, P.K.</t>
  </si>
  <si>
    <t>Laroche, Fabien; Paltto, Heidi; Ranius, Thomas</t>
  </si>
  <si>
    <t>Mestre, Frederico; Pita, Ricardo; Mira, António; Beja, Pedro</t>
  </si>
  <si>
    <t>Purves, Drew W.; Zavala, Miguel A.; Ogle, Kiona; Prieto, Fernando; Benayas, José M. Rey</t>
  </si>
  <si>
    <t>Soubeyrand, Samuel; Laine, Anna-Liisa</t>
  </si>
  <si>
    <t>Smith, Andrew G.</t>
  </si>
  <si>
    <t>Fabritius, Henna; Knegt, Henrik de; Ovaskainen, Otso</t>
  </si>
  <si>
    <t>Nicol, Samuel C.; Possingham, Hugh P.</t>
  </si>
  <si>
    <t>McVINISH, R; Pollett, P K</t>
  </si>
  <si>
    <t>Hanski, Ilkka; Mononen, Tommi; Ovaskainen, Otso</t>
  </si>
  <si>
    <t>Wahlberg, Niklas; Klemetti, Teemu; Hanski, Ilkka</t>
  </si>
  <si>
    <t>Hodgson, Jenny A.; Thomas, Chris D.; Dytham, Calvin; Travis, Justin M. J.; Cornell, Stephen J.</t>
  </si>
  <si>
    <t>Sutherland, Chris; Elston, David A.; Lambin, Xavier</t>
  </si>
  <si>
    <t>Fackler, Paul L</t>
  </si>
  <si>
    <t>Scroggie, Michael P.; Preece, Kathy; Nicholson, Emily; McCarthy, Michael A.; Parris, Kirsten M.; Heard, Geoffrey W.</t>
  </si>
  <si>
    <t>Graniero, Phil A.</t>
  </si>
  <si>
    <t>Lurgi, Miguel; Brook, Barry W.; Saltré, Frédérik; Fordham, Damien A.</t>
  </si>
  <si>
    <t>Louvet, Apolline</t>
  </si>
  <si>
    <t>Bulman, Caroline R.; Wilson, Robert J.; Holt, Alison R.; Bravo, Lucía Gálvez; Early, Regan I.; Warren, Martin S.; Thomas, Chris D.</t>
  </si>
  <si>
    <t>Reigada, Carolina; Schreiber, Sebastian J.; Altermatt, Florian; Holyoak, Marcel</t>
  </si>
  <si>
    <t>Hanski, Ilkka</t>
  </si>
  <si>
    <t>Hoyle, Martin; James, Mike</t>
  </si>
  <si>
    <t>Westphal, Michael I.</t>
  </si>
  <si>
    <t>Etienne, Rampal S</t>
  </si>
  <si>
    <t>Hallam, Christopher D.; Wintle, Brendan A.; Kujala, Heini; Whitehead, Amy L.; Nicholson, Emily</t>
  </si>
  <si>
    <t>Drechsler, Martin; Frank, Karin; Hanski, Ilkka; O'Hara, Robert B.; Wissel, Christian</t>
  </si>
  <si>
    <t>Almaraz, Pablo</t>
  </si>
  <si>
    <t>Haight, Robert G.; Travis, Laurel E.</t>
  </si>
  <si>
    <t>Pitt, Joel P. W.; Worner, Sue P.; Suarez, Andrew V.</t>
  </si>
  <si>
    <t>Southwell, Darren M.; Heard, Geoffrey W.; McCarthy, Michael A.</t>
  </si>
  <si>
    <t>Stolk, H J; Hanan, J; Zalucki, M P</t>
  </si>
  <si>
    <t>Moilanen, Atte; Cabeza, Mar</t>
  </si>
  <si>
    <t>Zipkin, Elise F.; Inouye, Brian D.; Beissinger, Steven R.</t>
  </si>
  <si>
    <t>Wilson, Robert J.; Davies, Zoe G.; Thomas, Chris D.</t>
  </si>
  <si>
    <t>Cabeza, Mar; Arponen, Anni; Jäättelä, Laura; Kujala, Heini; van Teeffelen, Astrid; Hanski, Ilkka</t>
  </si>
  <si>
    <t>Zurell, Damaris; Berger, Uta; Cabral, Juliano S.; Jeltsch, Florian; Meynard, Christine N.; Münkemüller, Tamara; Nehrbass, Nana; Pagel, Jörn; Reineking, Björn; Schröder, Boris; Grimm, Volker</t>
  </si>
  <si>
    <t>Legendre, Stéphane; Schoener, Thomas W.; Clobert, Jean; Spiller, David A.</t>
  </si>
  <si>
    <t>Wilson, Robert J; Davies, Zoe G; Thomas, Chris D</t>
  </si>
  <si>
    <t>Heino, Mikko; Hanski, Ilkka</t>
  </si>
  <si>
    <t>Kleinhans, David; Jonsson, Per R.</t>
  </si>
  <si>
    <t>Rybicki, Joel; Hanski, Ilkka</t>
  </si>
  <si>
    <t>Ramiadantsoa, Tanjona; Ovaskainen, Otso; Rybicki, Joel; Hanski, Ilkka</t>
  </si>
  <si>
    <t>Prillwitz, Kai von; Blasius, Bernd</t>
  </si>
  <si>
    <t>George, Dylan</t>
  </si>
  <si>
    <t>Ecological Modelling</t>
  </si>
  <si>
    <t>Journal of Mathematical Biology</t>
  </si>
  <si>
    <t>Environment International</t>
  </si>
  <si>
    <t>Physical Review E</t>
  </si>
  <si>
    <t>Royal Society Open Science</t>
  </si>
  <si>
    <t>Ecological Monographs</t>
  </si>
  <si>
    <t>Population Ecology</t>
  </si>
  <si>
    <t>Theoretical Population Biology</t>
  </si>
  <si>
    <t>arXiv:1801.00542 [math]</t>
  </si>
  <si>
    <t>Ecology Letters</t>
  </si>
  <si>
    <t>Theoretical Ecology</t>
  </si>
  <si>
    <t>BMC Ecology</t>
  </si>
  <si>
    <t>Annales Zoologici Fennici</t>
  </si>
  <si>
    <t>Mathematical Biosciences</t>
  </si>
  <si>
    <t>arXiv:2107.13359 [math, q-bio]</t>
  </si>
  <si>
    <t>Frontiers in Ecology and Evolution</t>
  </si>
  <si>
    <t>Environmental Modeling &amp; Assessment</t>
  </si>
  <si>
    <t>Journal of Theoretical Biology</t>
  </si>
  <si>
    <t>Smallest meaningful geographic area</t>
  </si>
  <si>
    <t>Study locality</t>
  </si>
  <si>
    <t>Continent</t>
  </si>
  <si>
    <t>Country</t>
  </si>
  <si>
    <t>Number of species</t>
  </si>
  <si>
    <t>Is subject a single taxa, or is this a multi-taxa model?</t>
  </si>
  <si>
    <t>Most specific scientific
taxa</t>
  </si>
  <si>
    <t>Include multiple aspects?</t>
  </si>
  <si>
    <t>Were multiple facets of detection considered, i.e. observer skill vs availability?</t>
  </si>
  <si>
    <t>Detection parameters</t>
  </si>
  <si>
    <t>Variable detection</t>
  </si>
  <si>
    <t>If modelled seperately, how were detection parameters described?</t>
  </si>
  <si>
    <t>Earliest date</t>
  </si>
  <si>
    <t>Latest date</t>
  </si>
  <si>
    <t>Earliest date surveyed</t>
  </si>
  <si>
    <t>date</t>
  </si>
  <si>
    <t>Latest date surveyed</t>
  </si>
  <si>
    <t>Which interaction terms were included?</t>
  </si>
  <si>
    <t>Which other model classes were tested?</t>
  </si>
  <si>
    <t>Other models list</t>
  </si>
  <si>
    <t>Were other models tested?</t>
  </si>
  <si>
    <t>Model evaluation</t>
  </si>
  <si>
    <t>Was model performance evaluated?</t>
  </si>
  <si>
    <t>Model evaluation details</t>
  </si>
  <si>
    <t>How was model performance evaluated?</t>
  </si>
  <si>
    <t>Spatially explicit C&amp;E</t>
  </si>
  <si>
    <t>Were colonisation and extinction parameters spatially explicit?</t>
  </si>
  <si>
    <t>Site description</t>
  </si>
  <si>
    <t>Brief description of study area</t>
  </si>
  <si>
    <t xml:space="preserve">Uses a multi-species dynamic occupancy model to study the spotted owl - barred owl relationship. </t>
  </si>
  <si>
    <t>Northern california</t>
  </si>
  <si>
    <t>Timberlands in humboldt and del norte counties, second/third growth redwoods, douglas firs, and hardwoods</t>
  </si>
  <si>
    <t xml:space="preserve">Strix occidentalis caurina, Strix varia </t>
  </si>
  <si>
    <t>owls, birds, verterbrates, animals</t>
  </si>
  <si>
    <t>NT, LC</t>
  </si>
  <si>
    <t>point, audio playback</t>
  </si>
  <si>
    <t>All</t>
  </si>
  <si>
    <t>complete</t>
  </si>
  <si>
    <t>Each potential owl territory surveyed &gt;= 3 times per year for both species.</t>
  </si>
  <si>
    <t>the amount of northern spotted owl habitat, change in the proportion of habitat during 3-year intervals prior to each survey year, proportion of the study area or owl site that contained !50% habitat within an 800-m-radius circle centered on each pixel in the study area, the total amount of edge habitat, mean precipitation, mean temperature during various life-history stages, Palmer Drought Severity Index, Southern Oscillation Index, Pacific Decadal Oscillation</t>
  </si>
  <si>
    <t>climate, terrain</t>
  </si>
  <si>
    <t>Program MARK</t>
  </si>
  <si>
    <t>occupancy, colonisation, extinction, detection</t>
  </si>
  <si>
    <t>We began by fitting a full model that included all background effects and hypotheses of interest (Table 1). We then sequentially removed effects (except those included in the baseline model) and observed changes in corrected Akaike’s Information Criterion (AICc) values. We determined the order of potential removals a priori using the following steps: 1) determine which of the hypothesized treatment effects were supported in the detection parameters; 2) determine whether there is support for any differences between treatment groups prior to initiation of treatment in the initial occupancy, colonization, or extinction of either species; 3) determine whether parameters associated with colonization and extinction changed in the untreated area after initiation of treatment; and 4) determine if parameters associated with colonization and extinction differ between treated and untreated areas ollowing initiation of treatment. Within each set, we decided a priori to always remove parameters related to barred owls before removing parameters related to northern spotted owls and we always removed parameters related to colonization before parameters related to extinction</t>
  </si>
  <si>
    <t>EXCLUDE</t>
  </si>
  <si>
    <t>Does this paper qualify for inclusion in the review?</t>
  </si>
  <si>
    <t>Dynamic occupancy model_2015:2021</t>
  </si>
  <si>
    <t>Dynamic occupancy model_2010:2015</t>
  </si>
  <si>
    <t>Dynamic occupancy model_2005:2010</t>
  </si>
  <si>
    <t>Occupancy dynamics model_2015:2021</t>
  </si>
  <si>
    <t>Occupancy dynamics model_2010:2015</t>
  </si>
  <si>
    <t>Occupancy dynamics model_2000:2005</t>
  </si>
  <si>
    <t>Occupancy dynamics model_2005:2010</t>
  </si>
  <si>
    <t>Multi-season occupancy model_2015:2021</t>
  </si>
  <si>
    <t>Multi-season occupancy model_2010:2015</t>
  </si>
  <si>
    <t>Multi-season occupancy model_2005:2010</t>
  </si>
  <si>
    <t>Stochastic patch occupancy model_2000:2005</t>
  </si>
  <si>
    <t>Stochastic patch occupancy model_2010:2015</t>
  </si>
  <si>
    <t>Stochastic patch occupancy model_2005:2010</t>
  </si>
  <si>
    <t>Stochastic patch occupancy model_2015:2021</t>
  </si>
  <si>
    <t>Included</t>
  </si>
  <si>
    <t>Is this paper currently included in the review?</t>
  </si>
  <si>
    <t>Review Metadata</t>
  </si>
  <si>
    <t>Evaluating for consideration</t>
  </si>
  <si>
    <t>Not currently included</t>
  </si>
  <si>
    <t>Excluded</t>
  </si>
  <si>
    <t>Paper group</t>
  </si>
  <si>
    <t>Search terms</t>
  </si>
  <si>
    <t>Group rank</t>
  </si>
  <si>
    <t>Filepath to document on James Kelleher's work computer</t>
  </si>
  <si>
    <t>Search  which this paper appeared in (Google Scholar)</t>
  </si>
  <si>
    <t>Which query/5-year-period strata this paper falls under for selection</t>
  </si>
  <si>
    <t>Randomised rank within group, used to select which papers are read</t>
  </si>
  <si>
    <t>Total citations, to be calculated at end of review</t>
  </si>
  <si>
    <t>Unranked</t>
  </si>
  <si>
    <t>Overall rank</t>
  </si>
  <si>
    <t>Randomised rank amongst all papers, used to rank within groups and to assign a random reading order.</t>
  </si>
  <si>
    <t>Highlight</t>
  </si>
  <si>
    <t>Is this a standout paper potentially worth highlighting in the review?</t>
  </si>
  <si>
    <t>Total area of the sampled region in km^2.</t>
  </si>
  <si>
    <t>Threats to the species as described by authors</t>
  </si>
  <si>
    <t>Stated objectives</t>
  </si>
  <si>
    <t>comma-separated list</t>
  </si>
  <si>
    <t>Groups involved</t>
  </si>
  <si>
    <t>Preprint</t>
  </si>
  <si>
    <t>bioRxiv</t>
  </si>
  <si>
    <t>Norway</t>
  </si>
  <si>
    <r>
      <t xml:space="preserve">Methods paper describing a spatially-nested Dyn.Occ. Model with two species, testing it first with simulated data and then a real mustelid-rodent system. </t>
    </r>
    <r>
      <rPr>
        <b/>
        <sz val="12"/>
        <color theme="1"/>
        <rFont val="Calibri"/>
        <family val="2"/>
        <scheme val="minor"/>
      </rPr>
      <t>Pre-print.</t>
    </r>
  </si>
  <si>
    <t>Fundamental dyn.occ. Paper</t>
  </si>
  <si>
    <t>Palearctic</t>
  </si>
  <si>
    <t>Simulated</t>
  </si>
  <si>
    <t>Includes simulated data?</t>
  </si>
  <si>
    <t>Rodentia spp, Mustela spp.</t>
  </si>
  <si>
    <t>rodent, mustelid, predator, prey, mammal, vertebrate, animal</t>
  </si>
  <si>
    <t>Varanger peninsula</t>
  </si>
  <si>
    <t>Europe</t>
  </si>
  <si>
    <t>Arctic area in far-north Norway</t>
  </si>
  <si>
    <t>Dataset from the 'Climate-ecological observatory of the arctic tundra'</t>
  </si>
  <si>
    <t>methods</t>
  </si>
  <si>
    <t>academic</t>
  </si>
  <si>
    <t>camera</t>
  </si>
  <si>
    <t>40-48</t>
  </si>
  <si>
    <t>all</t>
  </si>
  <si>
    <t xml:space="preserve">Camera traps in 8 blocks of 5-6 cameras. </t>
  </si>
  <si>
    <t>Canada</t>
  </si>
  <si>
    <t>Detroit</t>
  </si>
  <si>
    <t>River Rouge watershed in urban Detroit</t>
  </si>
  <si>
    <t>Species not specified</t>
  </si>
  <si>
    <t>Pollution</t>
  </si>
  <si>
    <t>Stonefly, Insect, Animal</t>
  </si>
  <si>
    <t>Plecoptera</t>
  </si>
  <si>
    <t>management</t>
  </si>
  <si>
    <t>some</t>
  </si>
  <si>
    <t xml:space="preserve">Citizen science dataset, unclear how points selected or exactly how data was collected </t>
  </si>
  <si>
    <t>Not reported</t>
  </si>
  <si>
    <t>initial occupancy, colonisation, extinction, detection</t>
  </si>
  <si>
    <t>Outlines an extension of the DOM for modelling multiple species with interactions. As a case study, includes a study of Coyotes and Virginia Opposums in an urban system.</t>
  </si>
  <si>
    <t>Greater Chicago</t>
  </si>
  <si>
    <t>Urban green spaces in the greater Chicago metropolitan area</t>
  </si>
  <si>
    <t>Canis latrans, Procyon lotor, Didelphis virginiana</t>
  </si>
  <si>
    <t>mammal, predator, vertebrate, animal</t>
  </si>
  <si>
    <t>NGO, private</t>
  </si>
  <si>
    <t>Did detection vary with covariates?</t>
  </si>
  <si>
    <t>Detection covariates</t>
  </si>
  <si>
    <t xml:space="preserve">Detection influenced by other species </t>
  </si>
  <si>
    <t>2 to 13</t>
  </si>
  <si>
    <t>Detailed list of objectives stated by author</t>
  </si>
  <si>
    <t>Objective categories</t>
  </si>
  <si>
    <t>Group categories</t>
  </si>
  <si>
    <t>Categories of objectives (e.g. conservation, management, climate, invasives, methods)</t>
  </si>
  <si>
    <t>Categories of groups involved in the project (e.g. government, academic, NGO, industry)</t>
  </si>
  <si>
    <t>Specific agencies and groups involved in the project</t>
  </si>
  <si>
    <t>Threat categories</t>
  </si>
  <si>
    <t>Categories of threats described by authors</t>
  </si>
  <si>
    <t>Simulated data</t>
  </si>
  <si>
    <t>Is data simulated or otherwise manipulated?</t>
  </si>
  <si>
    <t>How were sites selected?</t>
  </si>
  <si>
    <t>Survey category</t>
  </si>
  <si>
    <t>Categories of survey types (e.g. point, transect, acoustic, camera)</t>
  </si>
  <si>
    <t>Candidate covariate list</t>
  </si>
  <si>
    <t>List of covariates  considered, not including interaction terms or transformations</t>
  </si>
  <si>
    <t>Covariate types</t>
  </si>
  <si>
    <t>Final covariates</t>
  </si>
  <si>
    <t>List of covariates used in final model</t>
  </si>
  <si>
    <t>Which covariates were novel, generated for this specific project?</t>
  </si>
  <si>
    <t>Novel covariates</t>
  </si>
  <si>
    <t>General covariates</t>
  </si>
  <si>
    <t>Which covariates were from pre-existing generalised sets, such as BIOCLIM?</t>
  </si>
  <si>
    <t>Which covariates were relevant to taxa?</t>
  </si>
  <si>
    <t>Species specific covariates</t>
  </si>
  <si>
    <t>Site-level covariates</t>
  </si>
  <si>
    <t>Which covariates were specific to site level?</t>
  </si>
  <si>
    <t>Higher order covariates</t>
  </si>
  <si>
    <t>Which transformed covariates were used?</t>
  </si>
  <si>
    <t>Interactive covariates</t>
  </si>
  <si>
    <t>Initial occupancy covariates</t>
  </si>
  <si>
    <t>Colonisation covariates</t>
  </si>
  <si>
    <t>Extinction covariates</t>
  </si>
  <si>
    <t>How were competing models selected?</t>
  </si>
  <si>
    <t>A two -species model including parameters for species interactions in both occupancy and detection. Large scale trapping study over 10 years. Sought to understand how the two species, one native and one introduced, interact in their distributions.</t>
  </si>
  <si>
    <t>Spain</t>
  </si>
  <si>
    <t>Northern Spain</t>
  </si>
  <si>
    <t>9 provinces of northern Spain, on the Ebrom Duero, and Atlantic basins. Included mediterranean and atlantic bioclimatic regions.</t>
  </si>
  <si>
    <t>Study ara includes 3 currently after fur farms, and almost 70 as recently as the 90s</t>
  </si>
  <si>
    <t>mustelid, predator, mammal, vertebrate, animal</t>
  </si>
  <si>
    <t>CR</t>
  </si>
  <si>
    <t>Habitat loss, river pollution, overhunting, invasive species</t>
  </si>
  <si>
    <t>habitat loss, pollution, exploitation, invasive species</t>
  </si>
  <si>
    <t>Neovison vison</t>
  </si>
  <si>
    <t>Mustela lutreola</t>
  </si>
  <si>
    <t>INV</t>
  </si>
  <si>
    <t>American mink is invasive in Europe, introduced via fur farm and naturalised</t>
  </si>
  <si>
    <t>invasives, management, consevation</t>
  </si>
  <si>
    <t>Closure assumption was partially violated, as American Mink were euthanised once captured</t>
  </si>
  <si>
    <t>Trap</t>
  </si>
  <si>
    <t>Sites</t>
  </si>
  <si>
    <t>What constitutes a 'site'?</t>
  </si>
  <si>
    <t>10x10km grid cells, containing 5km river sections/trapping stations</t>
  </si>
  <si>
    <t>Trapping stations selected based on signs of mink activity, more added if American Mink was captured</t>
  </si>
  <si>
    <t>Detection probability of species 1 given presence and detection  of species 2 and vice-versa, codetection</t>
  </si>
  <si>
    <t>Am. Mink abundance category</t>
  </si>
  <si>
    <t>biotic_interaction</t>
  </si>
  <si>
    <t>Covariate classes: climate_short, climate_long, weather, daily, habitat_amount, habitat_configuration food_resource, terrain, hydro, soil, geologic, land_cover, temporal, biotic_interaction, land_use, anthropogenic, survey_method, survey_effort, observer_skill,  bespoke, etc.</t>
  </si>
  <si>
    <t>None</t>
  </si>
  <si>
    <t>PRESENCE</t>
  </si>
  <si>
    <t>AIC</t>
  </si>
  <si>
    <t>Not described</t>
  </si>
  <si>
    <t>initial occupancy, colonisation, extinction, detection, codetection, species interaction factor</t>
  </si>
  <si>
    <t>More concerned with historical changes in colonisation/extinction</t>
  </si>
  <si>
    <t>Outputs</t>
  </si>
  <si>
    <t>Were any predictions made into the future?</t>
  </si>
  <si>
    <t>Were predictive maps produced from the model?</t>
  </si>
  <si>
    <t>Past inference</t>
  </si>
  <si>
    <t>Were questions asked about conditions during the study period?</t>
  </si>
  <si>
    <t xml:space="preserve">Masters dissertation on Beach mice, exploring fine-scale coastal dune habitat and landform feature effects on occupancy. Bespoke landscape covariates were generated via GIS and used as covariates in a dynamic occupancy model. </t>
  </si>
  <si>
    <t>Only concern is that this is a non-peer reviewed academic thesis, but if we have broad tolerance for accepted paper that shoud be fine.</t>
  </si>
  <si>
    <t>Typical multi-species DOM</t>
  </si>
  <si>
    <t>Full name of journal or publication venue</t>
  </si>
  <si>
    <t>Mississippi State University</t>
  </si>
  <si>
    <t>Non-peer-reviewed thesis for completion of a masters degree. A related academic paper does not seem to have been published yet.</t>
  </si>
  <si>
    <t>Northern Gulf of Mexico</t>
  </si>
  <si>
    <t>460km of coastline between Cat Island Mississippi and St George Island Florida, characterized by 'elongated, shore-parallel dunes and scattered parabolic dune features'</t>
  </si>
  <si>
    <t>780-1170</t>
  </si>
  <si>
    <t>Calculated area from "majority of the study area occurs in a ~390 km long and 2-3 km wide stretch"</t>
  </si>
  <si>
    <t>Peromyscus polionotus</t>
  </si>
  <si>
    <t>rodent, mammal, vertebrate, animal</t>
  </si>
  <si>
    <t>LC, TH, EN</t>
  </si>
  <si>
    <t>coastal development, introduced predatory species, climate change</t>
  </si>
  <si>
    <t>habitat_loss, invasives, climate_change</t>
  </si>
  <si>
    <t>5 subspecies of the Oldfield's mouse, some of which are threatened or endangered. Species at large is LC</t>
  </si>
  <si>
    <t>research, conservation</t>
  </si>
  <si>
    <t>To explore coastal dune habitat occupancy for beach mice</t>
  </si>
  <si>
    <t>Objectives are inferred</t>
  </si>
  <si>
    <t>Mississippi state university</t>
  </si>
  <si>
    <t>Survey method</t>
  </si>
  <si>
    <t>Specific type of surveying method</t>
  </si>
  <si>
    <t>point</t>
  </si>
  <si>
    <t>track tubes (baited polyvinyl chloride pipes lined with ink pads)</t>
  </si>
  <si>
    <t>A single track tube</t>
  </si>
  <si>
    <t>Within 13 protected sites in the broader Northern Gulf of Mexico study area</t>
  </si>
  <si>
    <t>Undeclared</t>
  </si>
  <si>
    <t>443 sites had 4 years of data, 40 had only 1. Revisit frequency ranged from 35-75 days dependent on site</t>
  </si>
  <si>
    <t>unmarked, r</t>
  </si>
  <si>
    <t>temporal</t>
  </si>
  <si>
    <t>detection varied with season</t>
  </si>
  <si>
    <t>25m sand cover, 25m shrub cover, 25m tree cover, 25 m grass cover, 25m summit landform, 25m slope landform, 25m valley landform, 25m hollow landform, date, season</t>
  </si>
  <si>
    <t>habitat_amount, habitat_configuration, terrain, land_cover, bespoke</t>
  </si>
  <si>
    <t>CHANGELOG</t>
  </si>
  <si>
    <t>Log of any changes made to the paper list after initial ranking assignments</t>
  </si>
  <si>
    <t>Change #</t>
  </si>
  <si>
    <t>Date</t>
  </si>
  <si>
    <t>Change</t>
  </si>
  <si>
    <t>Feb 15 2022</t>
  </si>
  <si>
    <t>Reason</t>
  </si>
  <si>
    <t>Excluded #292 from SPOM 2005:2010, replaced with #252</t>
  </si>
  <si>
    <t>292 was a 'preview' of a PhD thesis cut off halfway through, further search for the title didn't reveal another source</t>
  </si>
  <si>
    <t>Modelled the invasion of the Barred Owl into California Spotted Owl territory in a large region of the Sierra Nevada. Passive acoustic surveys</t>
  </si>
  <si>
    <t>Used standard MSOM method</t>
  </si>
  <si>
    <t>Ornithological Applications</t>
  </si>
  <si>
    <t>conservation, management, invasives</t>
  </si>
  <si>
    <t>Monitor progress of barred owl invasion and encourage action</t>
  </si>
  <si>
    <t>University of Wisconsin, United States Forest Service, San Jose State University</t>
  </si>
  <si>
    <t>academic, government</t>
  </si>
  <si>
    <t>Lassen and Plumas national forests</t>
  </si>
  <si>
    <t>Northern sierra nevada forest</t>
  </si>
  <si>
    <t>Strix varia</t>
  </si>
  <si>
    <t>owl, bird, vertebrate, animal, invasive</t>
  </si>
  <si>
    <t>mustelid, predator, mammal, vertebrate, animal, invasive</t>
  </si>
  <si>
    <t>5-7 night deployment of 2-3 passive recorders</t>
  </si>
  <si>
    <t>acoustic, point</t>
  </si>
  <si>
    <t>400ha hexagon grid cell</t>
  </si>
  <si>
    <t>randomly from 1500 cell grid over CA spotted owl range in the 2 national forests</t>
  </si>
  <si>
    <t>513-1539</t>
  </si>
  <si>
    <t>Sites visited 1-3 times per year, 179 sites only visited in 2018. Total survey estimate based on possible range given this info</t>
  </si>
  <si>
    <t>year, sampling occasion, forest structure, slope, elevation</t>
  </si>
  <si>
    <t>temporal, habitat_configuration, terrain</t>
  </si>
  <si>
    <t>habitat_configuration</t>
  </si>
  <si>
    <t xml:space="preserve">terrain </t>
  </si>
  <si>
    <t>habitat_configuation</t>
  </si>
  <si>
    <t>Which covariates were considered for occupancy parameters?</t>
  </si>
  <si>
    <t>Which covariates were considered for colonisation parameters?</t>
  </si>
  <si>
    <t>Which covariates were considered for extinction parameters?</t>
  </si>
  <si>
    <t>Which covariates were considered for detection parameters?</t>
  </si>
  <si>
    <t>R, RMark, arcGIS</t>
  </si>
  <si>
    <t>AIC with correct for small sample size</t>
  </si>
  <si>
    <t>AICc</t>
  </si>
  <si>
    <t xml:space="preserve">Used a multi-species DOM </t>
  </si>
  <si>
    <t xml:space="preserve">Examining the relationship between landscape heterogeneity and avian diversity using a mulit-species DOM to account for imperfect detection, where prior studies had not done so. </t>
  </si>
  <si>
    <t>Northern mississippi</t>
  </si>
  <si>
    <t>Conservation Practice (CP38) fields, former production agricultural lands that have been restored to semi-grassland habitat</t>
  </si>
  <si>
    <t>70 randomly selected CP38 fields</t>
  </si>
  <si>
    <t>bird, vertebrate, animal</t>
  </si>
  <si>
    <t>various</t>
  </si>
  <si>
    <t>habitat_loss</t>
  </si>
  <si>
    <t>Studying how landscape heteogenity near CP38 fields influences avian diversity, assess how amount CP38 fields afffects species diversity</t>
  </si>
  <si>
    <t>Mississippi state university, University of Georgia</t>
  </si>
  <si>
    <t>10 min/500m point counts</t>
  </si>
  <si>
    <t>500m radius in the centre (or &gt;100m from edge) of CP38 fields</t>
  </si>
  <si>
    <t>Randomly from list of CP38 fields</t>
  </si>
  <si>
    <t xml:space="preserve">CP38 field area within 1.5km radius, landscape heterogeneity within 1.5km radius </t>
  </si>
  <si>
    <t>land_cover, land_use</t>
  </si>
  <si>
    <t>R2jags</t>
  </si>
  <si>
    <t>Uses multi-species extension, but otherwise conventional</t>
  </si>
  <si>
    <t>Models ungulates alongside poachers (treating them as a 'species') in a two-species DOM to understand poacher occupancy. Unusual methods of data collection from an anti-poaching partnership</t>
  </si>
  <si>
    <t>France</t>
  </si>
  <si>
    <t>Cambodia</t>
  </si>
  <si>
    <t>Asia</t>
  </si>
  <si>
    <t>Indomalayan</t>
  </si>
  <si>
    <t>Eastern plains of cambodia</t>
  </si>
  <si>
    <t>Two protected areas within the eastern 'Plains Landscape' of Cambodia, Phnom Prich and Serepok wildlife sanctuaries in the Lower Mekong Dry-Forest Eco-Region</t>
  </si>
  <si>
    <t>Poachers</t>
  </si>
  <si>
    <t>Artiodactlya</t>
  </si>
  <si>
    <t>human</t>
  </si>
  <si>
    <t>ungulate, mammal, vertebrate, animal</t>
  </si>
  <si>
    <r>
      <t xml:space="preserve">6 pooled ungulate species: </t>
    </r>
    <r>
      <rPr>
        <i/>
        <sz val="12"/>
        <color theme="1"/>
        <rFont val="Calibri"/>
        <family val="2"/>
        <scheme val="minor"/>
      </rPr>
      <t>Bos javanicus, Bos gaurus, Rusa unicolor, Rucervus eldii, Sus scrofa, Muntiacus muntjak</t>
    </r>
  </si>
  <si>
    <t>Poaching</t>
  </si>
  <si>
    <t>EN, VU, VU, EN, LC, LC</t>
  </si>
  <si>
    <t>Exploitation</t>
  </si>
  <si>
    <t>Treated as species in the model</t>
  </si>
  <si>
    <t>conservation</t>
  </si>
  <si>
    <t>academic, NGO</t>
  </si>
  <si>
    <t>University Montpellier, World Wildlife Fund, World-wide fund for nature, Wildlife Crime ACAI, University of Michigan</t>
  </si>
  <si>
    <t>Assess poacher wildlife spatial interactions</t>
  </si>
  <si>
    <t>Data from 'Spatial Monitoring And Reporting Tool,' adapted to fit a DOM</t>
  </si>
  <si>
    <t>Patrolling session, rangers logged direct observations and signs of prey species, and snare presence as a sign of poacher occupancy</t>
  </si>
  <si>
    <t>incidental</t>
  </si>
  <si>
    <t>10x10km grid cells</t>
  </si>
  <si>
    <t>Preserve extents, cells with no patrols dropped</t>
  </si>
  <si>
    <t>species interactions, distance to ranger station, survey effort, distance to road, stream length</t>
  </si>
  <si>
    <t>Detection varied by occupancy state + env covariates</t>
  </si>
  <si>
    <t>biotic_interaction, anthropogenic, survey_effort, hydro</t>
  </si>
  <si>
    <t>biotic_interaction, anthropogenic, hydro, survey_effort</t>
  </si>
  <si>
    <t xml:space="preserve">Not reported </t>
  </si>
  <si>
    <t>R</t>
  </si>
  <si>
    <r>
      <t xml:space="preserve">Poacher initial occupancy is dependent on wildlife occupancy, the inverse is </t>
    </r>
    <r>
      <rPr>
        <b/>
        <sz val="12"/>
        <color theme="1"/>
        <rFont val="Calibri"/>
        <family val="2"/>
        <scheme val="minor"/>
      </rPr>
      <t xml:space="preserve">not </t>
    </r>
    <r>
      <rPr>
        <sz val="12"/>
        <color theme="1"/>
        <rFont val="Calibri"/>
        <family val="2"/>
        <scheme val="minor"/>
      </rPr>
      <t>true. Extinction and colonisation are codependent</t>
    </r>
  </si>
  <si>
    <t>initial occupancy, colonisation, extinction, detection, replacement, fidelity</t>
  </si>
  <si>
    <t>Primary sampling occasion</t>
  </si>
  <si>
    <t>Secondary sampling occasion</t>
  </si>
  <si>
    <t>Monthly</t>
  </si>
  <si>
    <t>Yearly (Jan-Dec)</t>
  </si>
  <si>
    <t>What was the primary sampling occasion?</t>
  </si>
  <si>
    <t>What was the secondary sampling occasion?</t>
  </si>
  <si>
    <t>unspecified</t>
  </si>
  <si>
    <t>Static covariates</t>
  </si>
  <si>
    <t>Dynamic covariates</t>
  </si>
  <si>
    <t>Which covariates are dynamic over time?</t>
  </si>
  <si>
    <t>Which covariates are static over time?</t>
  </si>
  <si>
    <t>biotic_interaction, survey_effort</t>
  </si>
  <si>
    <t>anthropogenic, hydro</t>
  </si>
  <si>
    <t>hydro, anthropogenic, survey_effot</t>
  </si>
  <si>
    <t xml:space="preserve">Selected best model for detection alone based on AIC, then fixed this and moved on to initial occupancy and fixed it to the best model, and finally found best model for transition parameters. All transition parameters used the same model. Repeated whole process twice; once from the perspective of the poachers and once from the wildlifes perspective. </t>
  </si>
  <si>
    <t>"The simulations we performed in a two-fold validation process, demonstrated that our model was appropriate for the sampling design and the community dynamics in our case study". Simulated 1000 datasets based on estimated parameters from the best model, then fit the model back to the data</t>
  </si>
  <si>
    <t>Indiana</t>
  </si>
  <si>
    <t>central hardwoods region of southern Indiana</t>
  </si>
  <si>
    <t>Aves</t>
  </si>
  <si>
    <t>time of day, observer</t>
  </si>
  <si>
    <t>observer_skill, time</t>
  </si>
  <si>
    <t>Covariates only used for detection - just observer and time of survey</t>
  </si>
  <si>
    <t>R, unmarked</t>
  </si>
  <si>
    <t>A priori model</t>
  </si>
  <si>
    <t>50m radius circle</t>
  </si>
  <si>
    <t>not described, &gt;200m apart</t>
  </si>
  <si>
    <t>3x 3:20 minute point counts in a ten minute visit. Revisited two consecutive mornings, with a third visit 15-19 days later</t>
  </si>
  <si>
    <t>Split into three datasets: #1 uses 1st and 3rd visits, #2 uses 1st and 2nd visits, #3 combines visits 1&amp;2 into a single primary occasion and 3 as a second primary occasion</t>
  </si>
  <si>
    <t>Split into three datasets: #1 and #2 use the 3:20m intervals, #3 uses the first and second visits as secondary occasions to a single primary occasion and the third visit as a separate primary/secondary occasion</t>
  </si>
  <si>
    <t>Survey data divided into three datasets, each with different structure</t>
  </si>
  <si>
    <t>Oregon state university</t>
  </si>
  <si>
    <t>Exploring sensitivity of ODMs to temporary emigration (closure assumption)</t>
  </si>
  <si>
    <t>May 2 2022</t>
  </si>
  <si>
    <t>A theoretical/mathmatical paper with no actual data</t>
  </si>
  <si>
    <t>Just theory, no actual data</t>
  </si>
  <si>
    <t>Mathmatical theory</t>
  </si>
  <si>
    <t>Uses model on case study</t>
  </si>
  <si>
    <t>Excluded #253, replaced + excluded 265, replaced with #263</t>
  </si>
  <si>
    <t>Both #253 and #265 are mathmatical theory papers</t>
  </si>
  <si>
    <t>United Kingdom</t>
  </si>
  <si>
    <t>Palarctic</t>
  </si>
  <si>
    <t>Dorset</t>
  </si>
  <si>
    <t>lowland flower-rich grassland habitat in the study grid</t>
  </si>
  <si>
    <t>Euphydryas aurinia</t>
  </si>
  <si>
    <t>butterfly, insect, invertebrate</t>
  </si>
  <si>
    <t>decline in untreated lightly grazed grassland</t>
  </si>
  <si>
    <t>methods, conservation</t>
  </si>
  <si>
    <t>Explore whether declines in species distributions keep pace with landscape change or whether current distributiions overestimate persistence probability</t>
  </si>
  <si>
    <t>Butterfly conservation, Universidad Rey Juan Carlos, University of York, Universidad de Alcalá</t>
  </si>
  <si>
    <t>NGO, academic</t>
  </si>
  <si>
    <t>quadrat</t>
  </si>
  <si>
    <t>1m quadrat search</t>
  </si>
  <si>
    <t>1m quadrat</t>
  </si>
  <si>
    <t>30-40 placed in each habitat patch in a 25kmx25km grid square. Habitat patches defined as areas with &gt;10 host plants, &gt;50m (or 25m if obstructed) from other patches within the 25x25km grid</t>
  </si>
  <si>
    <t>year</t>
  </si>
  <si>
    <t>habitat_amount, habitat_configuration, food_resource</t>
  </si>
  <si>
    <t>food_resource</t>
  </si>
  <si>
    <t>vegetation height, habitat patch size, succisa pratensis cover, connectivity</t>
  </si>
  <si>
    <t xml:space="preserve">habitat_configuration,  habitat_amount </t>
  </si>
  <si>
    <t>habitat_configuration, food_resource</t>
  </si>
  <si>
    <t>habitat_configuration, habitat_amount</t>
  </si>
  <si>
    <t>1981, 1998</t>
  </si>
  <si>
    <t>No secondary occasion/imperfect detection. A bit unclear here on when surveys occurred- appears that a survey 'mapped using a similar approach' in 1981, and this is being included with more modern 1998-2000 surveys?</t>
  </si>
  <si>
    <t xml:space="preserve">initial occupancy' is actually for 1998, not 1981. Colonisation and extinction are for 1981-1998. </t>
  </si>
  <si>
    <t>Software for parameter estimation and metapopulation simulation was obtained from the Metapopulation Research Group at the University of Helsinki'</t>
  </si>
  <si>
    <t>Unclear - 1?</t>
  </si>
  <si>
    <t>Unclear - a priori?</t>
  </si>
  <si>
    <t>initial occupancy, colonisation, extinction</t>
  </si>
  <si>
    <t>Used IFM generated on the dorset site to simulate 6 extant sites and 6 sites which have gone extinct since 1980; compared time-to-extinction between these groups</t>
  </si>
  <si>
    <t>Built an Incidence-Function Model of the marsh fritillary in southeastern england, then used it to simulate other populations and evaluate extinction debt for a declining species</t>
  </si>
  <si>
    <t>India</t>
  </si>
  <si>
    <t>Identify factors that limit connectivity across heterogeneous, fragmented landscapes in the Asian elephant</t>
  </si>
  <si>
    <t>conservation, management</t>
  </si>
  <si>
    <t>Conservation Initiatives, Centre for Wildlife Studies, Wildlife Conservation Trust, University of Florida</t>
  </si>
  <si>
    <t>Garo Hills</t>
  </si>
  <si>
    <t>Mosaic of protected areas and government forests in matrix of community forest, agriculture, and human habitation in Northeast India</t>
  </si>
  <si>
    <t>Describes two blocks of discontinuous habitat, separated by a matrix of mixed use land which acts as the sampling space</t>
  </si>
  <si>
    <t>Elephas maximus</t>
  </si>
  <si>
    <t>elephant, mammal, vertebrate, animal</t>
  </si>
  <si>
    <t>habitat fragmentation</t>
  </si>
  <si>
    <t xml:space="preserve">transect </t>
  </si>
  <si>
    <t>1kmx1km grid cell within a movement corridor</t>
  </si>
  <si>
    <t>300m walks in a grid cell</t>
  </si>
  <si>
    <t>approx 1800</t>
  </si>
  <si>
    <t>transects</t>
  </si>
  <si>
    <t>Grid cells within a movement corridor</t>
  </si>
  <si>
    <t>Spatial extension of the classical ODM, where grid cells in a movement corridor act as a season</t>
  </si>
  <si>
    <t>100 movement corridors between two habitat patches were generated via simulation, sampling method is unclear</t>
  </si>
  <si>
    <t>habit_configuration, terrain, hydro, land_use, anthropogenic</t>
  </si>
  <si>
    <t>land_use, hydro</t>
  </si>
  <si>
    <t>Unclear</t>
  </si>
  <si>
    <t>terrain, land_use</t>
  </si>
  <si>
    <t>R, program Mark</t>
  </si>
  <si>
    <t>Detection modelled first, followed by colonisation and extinction</t>
  </si>
  <si>
    <t>land use, presence of water bodies, distance to source, distance to forests, ruggedness, village density, disperal fatigue</t>
  </si>
  <si>
    <t>habit_configuration, terrain, hydro, land_cover, anthropogenic, temporal</t>
  </si>
  <si>
    <t>habit_configuration, terrain, hydro, land_use, anthropogenic, temporal</t>
  </si>
  <si>
    <t>unclear</t>
  </si>
  <si>
    <t>extension of the basic ODM</t>
  </si>
  <si>
    <t xml:space="preserve"> three rodents and two mustelids grouped and modelled as single species</t>
  </si>
  <si>
    <t>Demonstrate new multispecies/multiscale extension of the ODM</t>
  </si>
  <si>
    <t>Arctic University of Norway, Institute of Mathmatics of Bordeaux, University of Bordeaux, Université Montpellier</t>
  </si>
  <si>
    <t>hierarchical camera trapping</t>
  </si>
  <si>
    <t>single camera trap</t>
  </si>
  <si>
    <t>Camera traps were placed in blocks of 11-12 cameras, each camera &gt;300m apart and each block &gt;3000m away.</t>
  </si>
  <si>
    <t>week</t>
  </si>
  <si>
    <t>day</t>
  </si>
  <si>
    <t>season</t>
  </si>
  <si>
    <t>none</t>
  </si>
  <si>
    <t>R, JAGS</t>
  </si>
  <si>
    <t>Strix occidentalis occidentalis</t>
  </si>
  <si>
    <t>owl, bird, vertebrate, animal</t>
  </si>
  <si>
    <t>NT</t>
  </si>
  <si>
    <t xml:space="preserve">timber overharvest, fire suppression </t>
  </si>
  <si>
    <t>Sierra nevada</t>
  </si>
  <si>
    <t>all major sierra nevada landownerships (national parks, forests, and private lands)</t>
  </si>
  <si>
    <t xml:space="preserve">first determined the detection structure, then occupancy, and then colonization, by comparing univariate models and using the structure (i.e. covariate, if any) of the top-ranked model in subsequent steps </t>
  </si>
  <si>
    <t>research, conservation, management</t>
  </si>
  <si>
    <t>Study role of tropic interactions as mechanisms that shape the response of predator populations to habitat change; inform conservation management</t>
  </si>
  <si>
    <t>University of Wisconsin, Sierra Pacific Industries, United States Forest Service, University of Minnesota</t>
  </si>
  <si>
    <t>academic, industry, government</t>
  </si>
  <si>
    <t>Includes an ODM</t>
  </si>
  <si>
    <t>Studied 'as part of ongoing research.' Details on the data collection were sparse and came from multiple prior papers from the spotted owl body of literature</t>
  </si>
  <si>
    <t>In our analysis of California spotted owl territory occupancy dynamics, we combined the best available detection histories from several datasets spanning ownerships. Occupancy data for the Lassen NF, Sierra NF, and Sequoia-Kings Canyon NP study areas was that used in Tempel et al. (2016) and spanned 1993 to 2011. Data for the Eldorado NF study area was from Atuo et al. (In Review), which was a temporally expanded (1993-2017) version of occupancy data from Berigan et al. (2018; 2005 to 2017) that excluded nocturnal detections of wide-ranging individuals to reduce upward bias in occupancy estimates (unpublished data). Finally, occupancy data for private lands was from Hobart et al. (2019; 2013 to 2017). Detailed descriptions of field methodology can be found in each reference, respectively, but methods were generally similar across study areas therefore permitting integration of these datasets. The primary sampling period of our analyses was the annual spotted owl breeding season, and secondary periods were the 14 bimonthly periods from March 1 to September 30 each year (see Tempel et al. 2016 for further details).</t>
  </si>
  <si>
    <t>?</t>
  </si>
  <si>
    <t>spotted owl breeding season</t>
  </si>
  <si>
    <t>14 bimonthly periods from Mar 1 to Sep 1 each year</t>
  </si>
  <si>
    <t>hardwoods, elevation, dietary proportion of woodrats/pocket gophers</t>
  </si>
  <si>
    <t>habitat, food_resource, terrain</t>
  </si>
  <si>
    <t>terrain</t>
  </si>
  <si>
    <t xml:space="preserve">Incorporates dietary analysis as a covariate in an ODM for spotted owls. Very spotty on the details for the ODM, most of it just refers to other papers in the spotted owl literature </t>
  </si>
  <si>
    <t>2001 paper predating the MacKenzie paper, spatial autocorrelations that don't really correspond to ODM models</t>
  </si>
  <si>
    <t>May 6 2022</t>
  </si>
  <si>
    <t>Doesn't use an ODM</t>
  </si>
  <si>
    <t>Excluded #112, replaced + excluded #102, replaced with #101</t>
  </si>
  <si>
    <t>#112 predates MacKenzie and doesn't resemble an ODM, #102 also did not use ODM, #101 is OK</t>
  </si>
  <si>
    <t>SPOM of galls on oak trees, has basic parameters</t>
  </si>
  <si>
    <t>show relationship between local and regional richness per the island biogeography model</t>
  </si>
  <si>
    <t>research</t>
  </si>
  <si>
    <t>Not exactly a methods paper, covers a basic ecological concept</t>
  </si>
  <si>
    <t>Université Lyon, University of Delaware</t>
  </si>
  <si>
    <t>Cynipidae</t>
  </si>
  <si>
    <t>wasp, insect, invertebrate, animal</t>
  </si>
  <si>
    <t>many</t>
  </si>
  <si>
    <t>Not specified</t>
  </si>
  <si>
    <t>Estimates of colonisation/extinction rates were held equal for all species due to sample size</t>
  </si>
  <si>
    <t>Patches of california oak trees</t>
  </si>
  <si>
    <t>Sparse on details in this paper, ref Cornell 1985</t>
  </si>
  <si>
    <t>Single oak tree</t>
  </si>
  <si>
    <t>Sparse on details, ref Cornell 1985</t>
  </si>
  <si>
    <t>No detection</t>
  </si>
  <si>
    <t>Imperfect detection explicitly
discussed or modelled?</t>
  </si>
  <si>
    <t>colonisation, extinction</t>
  </si>
  <si>
    <t>Very sparse on details</t>
  </si>
  <si>
    <t>Applied model to an independent dataset and compared to actual results</t>
  </si>
  <si>
    <t>Investigating relationship between local and regional species richness, using a patch occupancy model. NOT a true ODM. Doesn't include detection or initial occupancy and predates the MacKenzie paper. Difficult to interpret, should revisit.</t>
  </si>
  <si>
    <t>May 15 2022</t>
  </si>
  <si>
    <t>Excluded #251, replaced with #266</t>
  </si>
  <si>
    <t>#251 predates mackenzie and includes only simulated data</t>
  </si>
  <si>
    <t>Demonstrate how global warming and human population can cause species species</t>
  </si>
  <si>
    <t>conservation, climate</t>
  </si>
  <si>
    <t>University of Nottingham</t>
  </si>
  <si>
    <t>Pseudophilotes sinaicus</t>
  </si>
  <si>
    <t>habitat destruction via grazing and climate change</t>
  </si>
  <si>
    <t>habitat_loss, climate</t>
  </si>
  <si>
    <t>St. Katherines protectorate</t>
  </si>
  <si>
    <t>Egypt</t>
  </si>
  <si>
    <t>Africa</t>
  </si>
  <si>
    <t>Sinai thyme patches over 1500m</t>
  </si>
  <si>
    <t xml:space="preserve">Patch of thyme separated from other patches by &gt;100m </t>
  </si>
  <si>
    <t>exhaustive</t>
  </si>
  <si>
    <t>exhaustive search</t>
  </si>
  <si>
    <t>164+</t>
  </si>
  <si>
    <t>Surveyed at least twice a year including once within a week of peak emergence, assumed perfect detection. Model time step = 2001-&gt;2003. Also estimated abundance of occupied patches w/ transects and mark recapture</t>
  </si>
  <si>
    <t>SPOMSIM</t>
  </si>
  <si>
    <t>A priori</t>
  </si>
  <si>
    <t>patch size, distance to occupied patches, abundance</t>
  </si>
  <si>
    <t>habitat_configuration, abundance</t>
  </si>
  <si>
    <t>habitatamount</t>
  </si>
  <si>
    <t>habitat_amount, habitat_configuration, abundance</t>
  </si>
  <si>
    <t>habitat_amount</t>
  </si>
  <si>
    <t>habitat_amount, abundance</t>
  </si>
  <si>
    <t>Ran model under simulations of varying warming and grazing scenarios, where initial habitat patches were modified under each scenario</t>
  </si>
  <si>
    <t>SPOM of an endangered egyptian butterfly, estimate colonisation and extinction and run model on a range of global warming and grazing scenarios.</t>
  </si>
  <si>
    <t>Includes a patch occupancy model with similarities to ODM</t>
  </si>
  <si>
    <t>Uses an ODM to model the invasion of the common myna in South Africa, incorporating spatially dependent colonisation. Mathmatically intensive paper with strong model selection approach</t>
  </si>
  <si>
    <t>Includes ODM on real data</t>
  </si>
  <si>
    <t>introduce spatially dependent colonisation extension to the ODM and inform common myna management</t>
  </si>
  <si>
    <t>methods, management, invasives</t>
  </si>
  <si>
    <t>Colorado State University, United State Geological Survey, National Oceanographic and Atmospheric Administration, University of Cape Town, University of Washington</t>
  </si>
  <si>
    <t>Invasive</t>
  </si>
  <si>
    <t>Acridotheres tristis</t>
  </si>
  <si>
    <t>passerine, bird, 
vertebrate, animal, invasive</t>
  </si>
  <si>
    <t>Invasive in south africa</t>
  </si>
  <si>
    <t>South Africa</t>
  </si>
  <si>
    <t>Afrotropical</t>
  </si>
  <si>
    <t>Eastern South Africa plus Lesotho and Swaziland</t>
  </si>
  <si>
    <t>Wide range of habitats acoss large study area</t>
  </si>
  <si>
    <t>citizen science</t>
  </si>
  <si>
    <t>quarter degree grid cells composed of aggregated 5min grid cells</t>
  </si>
  <si>
    <t>Volunteer bird lists of 2 hours to 5 days intensive birding within a 5min lat/lon grid cell, visiting all habitat types</t>
  </si>
  <si>
    <t>3065+</t>
  </si>
  <si>
    <t>survey</t>
  </si>
  <si>
    <t>unmarked, r, stocc</t>
  </si>
  <si>
    <t>initial occupancy, local colonisation, long distance colonisation, extinction, detection</t>
  </si>
  <si>
    <t>simulation study</t>
  </si>
  <si>
    <t>human population density, proportion pastureland, proportion cropland, proportion protected, distance to city, intensive hours, total hours, number species on list</t>
  </si>
  <si>
    <t>anthropogenic, land_cover, survey_effort, observer_skill</t>
  </si>
  <si>
    <t>anthropogenic, land_cover</t>
  </si>
  <si>
    <t>survey_effort, observer_skill</t>
  </si>
  <si>
    <t>land_cover</t>
  </si>
  <si>
    <t>First identified covariates by fitting nonspatial single season models to 2008, selecting by AIC. Spatially explicit model versions were then fit and compared via out-of-sample validation with a logarithmic scoring rule, using the 2013 data</t>
  </si>
  <si>
    <t>University of Windsor</t>
  </si>
  <si>
    <t>Study trends in stream health in urban Detroit using citizen science data</t>
  </si>
  <si>
    <t>pollution</t>
  </si>
  <si>
    <t>Each site surveyed for 30+ mins, sampling all available habitats along 100m riverbank with D-frame nets</t>
  </si>
  <si>
    <t>sporadic, unspecified</t>
  </si>
  <si>
    <t>riparian</t>
  </si>
  <si>
    <t>Designated 100m stretches of riverbank, unspecified</t>
  </si>
  <si>
    <t>Detection probability was modelled, but results were not reported. Unclear how they modeled it, since there's no secondary occasion?</t>
  </si>
  <si>
    <t>r</t>
  </si>
  <si>
    <t>covariates were only used to fill in the missing data gaps</t>
  </si>
  <si>
    <t xml:space="preserve">Used a range of methods to fill gaps in citizen science data and fit an ODM for stonefly larva. Some aberations here, very unclear how they calculated detection probability without a secondary occasion. </t>
  </si>
  <si>
    <t xml:space="preserve">Uses a SPOM to determine management of a butterfly metapopulation given a fixed budget. </t>
  </si>
  <si>
    <t>compare methods of conservation planning</t>
  </si>
  <si>
    <t>Consejo Superior de Investigaciones Cientificas, University of Helsinki, Wageningen University</t>
  </si>
  <si>
    <t>government, academic</t>
  </si>
  <si>
    <t>Melitaea diamina</t>
  </si>
  <si>
    <t>Finland</t>
  </si>
  <si>
    <t xml:space="preserve">Sorila, near Tampere </t>
  </si>
  <si>
    <t xml:space="preserve">Network of moist meadows containing common valerian </t>
  </si>
  <si>
    <t>moist meadow</t>
  </si>
  <si>
    <t>Were sites revisited multiple times in a single season?</t>
  </si>
  <si>
    <t>not specified</t>
  </si>
  <si>
    <t>Also collected abundances via mark-recapture for some years</t>
  </si>
  <si>
    <t>No detection component</t>
  </si>
  <si>
    <t>should connectivity be a covariate category? Probably.</t>
  </si>
  <si>
    <t>simulations of population persistence</t>
  </si>
  <si>
    <t>Describes computationally viable approximation method for spatially explicit SPOMs. Applies to a real case study on the Glanville fritillary</t>
  </si>
  <si>
    <t>Excluded #286, replaced with #237</t>
  </si>
  <si>
    <t>#286 includes only simulated data</t>
  </si>
  <si>
    <t>includes real case study</t>
  </si>
  <si>
    <t>Describe an approximation method for SPOMs</t>
  </si>
  <si>
    <t>University of Helsinki</t>
  </si>
  <si>
    <t>Melitaea cinxia</t>
  </si>
  <si>
    <t>patch network on Aland islands</t>
  </si>
  <si>
    <t>habitat patch network</t>
  </si>
  <si>
    <t>habitat patch</t>
  </si>
  <si>
    <t>connectivity, abundance, patch area</t>
  </si>
  <si>
    <t>connectivity, habitat_amount, abundance</t>
  </si>
  <si>
    <t>connectivity, abundance</t>
  </si>
  <si>
    <t>connectivity, abundance, habitat_amount</t>
  </si>
  <si>
    <t>habitat_amount, connectivity, abundance</t>
  </si>
  <si>
    <t>Large scale analysis of anuran trends across many species and several states</t>
  </si>
  <si>
    <t>management, conservation</t>
  </si>
  <si>
    <t>United States Geological Survey, North Carolina State University</t>
  </si>
  <si>
    <t>Long term monitoring of amphibian decline</t>
  </si>
  <si>
    <t>Anura</t>
  </si>
  <si>
    <t>anurans, amphibians, vertebrates, animals</t>
  </si>
  <si>
    <t>varies</t>
  </si>
  <si>
    <t>No threats described, conservation status varies</t>
  </si>
  <si>
    <t>Northeastern states</t>
  </si>
  <si>
    <t>Widespread surveys across 10 northeastern states</t>
  </si>
  <si>
    <t>acoustic</t>
  </si>
  <si>
    <t>roadside acoustic surveys in the evening, listening for 5 minutes per stop</t>
  </si>
  <si>
    <t>surveys within year</t>
  </si>
  <si>
    <t>3-4+ surveys per year</t>
  </si>
  <si>
    <t>1000++</t>
  </si>
  <si>
    <t xml:space="preserve">single stopping point - 10 of these 800m+ apart make up a roadside route </t>
  </si>
  <si>
    <t>roadside routes with random start point and direction</t>
  </si>
  <si>
    <t>3000++</t>
  </si>
  <si>
    <t>minutes after sunset, calendar day, air temperature</t>
  </si>
  <si>
    <t>temporal, weather, daily</t>
  </si>
  <si>
    <t>weather</t>
  </si>
  <si>
    <t>r, unmarked</t>
  </si>
  <si>
    <t>fit linear and quadratic for each of three detection covariates, selected best with AIC for each species/state pair. Fit resultant model via maximum likelihood</t>
  </si>
  <si>
    <t>Colonisation and extinction held equal</t>
  </si>
  <si>
    <t>reported results over the past 7 years</t>
  </si>
  <si>
    <t>Used an ODM to compare factors influencing colonisation and extinction on various amphibian species.</t>
  </si>
  <si>
    <t>Italy</t>
  </si>
  <si>
    <t>compare factors influencing colonisation and extinction</t>
  </si>
  <si>
    <t>Università degli Studi di Milano, Universite savoie mont blanc</t>
  </si>
  <si>
    <t>invasives</t>
  </si>
  <si>
    <t>amphibian, vertebrate, animal</t>
  </si>
  <si>
    <t>amphibia</t>
  </si>
  <si>
    <t>invasive</t>
  </si>
  <si>
    <t>freshwater sites including ponds, ditches, and lakeshores in lombardy</t>
  </si>
  <si>
    <t>Lombardy</t>
  </si>
  <si>
    <t>freshwater site including ponds, ditches, and lakeshores</t>
  </si>
  <si>
    <t>1-7 surveys per year between feb and october. Visual search for adults and eggs, dip netting, and listening for calls</t>
  </si>
  <si>
    <t>acoustic, visual, netting</t>
  </si>
  <si>
    <t>covariates for species and crayfish presence in neighbouring patches based on incidence function model</t>
  </si>
  <si>
    <t>habitat_amount, hydro, biotic_interaction</t>
  </si>
  <si>
    <t>biotic_interaction, hydro, habitat_amount</t>
  </si>
  <si>
    <t>wetland surface area, presence of fish, presence of crayfish, permanent or itermitant, woodlands percent cover, proximate species index, proximate crayfish presence, date, time</t>
  </si>
  <si>
    <t>habitat_amount, hydro, biotic_interaction, temporal, seasonal</t>
  </si>
  <si>
    <t>temporal, seasonal</t>
  </si>
  <si>
    <t>a priori</t>
  </si>
  <si>
    <t>r, nimble, glmmBUGS, spdep, MCMCglmm</t>
  </si>
  <si>
    <t>PhD thesis on metapopulations of the northern cavefish, fit an IFM to identify subset of critical populations for long term persistence</t>
  </si>
  <si>
    <t>doctoral thesis</t>
  </si>
  <si>
    <t>Amblyopsis spelaea</t>
  </si>
  <si>
    <t>fish, vertebrate, animal</t>
  </si>
  <si>
    <t>caves in indiana and kentucky</t>
  </si>
  <si>
    <t>Indiana and Kentucky</t>
  </si>
  <si>
    <t>spotlight searches in 2002-2003, other years not specified</t>
  </si>
  <si>
    <t>visual</t>
  </si>
  <si>
    <t>cave</t>
  </si>
  <si>
    <t>determine critical cavefish populations for long term persistence and determine effect of their removal</t>
  </si>
  <si>
    <t>proximity to other sites</t>
  </si>
  <si>
    <t xml:space="preserve">many simulations into the future for future persistence </t>
  </si>
  <si>
    <t>Monitored changes in feral swine distribution in san diego county using an ODM fit to camera trap data</t>
  </si>
  <si>
    <t>USDA-APHIS</t>
  </si>
  <si>
    <t>government</t>
  </si>
  <si>
    <t>invasives, management</t>
  </si>
  <si>
    <t>Monitor changes in feral swine distribution</t>
  </si>
  <si>
    <t>Sus scrofa</t>
  </si>
  <si>
    <t>pig, mammal, vertebrate, animal, invasive</t>
  </si>
  <si>
    <t>San Diego County California</t>
  </si>
  <si>
    <t>wide range of habitats and land ownerships in SD county</t>
  </si>
  <si>
    <t>camera trap</t>
  </si>
  <si>
    <t>optimised spatial coverage in areas of concern, placed near swine signs</t>
  </si>
  <si>
    <t>passive IR camera traps, baited</t>
  </si>
  <si>
    <t>management control ongoing in area</t>
  </si>
  <si>
    <t>month</t>
  </si>
  <si>
    <t>temporal, survey_effort</t>
  </si>
  <si>
    <t>time, visit, days active during week, seasonal, latitudinal movement, longitudinal movement, neighbouring occupancy</t>
  </si>
  <si>
    <t>connectivity, seasonal</t>
  </si>
  <si>
    <t>seasonal, connectivity</t>
  </si>
  <si>
    <t>temporal, survey_effort, connectivity, seasonal</t>
  </si>
  <si>
    <t>Don't really get what longitudinal/latitudinal movement or the 'linear time trend' means</t>
  </si>
  <si>
    <t>fixed colonisation using fully parametised models for occupancy and extinction, then fit extinction with best colonisation model, then fixed occupancy on the most parsimonious model for each. AICc</t>
  </si>
  <si>
    <t>Includes SPOM on spanish trees</t>
  </si>
  <si>
    <t>Excluded #272, replaced + excluded #264, replaced with #225</t>
  </si>
  <si>
    <t>Both #272 and #264 include only simulated data</t>
  </si>
  <si>
    <t>Parametise SPOM on 23 spanish tree species and run simulations to 2100</t>
  </si>
  <si>
    <t xml:space="preserve">investigate interactions between climate change and land use change </t>
  </si>
  <si>
    <t>Consejo Superior de Investigaciones Cientificas, University of Alcalá, Université de Montpellier, Aarhus University, Microsoft Research Cambridge, Universidade de Évora, University of Copenhagen</t>
  </si>
  <si>
    <t>academic, industry</t>
  </si>
  <si>
    <t>trees</t>
  </si>
  <si>
    <t>Climate change, land use change</t>
  </si>
  <si>
    <t>climate, habitat_loss</t>
  </si>
  <si>
    <t>mainland spain</t>
  </si>
  <si>
    <t>10 years apart</t>
  </si>
  <si>
    <t>Spanish forest inventories</t>
  </si>
  <si>
    <t>uniform 1km grid across spain</t>
  </si>
  <si>
    <t>Plots with four size-dependent concentric subplots</t>
  </si>
  <si>
    <t>climate_long</t>
  </si>
  <si>
    <t>climatatic conditions of plot, connectivity</t>
  </si>
  <si>
    <t>climate_long, connectivity</t>
  </si>
  <si>
    <t>connectivity</t>
  </si>
  <si>
    <t>simulations under future climate scenarios</t>
  </si>
  <si>
    <t>Princeton University, Universidad de Alcalá</t>
  </si>
  <si>
    <t>Quercus</t>
  </si>
  <si>
    <t>oak, tree, plant</t>
  </si>
  <si>
    <t>explore. How environmental features combine to affect abundance and distribution of oaks and demonstrate an extension of the SPOM to include environmental forcing</t>
  </si>
  <si>
    <t>methods, research</t>
  </si>
  <si>
    <t>central spain, privinces of Madrid and Castile La-Mancha</t>
  </si>
  <si>
    <t>variable region of central spain</t>
  </si>
  <si>
    <t>Second spanish forest inventory</t>
  </si>
  <si>
    <t>plot</t>
  </si>
  <si>
    <t>census of plot for p/a of trees and shrubs, stem diameter, slope, aspect, and soil conditions</t>
  </si>
  <si>
    <t>plots superimposed on wooded areas with density of one plot per 4km^2</t>
  </si>
  <si>
    <t>SPOM on oak trees in Spain including environmentally driven variation in disturbance and establishment. Does not include repeat visits - future colonisation is explicitly modelled.</t>
  </si>
  <si>
    <t>One plot (size and other details not specified)</t>
  </si>
  <si>
    <t>disturbance</t>
  </si>
  <si>
    <t>fire frequency, connectivity, drought length, precip seasonality, potential evapotranspiration, altitude, mean annual temperature</t>
  </si>
  <si>
    <t>disturbance, connectivity, climate_short, climate_long, terrain, biophysical</t>
  </si>
  <si>
    <t>climate_long, climate_short, terrain, biophysical, disturbance</t>
  </si>
  <si>
    <t>climate_short, climate_long, terrain, disturbance, biophysical</t>
  </si>
  <si>
    <t>climate_long, climate_short, terrain, biophysical</t>
  </si>
  <si>
    <t>climate_short, climate_long, biophysical, terrain, connectivity</t>
  </si>
  <si>
    <t>Monte carlo simulation</t>
  </si>
  <si>
    <t>a priori, species-specific variables flowing into colonisation were selected with preliminary gradient analysis. Models fit in a bayesian manner for each species and for four alternative dispersal modes.</t>
  </si>
  <si>
    <t>Studied patterns of prey (deer and rabbit) behaviour in the presence of a predator (coyote) in an urban system using an ODM</t>
  </si>
  <si>
    <t>understand urban predator-prey dynamics</t>
  </si>
  <si>
    <t>Lincoln Park Zoo</t>
  </si>
  <si>
    <t>NGO</t>
  </si>
  <si>
    <t>Canis latrans</t>
  </si>
  <si>
    <t>Sylvilagus floridanus</t>
  </si>
  <si>
    <t>Odocoileus virginianus</t>
  </si>
  <si>
    <t>canid, predator, mammal, vertebrate, animal</t>
  </si>
  <si>
    <t>lagomorph, prey, mammal, vertebrate, animal</t>
  </si>
  <si>
    <t>ungulate, mammal, prey, vertebrate, animal</t>
  </si>
  <si>
    <t>Chicago</t>
  </si>
  <si>
    <t>Transects through chicagos urban center</t>
  </si>
  <si>
    <t>fall 2010</t>
  </si>
  <si>
    <t>spring 2013</t>
  </si>
  <si>
    <t>baited camera trapping along transects</t>
  </si>
  <si>
    <t>three 50km transects in cardinal directions each divided into 10 5km long sections with randomly distributed sites &gt;1km apart</t>
  </si>
  <si>
    <t>28 day season</t>
  </si>
  <si>
    <t>urbanisation, predator presence</t>
  </si>
  <si>
    <t>land_use, biotic_interaction</t>
  </si>
  <si>
    <t>land_use</t>
  </si>
  <si>
    <t>Not clear if detection had covariates</t>
  </si>
  <si>
    <t>r, runjags</t>
  </si>
  <si>
    <t>analyse importance of agricultural areas as seasonal habitat for tigers</t>
  </si>
  <si>
    <t>Colorado State University</t>
  </si>
  <si>
    <t>Panthera tigris</t>
  </si>
  <si>
    <t>tiger, felid, mammal, vertebrate, animal</t>
  </si>
  <si>
    <t>Central terai landscape</t>
  </si>
  <si>
    <t>Analysed space use patterns of tigers in agricultural lands adjacent to protected lands using an ODM. Includes false-positive extension to the model form.</t>
  </si>
  <si>
    <t>agricultural areas in northern india, composed of sugarcane plantations, dense human settlement, and remnant riparian habitats</t>
  </si>
  <si>
    <t>1.6x1.6km cell</t>
  </si>
  <si>
    <t>randomly selected via Generalized Random Tessellation Stratified Sampling</t>
  </si>
  <si>
    <t>survey seasons</t>
  </si>
  <si>
    <t>farmer surveys, animal sign surveys, and camera surveys. 1-12 opportunisitically interviewed farmers while walking random paths within cells,  two 500m random paths searchig for signs, and standard camera traps</t>
  </si>
  <si>
    <t>elicitation, transect, camera</t>
  </si>
  <si>
    <t>detection probability, false positive rate</t>
  </si>
  <si>
    <t>Of the three detection methods, camera trapping and sign surveys were considered 0 false positive and expert elicitation was imperfect.</t>
  </si>
  <si>
    <t>protection, vegetative, land_cover, hydro, anthropogenic, food_resource</t>
  </si>
  <si>
    <t>vegetative, food_resource</t>
  </si>
  <si>
    <t>vegetative, food_resource, hydro, land_cover, anthropogenic</t>
  </si>
  <si>
    <t>hydro, vegetative</t>
  </si>
  <si>
    <t>protection, vegetative, land_cover, hydro, anthropogenic, food_resource, survey_method, seasonal</t>
  </si>
  <si>
    <t>distance to protected area boundary, NDVI per season, drainage length, tree canopy cover, proportion of cell under human settlements, availability of permanent water sources, season-specific prey availability index, season-specific index of change in prey availability, survey method, season</t>
  </si>
  <si>
    <t>vegetative, food_resource, seasonal</t>
  </si>
  <si>
    <t>land_cover, protection, anthropogenic, hydro, survey_method</t>
  </si>
  <si>
    <t>survey_method, seasonal, vegetative, anthropogenic, protection</t>
  </si>
  <si>
    <t>Retained global structure to fix detection, then retained detection and global c&amp;e to fix init.occupancy, then retained and selected best model for c&amp;e by AIC</t>
  </si>
  <si>
    <t>initial occupancy, colonisation, extinction, detection probability, false positive rate</t>
  </si>
  <si>
    <t>assess patterns of recovery of hurricane-affected birds</t>
  </si>
  <si>
    <t>University of Michigan, North Carolina State University</t>
  </si>
  <si>
    <t>Passerines</t>
  </si>
  <si>
    <t>hurricanes</t>
  </si>
  <si>
    <t>natural_disaster</t>
  </si>
  <si>
    <t>Puerto Rico</t>
  </si>
  <si>
    <t>Retrospective of avian resiliency after hurricane maria in Puerto rico. Fit single season occupancy models to 12 species and multi season models to 5 species in restored coffee plantations.</t>
  </si>
  <si>
    <t>coffee farms in west-central puerto rico</t>
  </si>
  <si>
    <t>50m radius point counts, two observers detecting visually or acoustically</t>
  </si>
  <si>
    <t>survey station at or near center of coffee farm</t>
  </si>
  <si>
    <t>available</t>
  </si>
  <si>
    <t>232++</t>
  </si>
  <si>
    <t>Appear to have surveyed 3 times per year between march and june in the morning with favourable weather conditions</t>
  </si>
  <si>
    <t>year, pre/post hurricane, restoration status, forest cover</t>
  </si>
  <si>
    <t>temporal, disaster, land_cover, land_use</t>
  </si>
  <si>
    <t>temporal, disaster, land_cover</t>
  </si>
  <si>
    <t>disaster, land_cover</t>
  </si>
  <si>
    <t>program PRESENCE</t>
  </si>
  <si>
    <t>exhaustive, AIC</t>
  </si>
  <si>
    <t>initial occupancy, colonisation, detection</t>
  </si>
  <si>
    <t>Evaluate the effects of spatial disturbance patters on the presistence of junipers</t>
  </si>
  <si>
    <t>Consejo Superior de Investigaciones Cientificas, Utrecht University, Universidad de Zaragoza, Universidad de Almería</t>
  </si>
  <si>
    <t>study how spatial patterns of disturbance mediate recolonization and persistence of open woodland</t>
  </si>
  <si>
    <t>conifera</t>
  </si>
  <si>
    <t>conifer, tree, plant</t>
  </si>
  <si>
    <t>juniperus spp and pinus spp evaluated as single species</t>
  </si>
  <si>
    <t>habitat_loss, exploitation</t>
  </si>
  <si>
    <t>livestock grazing and timber harvest</t>
  </si>
  <si>
    <t>Middle ebro valley</t>
  </si>
  <si>
    <t>Hills and flat basin of the Middle Ebro Valley, degraded landscape</t>
  </si>
  <si>
    <t>Visual analysis of aerial photographs from 1957 and 1998, open woodland and areas viable for colonisation were identified</t>
  </si>
  <si>
    <t>remote sensing</t>
  </si>
  <si>
    <t>patch</t>
  </si>
  <si>
    <t>patch size, distance to occupied patches</t>
  </si>
  <si>
    <t>habitat_amount, connectivity</t>
  </si>
  <si>
    <t>Assess ability of incidence function models to detect environmental impacts on metapopulations</t>
  </si>
  <si>
    <t>University of Adelaide, University of Queensland</t>
  </si>
  <si>
    <t>Fonscochlea zeidleri</t>
  </si>
  <si>
    <t>snail, gastropod, invertebrate, animal</t>
  </si>
  <si>
    <t>water drawdown for livestock , trampling</t>
  </si>
  <si>
    <t>Australasia</t>
  </si>
  <si>
    <t>nine patch hot spring group</t>
  </si>
  <si>
    <t>Mound Springs South Australia</t>
  </si>
  <si>
    <t>single hot spring</t>
  </si>
  <si>
    <t>distance to occupied patches</t>
  </si>
  <si>
    <t>Assess whether IFMs can detect environmental impacts on metapopulations in the south australian mound springs ecosystem. Is this a simulated study? Veery hard to tell.</t>
  </si>
  <si>
    <t>Tests the hypothesis that climatic constraints on bird distributinos are modified by species-specific responses to weather, urbanisation, and supplemental food using a large north american breeding bird dataset.</t>
  </si>
  <si>
    <t>management, research</t>
  </si>
  <si>
    <t>test hypothesese on climatic constraints on bird distributions</t>
  </si>
  <si>
    <t>Cornell University</t>
  </si>
  <si>
    <t>aves</t>
  </si>
  <si>
    <t>Northeastern United States and parts of Canadian border states</t>
  </si>
  <si>
    <t>Wide geographic areas</t>
  </si>
  <si>
    <t>visual observation of bird feeders in periodic 2 day counts, separated by at least 5 days</t>
  </si>
  <si>
    <t>point, citizen_science</t>
  </si>
  <si>
    <t>voluntary</t>
  </si>
  <si>
    <t>Single bird feeder</t>
  </si>
  <si>
    <t>project feeder watch'</t>
  </si>
  <si>
    <t>2-day survey</t>
  </si>
  <si>
    <t>7 week sampling period (early, mid, late winter)</t>
  </si>
  <si>
    <t>United States, Canada</t>
  </si>
  <si>
    <t>Neotropical</t>
  </si>
  <si>
    <t>AUC</t>
  </si>
  <si>
    <t>fit occupancy and detection as single season models in core winter. Tested all 40 models for detection and fixed it, then tested 15 models for occupancy including the same det covariates and all site specific covariates</t>
  </si>
  <si>
    <t>weather, survey_effort</t>
  </si>
  <si>
    <t>climate_short</t>
  </si>
  <si>
    <t>minimum temp deviation from avg, 2day avg precip, snow depth, survey hours, survey half-day periods, avg winter min temp, avg winter precip, prop counts reporting snow cover, urban proportion</t>
  </si>
  <si>
    <t>weather, survey_effort, climate_short, land_cover</t>
  </si>
  <si>
    <t>climate_short, land_cover</t>
  </si>
  <si>
    <t>weather, land_cover</t>
  </si>
  <si>
    <t>Doctoral thesis with a chapter on 'the impact of false positive and false-negative observations on occupancy and trends derived from volunteer monitoring data'</t>
  </si>
  <si>
    <t>phd thesis</t>
  </si>
  <si>
    <t>Develop and test an ODM which adjusts for false positive and false negatives</t>
  </si>
  <si>
    <t>University of Zurich, Hintermann &amp; Wener AG, info fauna karch</t>
  </si>
  <si>
    <t>Canton aargau</t>
  </si>
  <si>
    <t>breeding sites distributed across canton</t>
  </si>
  <si>
    <t>search, citizen_science</t>
  </si>
  <si>
    <t>potential breeding site for amphibians</t>
  </si>
  <si>
    <t>Volunteers recorded all amphibians seen + recorded age class</t>
  </si>
  <si>
    <t>Potential breeding sites distributed amongst 10 'core areas.' 1-5 core areas selected each year, all sites in those areas surveyed 3 times in that year. Survey duration scaled to water surface area</t>
  </si>
  <si>
    <t>7776+</t>
  </si>
  <si>
    <t>not specified- 15 years prior to end</t>
  </si>
  <si>
    <t>not specified-15 years after start</t>
  </si>
  <si>
    <t>r, r2jags</t>
  </si>
  <si>
    <t>a priori, 4 alternatives: low false positive, high false positive, no false positive, and a perfect detection scenario</t>
  </si>
  <si>
    <t>spatial</t>
  </si>
  <si>
    <t>year, core area, historic presence</t>
  </si>
  <si>
    <t>temporal, spatial, historic</t>
  </si>
  <si>
    <t>spatial, historic</t>
  </si>
  <si>
    <t>historic</t>
  </si>
  <si>
    <t>Used a range of datasets on leopard resource use and landscape connectivity to employ an occupancy model and estimate landscape-scale habitat connectivity</t>
  </si>
  <si>
    <t>We fitted models with increasing complexity and used Akaike’s information criterion (AIC) for model selection (Burnham &amp; Anderson 2002). Within each model component, we introduced resource variables in a fixed sequence. On identifying a preferred model, and using a backwards stepwise approach, we tried all possible single-term deletions and retained the most parsimonious models (K_x0013_ery, Guillera-Arroita &amp; LahozMonfort 2013). We retained non-significant variables within candidate models if they increased parsimony and were ecologically justified. Model-averaging was applied to the most supported models (DAIC ≤2).</t>
  </si>
  <si>
    <t>distance to water, distance to major roads, distance to protected areas, elevation, terrain ruggedness, net primary productivity, NDVI, environmental vegetation index, tree canopy cover, precipitation, human population density</t>
  </si>
  <si>
    <t>hydro, anthropogenic, protection, terrain, vegetative, land_cover, climate_long</t>
  </si>
  <si>
    <t>Interviews conducted with local inhabitatants reporting sightings or signs or leopards</t>
  </si>
  <si>
    <t>individuals</t>
  </si>
  <si>
    <t>not super clear on the secondary sampling occasion</t>
  </si>
  <si>
    <t>20x20km sampling cells</t>
  </si>
  <si>
    <t>random stratified, 98/596 possible grid cells</t>
  </si>
  <si>
    <t>interview</t>
  </si>
  <si>
    <t>1680+</t>
  </si>
  <si>
    <t>Limpopo province</t>
  </si>
  <si>
    <t xml:space="preserve">Limpopo province of south africa </t>
  </si>
  <si>
    <t>Panthera pardus</t>
  </si>
  <si>
    <t>felid, mammal, vertebrate, animal</t>
  </si>
  <si>
    <t>quantify habitat connectivity using a range of datasets at multiple scales</t>
  </si>
  <si>
    <t>University of KwaZulu-Natal, Panthera, Durham University, Lajuma Research Centre, University of Montana, Department of Rural Environment and Agricultural Development NorthWest Provincial Government, University of Venda, University College London, University of Cape Town</t>
  </si>
  <si>
    <t>academic, NGO, government</t>
  </si>
  <si>
    <t>theoretical only</t>
  </si>
  <si>
    <t>Simulated data only</t>
  </si>
  <si>
    <t>May 16 2022</t>
  </si>
  <si>
    <t>Excluded #252, replaced with #283</t>
  </si>
  <si>
    <t>#252 is theoretical only</t>
  </si>
  <si>
    <t>Used IFM to make quantitative predictions of butterfly responses in five landscapes. Case study on quantitative predictions of biodiversity responses to changed environments.</t>
  </si>
  <si>
    <t>University of Exeter, University of Sheffield, University of York</t>
  </si>
  <si>
    <t>Demonstrate ability of IFM to make predictions of range expansion into the future</t>
  </si>
  <si>
    <t>Hesperia comma</t>
  </si>
  <si>
    <t>habitat loss due to agriculture</t>
  </si>
  <si>
    <t>five networks in southeast england</t>
  </si>
  <si>
    <t>Southeast England</t>
  </si>
  <si>
    <t>search</t>
  </si>
  <si>
    <t>patches of chalk grassland containing F. ovina shorter than 10cm, bounded by borders of woodland/scrub or 25m of unsuitable grassland</t>
  </si>
  <si>
    <t>exhaustive to extent of 1982 boundary and within 10-15km of newly colonized 2000 sites</t>
  </si>
  <si>
    <t>Na</t>
  </si>
  <si>
    <t>patch area, percent cover of F. ovina, connectivity</t>
  </si>
  <si>
    <t>dead link, from Hanski group (SPOMSIM?)</t>
  </si>
  <si>
    <t>simulations on out-of-sample patches</t>
  </si>
  <si>
    <t>Advocates for IFM as a tool to provide quantitative support for environmental impact assessments, projecting species population viability under different circumstances. Uses a case study in Nottingham</t>
  </si>
  <si>
    <t>Test IFM for landscape-scale assessments of environmental impacts</t>
  </si>
  <si>
    <t>University of Southampton, University of Nottingham</t>
  </si>
  <si>
    <t>Range of species including birds and amphibians</t>
  </si>
  <si>
    <t>bird, amphibian, vertebrate, animal</t>
  </si>
  <si>
    <t>development</t>
  </si>
  <si>
    <t>Nottingham</t>
  </si>
  <si>
    <t>Nottingham city plus 2km buffer</t>
  </si>
  <si>
    <t>bird data from nottinghamshire birdwatches, amphibian data from the National Biodiversity Network Gateway. Species data was too coarse and was downscaled to habitat patchea via area weighed sampling</t>
  </si>
  <si>
    <t>patch of potential habitat according to species requirements and land cover</t>
  </si>
  <si>
    <t>predictions under future development scenarios</t>
  </si>
  <si>
    <t>Assess performance of ODMs when unobservable states exist. Uses simulated chytrid-amphibian system as a case study, showing that failing to incorporate dynamics can bias results. Proposes a multistate model accounting for complex detection structures.</t>
  </si>
  <si>
    <t>Uses only simulated data</t>
  </si>
  <si>
    <t>Apply an ODM to a long term dataset on lowland leopard frogs, highlighting importance of covariates with temporal variation</t>
  </si>
  <si>
    <t>Present framework for metapopulations to explore spatial and temporal variation in transition probabilities, demonstrate approach on leopard frogs, and use simulations to forecast frog persistence</t>
  </si>
  <si>
    <t xml:space="preserve">University of Arizona, National Park Service, United States Geological Survey, </t>
  </si>
  <si>
    <t>Lithobates yavapaiensis</t>
  </si>
  <si>
    <t>frog, amphibian, vertebrate, animal</t>
  </si>
  <si>
    <t>climate</t>
  </si>
  <si>
    <t>climate change</t>
  </si>
  <si>
    <t>Madrean sky island region of southeastern arizona</t>
  </si>
  <si>
    <t>isolated mountain ranges separated by large expases of desert and semi-desert grasslands</t>
  </si>
  <si>
    <t>diurnal visual encounter surveys, conducted in spring and fall 0-13 times</t>
  </si>
  <si>
    <t>pool or pool complex when pools &lt;150m apart</t>
  </si>
  <si>
    <t>4730+++</t>
  </si>
  <si>
    <t>habitat_configuration, hydro, terrain</t>
  </si>
  <si>
    <t>hydro, habitat_configuration, terrain, habitat_quality, climate_short, disaster, observer_skill, connectivity</t>
  </si>
  <si>
    <t>climate_short, terrain</t>
  </si>
  <si>
    <t>hydro, habitat_configuration, disaster, observer_skill, connectivity</t>
  </si>
  <si>
    <t>seasonal, climate_short, disaster</t>
  </si>
  <si>
    <t>number of pools, pool elevation, basin area, surface water reliability, sedimentation, drought index, precipitation, proportion pools with water, observer, connectivity, season, year</t>
  </si>
  <si>
    <t>hydro, habitat_configuration, terrain, habitat_quality, climate_short, disaster, observer_skill, connectivity, seasonal, temporal</t>
  </si>
  <si>
    <t>hydro, habitat_quality, climate_short, disaster, observer_skill, connectivity, seasonal, temporal</t>
  </si>
  <si>
    <t>r, jagsUI</t>
  </si>
  <si>
    <t>assessed the extent to which each covariate explained variation in colonization, extinction, initial occupancy, or detection probability, conditional on other covariates in the model, by evaluating whether 95% credible intervals (CI) excluded zero and by calculating a posterior probability (PP) value, defined as the proportion of samples from the posterior distribution that were &gt;0 if the mean of the posterior was positive or &lt;0 if the mean was negative.</t>
  </si>
  <si>
    <t>terrain, hydro</t>
  </si>
  <si>
    <t>hydro, habitat_amount, habitat_configuration, terrain</t>
  </si>
  <si>
    <t>habitat_amount, hydro, habitat_quality, seasonal, climate_short, disaster, connectivity</t>
  </si>
  <si>
    <t>hydro, habitat_amount, habitat_quality, seasonal, climate_short, disaster</t>
  </si>
  <si>
    <t>seasonal, observer_skill, hydro</t>
  </si>
  <si>
    <t>Meta-analysis of spotted owl studies in California's Sierra Nevada</t>
  </si>
  <si>
    <t>Assess potential effects of forest management on Spotted Owls</t>
  </si>
  <si>
    <t xml:space="preserve">University of Wisconsin, United States Forest Service, University of Minnesota, University of California Davis, </t>
  </si>
  <si>
    <t>logging, fire</t>
  </si>
  <si>
    <t>habitat_loss, natural_disaster</t>
  </si>
  <si>
    <t>Sierra Nevada/Southern Cascades forests</t>
  </si>
  <si>
    <t>Forests with range of landholders</t>
  </si>
  <si>
    <t>point, walking, acoustic</t>
  </si>
  <si>
    <t>designated survey stations or walking routes</t>
  </si>
  <si>
    <t xml:space="preserve">performed diurnal surveys if owl spotted at night </t>
  </si>
  <si>
    <t>point or walking survey routes, made owl vocalisation and waited for response. Conducted between march and september</t>
  </si>
  <si>
    <t>bimonthly sampling periods, surveys within grouped</t>
  </si>
  <si>
    <t>initial or repeat sighting, reproductive status, survey, year, canopy cover, edge density, clumpiness index, shannon index for canopy cover, logging intensity, fire intensity, proportion affected by fire, winter precip, winter temp, nesting precip, nesting temp, summer temp, elevation</t>
  </si>
  <si>
    <t>survey_effort, behaviour, habitat_configuration, habitat_amount, disturbance, climate_short, terrain, temporal</t>
  </si>
  <si>
    <t>survey_effort, behaviour, habitat_configuration, habitat_amount, disturbance, climate_short, temporal</t>
  </si>
  <si>
    <t>habitat_configuration, habitat_amount, disturbance, behaviour</t>
  </si>
  <si>
    <t>survey_effort, behaviour, temporal, habitat_amount</t>
  </si>
  <si>
    <t>temporal, habitat_amount, habitat_configuration, disturbance, climate_short, climate_long,terrain</t>
  </si>
  <si>
    <t>temporal, habitat_amount, habitat_configuration, disturbance, climate_short, climate_long, terrain</t>
  </si>
  <si>
    <t>temporal, habitat_amount</t>
  </si>
  <si>
    <t>Fit within-year detection covariates, all other parameters held w/ among-year variation. Then fit among-year detection covariates. Then init occupancy covariates. Then CanopyCover only for C&amp;E with interaction terms. Then habitat covariates for C&amp;E. Then combinations of climate vars for C&amp;E. Finally elevation on C&amp;E</t>
  </si>
  <si>
    <t>habitat_amount, disturbance, climate_short, terrain</t>
  </si>
  <si>
    <t>Excluded #248, attempted to replace with #245, 238, and 231 before successful replacement with #275</t>
  </si>
  <si>
    <t>All theoretical or simulated</t>
  </si>
  <si>
    <t>Discusses when offsets should be created to accommodate for destruction of a patch, using growling grass frog and emu-wren examples. Uses metapopulation examples to demostrate</t>
  </si>
  <si>
    <t>Determine optimal timing for biodiversity offsets</t>
  </si>
  <si>
    <t>University of Melbourne, Charles Sturt University</t>
  </si>
  <si>
    <t>Spititurus malachurus intermedius</t>
  </si>
  <si>
    <t>urbanisation</t>
  </si>
  <si>
    <t>land clearing for agriculture</t>
  </si>
  <si>
    <t>Campbellfield, Melbourne</t>
  </si>
  <si>
    <t>cluster of patches near Merri Creek</t>
  </si>
  <si>
    <t>Cleland gully</t>
  </si>
  <si>
    <t>six patches in the mount lofty range</t>
  </si>
  <si>
    <t>used model from westphal et al 2003</t>
  </si>
  <si>
    <t>used data from heard 2015</t>
  </si>
  <si>
    <t>patch size, connectivity</t>
  </si>
  <si>
    <t>simulations under various development scenarios</t>
  </si>
  <si>
    <t>Evaluating Barred Owl ~ Spotted Owl relationship in a non-logging systrem using an occupancy dynamic model.</t>
  </si>
  <si>
    <t>evaluate occupancy dynamics and breeding propensity of spotted owls in mount rainer NP, specifically whether barred owl presence decreases spotted owl occupancy and breeding behaviour</t>
  </si>
  <si>
    <t>Oregon State University, National Park Service, University of Minnesota, Harvard University, Oregon State University</t>
  </si>
  <si>
    <t>Strix occidentalis caurina</t>
  </si>
  <si>
    <t>habitat_loss, invasives</t>
  </si>
  <si>
    <t>logging, barred owls</t>
  </si>
  <si>
    <t>Mount Rainier national park</t>
  </si>
  <si>
    <t>old growth forests in MRNP</t>
  </si>
  <si>
    <t>broadcasted recorded vocalisations, 3 diurnal visits. If no detections, point counts along roads and trails w/ 10 min consecutive broadcast calls</t>
  </si>
  <si>
    <t>playback, point</t>
  </si>
  <si>
    <t>known spotted owl 'territory'</t>
  </si>
  <si>
    <t>breeding season</t>
  </si>
  <si>
    <t>survey point defined as best of nest site, pair sighting location, solo sighting location (in that order)</t>
  </si>
  <si>
    <t>occupancy detection, breeding detection</t>
  </si>
  <si>
    <t>Barred owl presence, local min temp during early nesting, local mean annual min temp during early nesting, park min temp during early nesting, park mean annual min temp during early nesting, local precip during early nesting, local mean annual precip during early nesting, park precip during early nesting, park mean annual precip during early nesting, rumple index, canopy cover, upper strata density, mean tree height, slope, aspect, elevation, even/odd year, yearly reproduction rate, year</t>
  </si>
  <si>
    <t>biotic_interaction, weather, climate_short, climate_long, temporal</t>
  </si>
  <si>
    <t>terrain, habitat_configuration, habitat_amount</t>
  </si>
  <si>
    <t>biotic_interaction, climate_short, climate_long, weather, habitat_amount, habitat_configuration, terrain, temporal</t>
  </si>
  <si>
    <t>habitat_amount, habitat_configuration, climate_short, weather, biotic_interaction</t>
  </si>
  <si>
    <t>climate_short, climate_long</t>
  </si>
  <si>
    <t xml:space="preserve">habitat_amount, habitat_configuration, terrain, biotic_interaction, climate_short, climate_long, weather </t>
  </si>
  <si>
    <t>temporal, occupancy, biotic_interaction</t>
  </si>
  <si>
    <t>program MARK</t>
  </si>
  <si>
    <t>occupancy detection fixed first with linear, logLinear, and quadratic temporal within year trends, then across year and barred owl; then reproduction detection fixed identically, then transition parameters modelled</t>
  </si>
  <si>
    <t>occupancy detection, reproduction detection, initial occupancy, unoccupied-&gt;occupied, unoccupied-&gt;breeding, occupied-&gt;unoccupied, occupied-&gt;breeding, breeding-&gt;unoccupied, breeding-&gt;occupied</t>
  </si>
  <si>
    <t>ran ODMs on 4 species of salamander and simulated alternative survey designs</t>
  </si>
  <si>
    <t>Determine where in a stream network occupancy was highest, and evaluate relatiionships to habitat variables</t>
  </si>
  <si>
    <t>research, methods</t>
  </si>
  <si>
    <t>United States Geological Survey</t>
  </si>
  <si>
    <t>Urodela</t>
  </si>
  <si>
    <t>salamander, amphibian, vertebrate, animal</t>
  </si>
  <si>
    <t>Chesapeake and Ohio Canal National Historical Park</t>
  </si>
  <si>
    <t>3 headwater streams in Great Falls section of the park. Upland forest habitat</t>
  </si>
  <si>
    <t>3 pass temporary removal, turning over all natural cover objects in stream channel and 1m from bank</t>
  </si>
  <si>
    <t>capture, removal</t>
  </si>
  <si>
    <t>25m stream segment</t>
  </si>
  <si>
    <t>exhaustive search of 3 stream networks</t>
  </si>
  <si>
    <t>season (spring summer and fall)</t>
  </si>
  <si>
    <t xml:space="preserve">riffle length, run length, pool length, depth, width, sand, silt, detritus, cob, gravel, muck, dist. To stream junction, distance to seep, distance to seep or link, interstream variation, survey order, visit </t>
  </si>
  <si>
    <t>hydro, connectivity, survey, habitat_configuration</t>
  </si>
  <si>
    <t>hydro</t>
  </si>
  <si>
    <t>a priori candidate models ranked by AICc</t>
  </si>
  <si>
    <t>initial occupancy, colonisation, extinction, detection, juvenile detection, larvae occurance</t>
  </si>
  <si>
    <t>Documents changes in avian community assemblages in costa rica regions of varying habitat.</t>
  </si>
  <si>
    <t>Stanford University, ETH Zurich, University of Queensland, University of Texas, Union de Ornitologos de Costa Rica</t>
  </si>
  <si>
    <t>determine whether long term changes in bird communities differ between natural forest and agricultural land and how changes in climate/vegetation interacted with land management to drive shifts in bird communities</t>
  </si>
  <si>
    <t>land use change</t>
  </si>
  <si>
    <t>habitat loss</t>
  </si>
  <si>
    <t>Costa rica</t>
  </si>
  <si>
    <t>four regions of costa rica</t>
  </si>
  <si>
    <t>Las cruces, San Isidro, Puerto Viejo, Guanacaste</t>
  </si>
  <si>
    <t>Not specified (18 years)</t>
  </si>
  <si>
    <t>not specified (18 years)</t>
  </si>
  <si>
    <t>transect at sunrise, 30 mins 200m transect, all birds 25m from transect line included</t>
  </si>
  <si>
    <t>200m transect</t>
  </si>
  <si>
    <t>not specified, seperated by avg of 10km</t>
  </si>
  <si>
    <t>5000+</t>
  </si>
  <si>
    <t>yes</t>
  </si>
  <si>
    <t>season (wet + dry)</t>
  </si>
  <si>
    <t>visit</t>
  </si>
  <si>
    <t>three visits per season</t>
  </si>
  <si>
    <t>land use, temperature, precipitation, site, year</t>
  </si>
  <si>
    <t>land_use, weather, survey, temporal</t>
  </si>
  <si>
    <t>weather, temporal, survey</t>
  </si>
  <si>
    <t>land_use, site</t>
  </si>
  <si>
    <t>temporal, survey, weather</t>
  </si>
  <si>
    <t>weather, land_use, site</t>
  </si>
  <si>
    <t>site, survey, land_use</t>
  </si>
  <si>
    <t>land_use, weather, site, survey</t>
  </si>
  <si>
    <t>JAGS</t>
  </si>
  <si>
    <t xml:space="preserve">demonstrate a multi-season multi-species occupancy model form, using urban wildlife in chicago as a case study </t>
  </si>
  <si>
    <t>Lincoln Park Zoo, Dapper Stats</t>
  </si>
  <si>
    <t>28 day camera deployments four times a year along three 50km transects</t>
  </si>
  <si>
    <t>predefined</t>
  </si>
  <si>
    <t>anthropogenic, land_use</t>
  </si>
  <si>
    <t>urbanisation, species interaction</t>
  </si>
  <si>
    <t>anthropogenic, land_use, biotic_interaction</t>
  </si>
  <si>
    <t>r, jags, runjags</t>
  </si>
  <si>
    <t>initial occupancy, colonisation, extinction, detection, conditional occupancy, conditional colonisation, conditional extinction, conditional detection</t>
  </si>
  <si>
    <t>calculated conditional predictive ordinate of each data point. Summary statistic  −Σktlog(CPOkt) for site k and time t was used to assess overall model performance</t>
  </si>
  <si>
    <t>Evaluate degree to which protected areas influence colonization and extinction patterns for birds over a 20 year period in the northeastern US</t>
  </si>
  <si>
    <t>State University of New York Syracuse</t>
  </si>
  <si>
    <t>PhD thesis, chapter 3 includes a 'single visit dynamic occupancy model' on northeastern birds over 20 years.</t>
  </si>
  <si>
    <t>Pennsylvania and New York</t>
  </si>
  <si>
    <t>Entire area of two states</t>
  </si>
  <si>
    <t xml:space="preserve">volunteer surveyed 5x5km sampling blocks, visual and acoustic. </t>
  </si>
  <si>
    <t>citizen_science, visual, listening</t>
  </si>
  <si>
    <t>5x5km sampling block</t>
  </si>
  <si>
    <t>not specified, likely where available?</t>
  </si>
  <si>
    <t>BBA survey; one in 80s and one in 2000s</t>
  </si>
  <si>
    <t>Used an alternative single-visit method based on detection rate within a survey</t>
  </si>
  <si>
    <t>climate_long, land_cover, protection, connectivity</t>
  </si>
  <si>
    <t>land_cover, protection</t>
  </si>
  <si>
    <t>survey_effort</t>
  </si>
  <si>
    <t>climate_long, land_cover, protection, connectivity, survey_effort</t>
  </si>
  <si>
    <t>avg annual precip, avg annual temperature, avg annual min temp, forest cover, open cover, protection of block protected, neighbourhood protection, neighbourhood occupancy, time spent surveying</t>
  </si>
  <si>
    <t>climate_long, land_cover, protection</t>
  </si>
  <si>
    <t xml:space="preserve">set of 216 plausible combinations of models, selecting best for each species by AIC. </t>
  </si>
  <si>
    <t>Ran a cyclical dynamic model on 73 bird species in agroforest and coffee plantations in costa rica. Incorporates traits in parameter estimation</t>
  </si>
  <si>
    <t>habitat loss and fragmentation</t>
  </si>
  <si>
    <t>estimate and compare avian community composition and dynamics between coffee agrofest and secondary forests</t>
  </si>
  <si>
    <t>University of Georgia</t>
  </si>
  <si>
    <t>upper San Luis Valley</t>
  </si>
  <si>
    <t>secondary forest and shade-coffee plantations</t>
  </si>
  <si>
    <t>mist-netting, every other day in a 4-7 day window. 8-14 mist nets set up in proximity to site</t>
  </si>
  <si>
    <t>capture, mistnet</t>
  </si>
  <si>
    <t>preselected</t>
  </si>
  <si>
    <t>either forest patch or shade-grown coffee farm</t>
  </si>
  <si>
    <t>net day</t>
  </si>
  <si>
    <t>season, species, diet guild, migratory status, habitat type</t>
  </si>
  <si>
    <t>seasonal, species_trait, land_use</t>
  </si>
  <si>
    <t>species_trait, land_use</t>
  </si>
  <si>
    <t>seasonal</t>
  </si>
  <si>
    <t>seasonal, land_use, species_trait</t>
  </si>
  <si>
    <t>r, winBUGS</t>
  </si>
  <si>
    <t>theortical math paper</t>
  </si>
  <si>
    <t>study on spatial dynamics of sockeye saslmon in british columbia, using a demographic based bayesian dynamic occupancy model. Falls under the SPOM filter but is really an ODM</t>
  </si>
  <si>
    <t>inform setting of population and habitat diversity objectives as part of conservation goals for salmon metapopulations</t>
  </si>
  <si>
    <t>Fisheries and Oceans Canada</t>
  </si>
  <si>
    <t>Oncorhyncus nerka</t>
  </si>
  <si>
    <t>Upper stuart river watershed</t>
  </si>
  <si>
    <t xml:space="preserve">streams in british columbia </t>
  </si>
  <si>
    <t>near complete records of streamside surveys every 4 days from 1996 to 2017, annual abundance estimates for streams from 1950-1996</t>
  </si>
  <si>
    <t>stream</t>
  </si>
  <si>
    <t>not specified, those where data was available</t>
  </si>
  <si>
    <t>habitat_configuration, hydro</t>
  </si>
  <si>
    <t>reproductive, habitat_configuration, hydro</t>
  </si>
  <si>
    <t>stream cover index, water quality index, reproductive rates, connectivity, abundance</t>
  </si>
  <si>
    <t>hydro, habitat_configuration, reproductive, abundance, connectivity</t>
  </si>
  <si>
    <t>abundance, connectivity, reproductive</t>
  </si>
  <si>
    <t>hydro, habitat_configuration, reproductive</t>
  </si>
  <si>
    <t>detection, colonisation, extinction</t>
  </si>
  <si>
    <t>May 17 2022</t>
  </si>
  <si>
    <t>Excluded #262, replaced with #288</t>
  </si>
  <si>
    <t>mathmatical theory paper</t>
  </si>
  <si>
    <t>#262 was mathmatical theory paper</t>
  </si>
  <si>
    <t>Models mobile, spatially shifting distrubance patterns and how they influence metapopulation dynamics of the false healh fritallary butterfly</t>
  </si>
  <si>
    <t>University of Helsinki, Tallinn University of Technology, Wageningen University, Norwegian University of Science and Technology , University of Jyväskylä</t>
  </si>
  <si>
    <t>Present a model which shows how mobile disturbance patterns affect patch networks and metapopulation dynamics</t>
  </si>
  <si>
    <t>West coast of finland</t>
  </si>
  <si>
    <t>patches of valeriana sambucifolia</t>
  </si>
  <si>
    <t>valeriana sambucifolia patches</t>
  </si>
  <si>
    <t>patch size, connectivity, distance to other patches</t>
  </si>
  <si>
    <t>simulations under disturbance scenarios</t>
  </si>
  <si>
    <t>Evaluated bird responses to land use in argentina using a multispecies/multi season occupancy model</t>
  </si>
  <si>
    <t>Argentina</t>
  </si>
  <si>
    <t>evaluate effects of agricultural land use on birds and their trends and make inferences on potential ecosystem services provisioning</t>
  </si>
  <si>
    <t>Instituto Nacional de Tecnología Agropecuaria, University of Georgia</t>
  </si>
  <si>
    <t>South America</t>
  </si>
  <si>
    <t>Central argentina</t>
  </si>
  <si>
    <t>Entre Rios, Santa Fe, Codoba, La Pampa, and Buenos Aires provinces</t>
  </si>
  <si>
    <t>randomly oriented 30km route with points every 1km, 5 min visual/audio survey</t>
  </si>
  <si>
    <t>30x30km grid, every other cell, randomly oriented 30km transect line</t>
  </si>
  <si>
    <t>spatial replicates</t>
  </si>
  <si>
    <t>points on transect</t>
  </si>
  <si>
    <t>land cover at survey point, lat/lon, year</t>
  </si>
  <si>
    <t>land_use, land_cover, spatial, temporal</t>
  </si>
  <si>
    <t>land_use, land_cover, temporal</t>
  </si>
  <si>
    <t>land_use, land_cover</t>
  </si>
  <si>
    <t>occupancy, detection</t>
  </si>
  <si>
    <t>Presents an optimisation method for reserve design, using an IFM on the heath fritillary butterfly to test the method</t>
  </si>
  <si>
    <t>Propose method for reserve design based on patch occupancy dynamics</t>
  </si>
  <si>
    <t>near Tampere</t>
  </si>
  <si>
    <t>valerian meadow</t>
  </si>
  <si>
    <t>patch area, connectivity</t>
  </si>
  <si>
    <t>simulations</t>
  </si>
  <si>
    <t>illustrate how complex models can facillitate design of simpler models</t>
  </si>
  <si>
    <t xml:space="preserve">methods </t>
  </si>
  <si>
    <t>Aland islands</t>
  </si>
  <si>
    <t>one metapopulation in aland</t>
  </si>
  <si>
    <t>autumn 1993</t>
  </si>
  <si>
    <t>spring 2009</t>
  </si>
  <si>
    <t>searches of patches in each season</t>
  </si>
  <si>
    <t>patch of suitable vegetation</t>
  </si>
  <si>
    <t>exhaustive map of patches</t>
  </si>
  <si>
    <t>detection trials conducted</t>
  </si>
  <si>
    <t>Compared an individual based model and a SPOM derived from the IBM by fitting to the glanville fritillary butterfly. Very complex and worth revisiting.</t>
  </si>
  <si>
    <t>temperature, precipitation, patch size, connectivity, host abundance, percentage of dry host plants, percent cover of nectar plants, percentage of patch bordering forest, percentage of patch grazed, presence of road</t>
  </si>
  <si>
    <t>climate_short, habitat_amount, connectivity, food_resource, habitat_configuration, disturbance, anthropogenic</t>
  </si>
  <si>
    <t>anthropogenic, habitat_configuration</t>
  </si>
  <si>
    <t>climate_short, habitat_amount, connectivity, food_resource, disturbance</t>
  </si>
  <si>
    <t>started with global model and used stepwise AIC model selection</t>
  </si>
  <si>
    <t>out of sample validation with other metapopulations in Aland</t>
  </si>
  <si>
    <t>Individual Based Model</t>
  </si>
  <si>
    <t>simulations at other aland metapopulations</t>
  </si>
  <si>
    <t>reports on evidence-based conservation intervention project to enhance breeding habitat for an amphibian, fitting an ODM to quantify dynamics of the recovering species</t>
  </si>
  <si>
    <t>Evaluate success of a conservation project</t>
  </si>
  <si>
    <t>University of Salford, Scottish Natural Heritage, Highland Amphibian and Reptile Project, University of Milan</t>
  </si>
  <si>
    <t>academic, government, NGO</t>
  </si>
  <si>
    <t>Triturus cristatus</t>
  </si>
  <si>
    <t>Scottish Highlands near inverness</t>
  </si>
  <si>
    <t>region of 120 ponds</t>
  </si>
  <si>
    <t>visual, netting, trapping, citizen_science</t>
  </si>
  <si>
    <t>ponds</t>
  </si>
  <si>
    <t>ponds with known newts, plus restored ponds, plus randomly selected control ponds</t>
  </si>
  <si>
    <t>citizen sciences visits during breeding season with 4 methods: daytime egg search, netting, flash-lighting, trapping. Up to three visits a year stopping upon detection</t>
  </si>
  <si>
    <t>intervention pond, % mixed woodland, % substrate mud, number of years pond dried, number of habitats within 500m, fish presence, % pond surface vegetated, % of bank slightly sloping, macroinvertebrate richness, nearest occupied pond in 2010, year</t>
  </si>
  <si>
    <t>land_cover, habitat_amount, habitat_configuration, disturbance, biotic_interaction, hydro, connectivity, temporal, terrain</t>
  </si>
  <si>
    <t>hydro, habitat_configuration, habitat_amount, biotic_interaction, terrain, temporal, connectivity, land_cover, terrain, disturbance</t>
  </si>
  <si>
    <t>habitat_configuration, habitat_amount, terrain, hydro, land_cover, connectivity, biotic_interaction, disturbance</t>
  </si>
  <si>
    <t>habitat_configuration, habitat_amount, terrain, hydro, connectivity, biotic_interaction, disturbance</t>
  </si>
  <si>
    <t>habitat_configuration, habitat_amount, terrain, hydro, connectivity, biotic_interaction, land_cover, disturbance</t>
  </si>
  <si>
    <t>temporal, biotic_interaction, disturbance, habitat_configuration</t>
  </si>
  <si>
    <t>connectivity, temporal</t>
  </si>
  <si>
    <t>biotic_interaction, disturbance, habitat_configuration, temporal</t>
  </si>
  <si>
    <t>add covariates one by one and retained if they decreased AICc, starting with detection, init. Occupancy, colonisation, and extinction in that order.</t>
  </si>
  <si>
    <t>Brazil</t>
  </si>
  <si>
    <t>Evaluated pattems of habitat use, activity, and interaction between jaguars and pumas in brazil. Used camera traps, occupancy models, and temporal analyses. Fits a single season model</t>
  </si>
  <si>
    <t>understanding environmental and biological variables that might influence jaguar/puma habitat use</t>
  </si>
  <si>
    <t>Universidade de Brasilia, Universidade do estado do Rio de Janeiro, Jaguar Conservation Fund, University of California Davis, Universidade Federal de Uberlándia</t>
  </si>
  <si>
    <t>Puma concolor, Panthera onca</t>
  </si>
  <si>
    <t>LC, NT</t>
  </si>
  <si>
    <t>human wildlife conflict</t>
  </si>
  <si>
    <t>conflict</t>
  </si>
  <si>
    <t>Serra da Capivara National Park</t>
  </si>
  <si>
    <t>national park in northeastern brazil, variety of habitat types</t>
  </si>
  <si>
    <t>paired camera traps facing each other</t>
  </si>
  <si>
    <t>maximize detection</t>
  </si>
  <si>
    <t>camera trapping, images grouped into 7-day periods</t>
  </si>
  <si>
    <t>7 day period</t>
  </si>
  <si>
    <t>single season model</t>
  </si>
  <si>
    <t>conditional detection</t>
  </si>
  <si>
    <t>altitude, distance to water holes, distance to human settlements, season, prey activity, species interactions</t>
  </si>
  <si>
    <t>terrain, hydro, anthropogenic, seasonal, food_resource, biotic_interaction</t>
  </si>
  <si>
    <t>terrain, hydro, anthropogenic, food_resource</t>
  </si>
  <si>
    <t>seasonal, biotic_interaction</t>
  </si>
  <si>
    <t>food_resource, biotic_interaction</t>
  </si>
  <si>
    <t>terrain, hydro, anthropogenic, food_resource, biotic_interaction</t>
  </si>
  <si>
    <t>seasonal, food_resource, biotic_interaction</t>
  </si>
  <si>
    <t>conditional occupancy, conditional detection</t>
  </si>
  <si>
    <t>Fixed detection first, then fit occupancy. Used model averaging on best models by AIC</t>
  </si>
  <si>
    <t>Genetic version of the classic SPOM on the Glanville Fritillary butterfly case study</t>
  </si>
  <si>
    <t>Demonstrate a genetic-ecology model for changes in frequency of an allele</t>
  </si>
  <si>
    <t>search, genotyping one individual from each larval group</t>
  </si>
  <si>
    <t>all known sites</t>
  </si>
  <si>
    <t xml:space="preserve">a priori </t>
  </si>
  <si>
    <t>Long term monitoring of margays in Belize, discussing the potential impact of low detection rates on conclusions of short term observations</t>
  </si>
  <si>
    <t>Panthera, University of Belize</t>
  </si>
  <si>
    <t>assess temporal variation in margay occupancy, influence of increasing trap effort on deteting margays, distribution of individuals, home range size, range overlap and interaction</t>
  </si>
  <si>
    <t>Leopardus wiedii</t>
  </si>
  <si>
    <t>Nnoe</t>
  </si>
  <si>
    <t>Belize</t>
  </si>
  <si>
    <t>Cockscomb Basin Wildlife Sanctuary</t>
  </si>
  <si>
    <t>south central Belize preserve</t>
  </si>
  <si>
    <t>camera trapping during dry seasons, first 90 days per year used and split into 3 'surveys.'</t>
  </si>
  <si>
    <t>placed to maximise jaguar capture probability</t>
  </si>
  <si>
    <t>camera trapping station</t>
  </si>
  <si>
    <t>dry season</t>
  </si>
  <si>
    <t>temporal, survey</t>
  </si>
  <si>
    <t>exhaustive, best by AIC</t>
  </si>
  <si>
    <t>AICcmodavg, bootstrapped simulations</t>
  </si>
  <si>
    <t>assessed influence of veg cover and cat activity on potoroo activity with an ODM</t>
  </si>
  <si>
    <t>estimate cat density, examine impact of cover on potoroos, and assess relationships between the two on french island</t>
  </si>
  <si>
    <t>Deakin University, Zoos Victoria</t>
  </si>
  <si>
    <t>Potorous tridactylus</t>
  </si>
  <si>
    <t>French Island</t>
  </si>
  <si>
    <t>bluegums area of french island</t>
  </si>
  <si>
    <t>camera trapping, deployed for 99 consecutive nights across two season</t>
  </si>
  <si>
    <t>300m intervals where possible</t>
  </si>
  <si>
    <t>24 hour period</t>
  </si>
  <si>
    <t xml:space="preserve">NDVI, cat activity </t>
  </si>
  <si>
    <t>vegetation, biotic_interaction</t>
  </si>
  <si>
    <t>vegetation</t>
  </si>
  <si>
    <t>exhaustive, AICc</t>
  </si>
  <si>
    <t>Excluded #122, no replacement available</t>
  </si>
  <si>
    <t>doesn't use an ODM</t>
  </si>
  <si>
    <t>Mulit-year occupancy model of the black backed woodpecker in the sierra nevada</t>
  </si>
  <si>
    <t>addess knowledge gap in black backed woodpecker distribution and habitat requirements</t>
  </si>
  <si>
    <t>Point Blue conservation science</t>
  </si>
  <si>
    <t>Picoides arcticus</t>
  </si>
  <si>
    <t>nine national forests and the lake tahoe basin management unit</t>
  </si>
  <si>
    <t>5-point transects, 5 min point counts at each point + 5 min playback survey at centroid</t>
  </si>
  <si>
    <t>point, visual, audio, playback</t>
  </si>
  <si>
    <t>point or centroid</t>
  </si>
  <si>
    <t>generalised random-tessellation stratified sampling protocol</t>
  </si>
  <si>
    <t>habitat type, percent cover 5meter trees, tree basal area, average diameter of largest trees, number of snags, survey method</t>
  </si>
  <si>
    <t>land_cover, vegetation, habitat_amount, survey_method</t>
  </si>
  <si>
    <t>vegetation, habitat_amount</t>
  </si>
  <si>
    <t>survey_method</t>
  </si>
  <si>
    <t>Used best single-season occupancy model, don't appear to have fit covariates to C&amp;E and just used survey method on detection</t>
  </si>
  <si>
    <t>Excluded #110, tried and failed to replace with #119, #114, and #117. None successful.</t>
  </si>
  <si>
    <t>None used an ODM; each was mostly focused on questions of species richness and referenced the same 'Hugueny 2000' paper.</t>
  </si>
  <si>
    <t>Created a dynamic occupancy model for a florida snake with potential as a model organism to gather information on its dynamics</t>
  </si>
  <si>
    <t>test whether florida crowned snakes are a suitable model species and gather estimates of their detectibility/habitat preferences</t>
  </si>
  <si>
    <t>Virginia Tech, University of Florida, United States Forest Service</t>
  </si>
  <si>
    <t>tantilla relicta</t>
  </si>
  <si>
    <t>snake, reptile, vertebrate, animal</t>
  </si>
  <si>
    <t>Nearctic or Neotropics? Borderline</t>
  </si>
  <si>
    <t>Florida</t>
  </si>
  <si>
    <t>pine-wiregrass upland savannah in northeast florida</t>
  </si>
  <si>
    <t>drift fence arrays</t>
  </si>
  <si>
    <t>trap</t>
  </si>
  <si>
    <t>drift fence array</t>
  </si>
  <si>
    <t>eight small ephemeral wetlands with 3 drift fence arrays in each</t>
  </si>
  <si>
    <t>temperature, rainfall, fire recency, ground cover</t>
  </si>
  <si>
    <t>climate_short, disturbance, land_cover</t>
  </si>
  <si>
    <t>disturbance, land_cover</t>
  </si>
  <si>
    <t>stepwise by AIC, detection then occupancy then C&amp;E</t>
  </si>
  <si>
    <t>Use a multi-season model to calculate detection-adjusted measures of functional diversity in Argentine bird communities</t>
  </si>
  <si>
    <t>Universidad Nacional de La Plata, Instituto de Formación Docente y Técnica</t>
  </si>
  <si>
    <t>assess relationship between functional traits and detectability</t>
  </si>
  <si>
    <t>Biosphere reserve "Pereyra Iraola"</t>
  </si>
  <si>
    <t>mixed cover reserve in northeastern buenos aires province</t>
  </si>
  <si>
    <t>5 min point counts</t>
  </si>
  <si>
    <t>point, visual, audio</t>
  </si>
  <si>
    <t>systematically located 150m apart</t>
  </si>
  <si>
    <t>season, habitat type</t>
  </si>
  <si>
    <t>land_cover, seasonal</t>
  </si>
  <si>
    <t>season, land_cover</t>
  </si>
  <si>
    <t>PhD thesis, fit a dynamic occupancy model to assess rate of spatial recovery of the Alabama beach mouse to a hurricane.</t>
  </si>
  <si>
    <t>Assess recovery of a mouse to hurricanes</t>
  </si>
  <si>
    <t>Iowa State University</t>
  </si>
  <si>
    <t>Peromyscus polionotus ammobates</t>
  </si>
  <si>
    <t>mouse, mammal, vertebrate, animal</t>
  </si>
  <si>
    <t>habitat loss, hurricanes</t>
  </si>
  <si>
    <t>Bon Seceur national wildlife refuge and adjacent areas</t>
  </si>
  <si>
    <t>mix of public and private lands</t>
  </si>
  <si>
    <t>summer 2006</t>
  </si>
  <si>
    <t>summer 2009</t>
  </si>
  <si>
    <t>designated site with several sherman traps, dependent on site size</t>
  </si>
  <si>
    <t>sherman traps, measured nightly for 5 mights</t>
  </si>
  <si>
    <t>longitude, topographi relief, amount of sand, amount of 'other', 'edge', 'energy'</t>
  </si>
  <si>
    <t>spatial, terrain, land_cover</t>
  </si>
  <si>
    <t>a priori, due to bayesian approach (?)</t>
  </si>
  <si>
    <t>Investigated impact of urbanisation on stages of two salamander species. Before-after control-impact study</t>
  </si>
  <si>
    <t>Davidson College, Wake Forest University</t>
  </si>
  <si>
    <t>assess impact of urban development on salamanders</t>
  </si>
  <si>
    <t>salamander</t>
  </si>
  <si>
    <t>North Carolina piedmond</t>
  </si>
  <si>
    <t>streams</t>
  </si>
  <si>
    <t>transect, visual, capture, trap</t>
  </si>
  <si>
    <t>funnel trapping, dipnetting, bank searches twice yearly along 4 transects In each stream</t>
  </si>
  <si>
    <t>anthropogenic</t>
  </si>
  <si>
    <t>anthropogenic, temporal</t>
  </si>
  <si>
    <t>amount of urbanisation, distance to urbanisation, temporal</t>
  </si>
  <si>
    <t>temporal, anthropogenic</t>
  </si>
  <si>
    <t>stage</t>
  </si>
  <si>
    <t>Modelled five native amphibians with respect to habitat and invasives, accounts for false positive error</t>
  </si>
  <si>
    <t>assess effects of habitat v invasive fish and bullfrogs on native amphibians</t>
  </si>
  <si>
    <t>United States Geological Survey, Oregon State University</t>
  </si>
  <si>
    <t>willamette valley</t>
  </si>
  <si>
    <t>USFWS willamette valley wetlands complex, BLM west eugene wetlands complex</t>
  </si>
  <si>
    <t>collapsible mesh minnow traps</t>
  </si>
  <si>
    <t>wetland</t>
  </si>
  <si>
    <t>accessible</t>
  </si>
  <si>
    <t>habitat_amount, land_cover, hydro, biotic_interaction, disturbance</t>
  </si>
  <si>
    <t>habitat_amount, land_cover, hydro</t>
  </si>
  <si>
    <t>habitat_amount, survey_effort, biotic_interaction, temporal</t>
  </si>
  <si>
    <t>percent area emergent vegetation, abundance of reed canarygrass, percent of pond perimeter with tall trees, inundated area, area of forest cover in area, wetland drawdown, drought severity index, fish presence, bullfrog presence, survey_effort, temoral</t>
  </si>
  <si>
    <t>hydro, biotic_interaction, disturbance, survey_effort, temporal</t>
  </si>
  <si>
    <t>habitat_amount, land_cover, hydro, biotic_interaction, survey_effort</t>
  </si>
  <si>
    <t>habitat_amount, land_cover, hydro, biotic_interaction, disturbance, survey_effort</t>
  </si>
  <si>
    <t>r, jagsui</t>
  </si>
  <si>
    <t>fit the bayesian global model, identified coefficients with &gt;0.80 of posterior distribution mass, dropped the rest, then redid the above at a &gt;0.90 threshold for the final model</t>
  </si>
  <si>
    <t>Excluded #291, replace with #240</t>
  </si>
  <si>
    <t>Uses SPOM to set theoretical 'patch vacancy threshold' for restoration, applied to the spotted owl</t>
  </si>
  <si>
    <t>Provide metapopulation framework for qualtifing how conservation guidelines may impact owl occupancy and forest restoration</t>
  </si>
  <si>
    <t>methods, conservation, management</t>
  </si>
  <si>
    <t>University of Wisconsin, United States Forest Service</t>
  </si>
  <si>
    <t>Strix occidentalis</t>
  </si>
  <si>
    <t>central sierra, national forests mostly</t>
  </si>
  <si>
    <t>playback transects</t>
  </si>
  <si>
    <t>transect, playback</t>
  </si>
  <si>
    <t>assumed perfect detection</t>
  </si>
  <si>
    <t>habitat_amount, occupancy</t>
  </si>
  <si>
    <t>occupancy</t>
  </si>
  <si>
    <t>exhaustive, AIC, model averaging</t>
  </si>
  <si>
    <t>years of consecutive  vacancy, amount of habitat within 400ha</t>
  </si>
  <si>
    <t>Projected into the future based on different management scenarios</t>
  </si>
  <si>
    <t>Fits SPOM to water vole data</t>
  </si>
  <si>
    <t>University of Aberdeen, Biomathematics and Statistics Scotland</t>
  </si>
  <si>
    <t>emphasize need to consider stage structure and local synchrony in the dynamics of spatially dependent populations</t>
  </si>
  <si>
    <t>Arvicola amphibius</t>
  </si>
  <si>
    <t>Northwestern Scotland</t>
  </si>
  <si>
    <t>heather dominated upland landscape</t>
  </si>
  <si>
    <t>860km waterway network</t>
  </si>
  <si>
    <t>intensively surveyed for sign, then trapped over 3-5 consecutive days, used mark-recapture method</t>
  </si>
  <si>
    <t>discrete riparian patch</t>
  </si>
  <si>
    <t>Discussed, but not incldued</t>
  </si>
  <si>
    <t>patch area, connectivity, stage, population</t>
  </si>
  <si>
    <t>demographic, connectivity, habitat_amount</t>
  </si>
  <si>
    <t>demographic, connectivity</t>
  </si>
  <si>
    <t>R, openBUGS</t>
  </si>
  <si>
    <t>DIC</t>
  </si>
  <si>
    <t>Bayesian</t>
  </si>
  <si>
    <t>SPOM with real data</t>
  </si>
  <si>
    <t>account for imperfect detection in a SPOM</t>
  </si>
  <si>
    <t>University of Aberdeen, Biomathematics and Statistics Scotland, New York Cooperative Fish and Wildlife Research Unit, Cornell University</t>
  </si>
  <si>
    <t>riparian patches</t>
  </si>
  <si>
    <t>exhaustive search for sign followed by consecutive trapping days</t>
  </si>
  <si>
    <t>suitable habitat, exhaustive (?)</t>
  </si>
  <si>
    <t>revists only from 2009-2012</t>
  </si>
  <si>
    <t>patch size, demographics, distance, abundance</t>
  </si>
  <si>
    <t>abundance, habitat_configuration, habitat_amount, demographics</t>
  </si>
  <si>
    <t>abundance, demographics</t>
  </si>
  <si>
    <t>R, jags, r2jags</t>
  </si>
  <si>
    <t xml:space="preserve">determine if nest boxes increase raptor occupancy </t>
  </si>
  <si>
    <t>Michigan State University</t>
  </si>
  <si>
    <t>Falco sparverius</t>
  </si>
  <si>
    <t>bird, raptor, vertebrate, animal</t>
  </si>
  <si>
    <t>species of conservation concern</t>
  </si>
  <si>
    <t>loss of nest sites</t>
  </si>
  <si>
    <t>Leelanau and Old Mission Peninsulas, Michigan</t>
  </si>
  <si>
    <t>transects through agricultural areas</t>
  </si>
  <si>
    <t>visual surveys along transects</t>
  </si>
  <si>
    <t>transect, visual</t>
  </si>
  <si>
    <t>1.6km transect line, subdivided from 4 much longer transects</t>
  </si>
  <si>
    <t>transects placed randomly (but preferentially?)</t>
  </si>
  <si>
    <t xml:space="preserve">not specified </t>
  </si>
  <si>
    <t>6 surveys per year 2013, 12 times per year 2014-2016</t>
  </si>
  <si>
    <t>transect ID, nest box, neighbouring nest box, date, time, survey, nestbox distance</t>
  </si>
  <si>
    <t>habitat_configuration, habitat_amount, survey, temporal</t>
  </si>
  <si>
    <t>habitat_configuration, habitat_amount, survey</t>
  </si>
  <si>
    <t>temporal, survey, habitat_configuration</t>
  </si>
  <si>
    <t>none+O141:R141</t>
  </si>
  <si>
    <t>did 95% credible interval for posterior distribution overlap 0?</t>
  </si>
  <si>
    <t>Michigan</t>
  </si>
  <si>
    <t>Evaluate effectiveness of green tree retention for conserving songbirds in post-harvest aspen stands</t>
  </si>
  <si>
    <t>passerines</t>
  </si>
  <si>
    <t xml:space="preserve">Cadillac-Traverse City area, Michigan </t>
  </si>
  <si>
    <t>state owned forest lands managed for aspen production</t>
  </si>
  <si>
    <t>center point of a 60m^2 grid cell</t>
  </si>
  <si>
    <t>&gt;8ha aspen stands in 4 county area, broken into 60m grid, eliminated edge cells, broke into canopy cover strata, randomly selected from each of these, and added 100 more random cells.</t>
  </si>
  <si>
    <t>survey day</t>
  </si>
  <si>
    <t>9 min point counts broken into 3 min subcounts</t>
  </si>
  <si>
    <t>3-minute subcount</t>
  </si>
  <si>
    <t>retention level, stand age</t>
  </si>
  <si>
    <t>occupancy, colonisation, detection</t>
  </si>
  <si>
    <t>r, MARK</t>
  </si>
  <si>
    <t>not specified (?)</t>
  </si>
  <si>
    <t>introduce bayesian state-space implementation of DOM</t>
  </si>
  <si>
    <t>United States Geological Survey, Swiss Ornithological Institute</t>
  </si>
  <si>
    <t>Dendroica cerulea</t>
  </si>
  <si>
    <t>bird, passerine, vertebrate, animal</t>
  </si>
  <si>
    <t>None specified</t>
  </si>
  <si>
    <t>Mentioned as declining</t>
  </si>
  <si>
    <t>Eastern US</t>
  </si>
  <si>
    <t>Eastern US (near entire range)</t>
  </si>
  <si>
    <t>transect</t>
  </si>
  <si>
    <t>5km irregular transect</t>
  </si>
  <si>
    <t>random within quadrats</t>
  </si>
  <si>
    <t>spatial subsample</t>
  </si>
  <si>
    <t>observation within survey route</t>
  </si>
  <si>
    <t>spatial replicates along survey route</t>
  </si>
  <si>
    <t>r, winBUGS, R2WinBUGS</t>
  </si>
  <si>
    <t>initial occupancy, colonisation, persistence, detection</t>
  </si>
  <si>
    <t>model and understand distribution of crickets within caves due to their conservation importance</t>
  </si>
  <si>
    <t>Salim Ali Centre for Ornithology and Natural History</t>
  </si>
  <si>
    <t>Phalangopsinae</t>
  </si>
  <si>
    <t>cricket, insect, invertebrate, animal</t>
  </si>
  <si>
    <t>Andaman islands</t>
  </si>
  <si>
    <t>cave complex on baratang island</t>
  </si>
  <si>
    <t>spent 10 minutes at transects to count crickets on walls, ground, and ceiling</t>
  </si>
  <si>
    <t>each cave divided into 2.5~ m transects</t>
  </si>
  <si>
    <t>how detection was calculated is unclear</t>
  </si>
  <si>
    <t>cave zone, cave</t>
  </si>
  <si>
    <t>a priori, used AIC but not clear why or what models were being compared?</t>
  </si>
  <si>
    <t>describe changes in forest bird occupancy after hurricane</t>
  </si>
  <si>
    <t>Vermont Center for Ecostudies, Quintas de Cupey Gardens</t>
  </si>
  <si>
    <t>Forested areas on Puerto rico</t>
  </si>
  <si>
    <t>10min point counts segmented into 4 2.5 min subcounts</t>
  </si>
  <si>
    <t>generalised random-tessellation stratified sampling protocol, 3-5 points within each cell</t>
  </si>
  <si>
    <t>subcount</t>
  </si>
  <si>
    <t>date, time, prior detection</t>
  </si>
  <si>
    <t>R, JAGs, jagsUI</t>
  </si>
  <si>
    <t>manage wetland birds on DOD lands</t>
  </si>
  <si>
    <t>University of Idaho, United States Geological Survey</t>
  </si>
  <si>
    <t>waterbirds</t>
  </si>
  <si>
    <t>DOD lands in US</t>
  </si>
  <si>
    <t>DOD lands within ranges of 12 native waterbirds</t>
  </si>
  <si>
    <t>hydrologic, land cover, land use</t>
  </si>
  <si>
    <t>hydro, land_use, land_cover</t>
  </si>
  <si>
    <t>from prior paper</t>
  </si>
  <si>
    <t>identify factors driving bandicoot occupancy</t>
  </si>
  <si>
    <t>Australian National University</t>
  </si>
  <si>
    <t>Peramales nasuta</t>
  </si>
  <si>
    <t>Booderee National Park</t>
  </si>
  <si>
    <t>booderee national park, temperate forested landscape</t>
  </si>
  <si>
    <t>100m transect perpendicular to track</t>
  </si>
  <si>
    <t>mark-recapture, trap</t>
  </si>
  <si>
    <t>trapping, mark-recapture three nights in a row</t>
  </si>
  <si>
    <t>stratified, random process across six vegetation types</t>
  </si>
  <si>
    <t>night</t>
  </si>
  <si>
    <t>fire frequency, rainfall, leaf litter, understory cover, lunar phase, season</t>
  </si>
  <si>
    <t>disturbance, weather, habitat_configuration, seasonal</t>
  </si>
  <si>
    <t>disturbance, weather, habitat_configuration</t>
  </si>
  <si>
    <t>weather, habitat_configuration, seasonal</t>
  </si>
  <si>
    <t>R, runjags</t>
  </si>
  <si>
    <t>consider how accessible habitat and wetland structure affect frog metapopulations</t>
  </si>
  <si>
    <t>Royal Botanic Gardens Victoria, University of Melbourne</t>
  </si>
  <si>
    <t>Litoria aurea</t>
  </si>
  <si>
    <t>habitat_loss, disease, invasives</t>
  </si>
  <si>
    <t>habitat loss, invasive mosquitofish, chytrid</t>
  </si>
  <si>
    <t>south of Nowra, NSW</t>
  </si>
  <si>
    <t>areas around new princes highway construction</t>
  </si>
  <si>
    <t>point counts</t>
  </si>
  <si>
    <t>point, playback</t>
  </si>
  <si>
    <t>selected for variety following reconnaiscence surveys</t>
  </si>
  <si>
    <t>connectivity, accessible habitat, water level, road presence, highway distance, native veg extent, emphemeral, insects, fish, aquatic veg</t>
  </si>
  <si>
    <t>hydro, anthropogenic, connectivity, habitat_amount, biotic_interaction, food_resource</t>
  </si>
  <si>
    <t>hydro, anthropogenic</t>
  </si>
  <si>
    <t>hydro, connectivity, habitat_amount, biotic_interaction, food_resource</t>
  </si>
  <si>
    <t>connectivity, habitat_amount, hydro, biotic_interaction, food_resource, anthropogenic</t>
  </si>
  <si>
    <t>connectivity, habitat_amount, hydro, anthropogenic</t>
  </si>
  <si>
    <t>connectivity, habitat_amount, hydro, biotic_interaction, anthropogenic</t>
  </si>
  <si>
    <t>openBUGS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</si>
</sst>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2"/>
      <color theme="1"/>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b/>
      <i/>
      <sz val="12"/>
      <color theme="0"/>
      <name val="Calibri"/>
      <family val="2"/>
      <scheme val="minor"/>
    </font>
    <font>
      <sz val="7"/>
      <color theme="1"/>
      <name val="Calibri"/>
      <family val="2"/>
      <scheme val="minor"/>
    </font>
    <font>
      <sz val="12"/>
      <color rgb="FF000000"/>
      <name val="Calibri"/>
      <family val="2"/>
      <scheme val="minor"/>
    </font>
    <font>
      <sz val="10"/>
      <color theme="1"/>
      <name val="AdvPAD57"/>
    </font>
    <font>
      <sz val="12"/>
      <color rgb="FFFFFFFF"/>
      <name val="Calibri"/>
      <family val="2"/>
      <scheme val="minor"/>
    </font>
    <font>
      <i/>
      <sz val="12"/>
      <color theme="1"/>
      <name val="Calibri"/>
      <family val="2"/>
      <scheme val="minor"/>
    </font>
    <font>
      <b/>
      <sz val="12"/>
      <color rgb="FFFA7D00"/>
      <name val="Calibri"/>
      <family val="2"/>
      <scheme val="minor"/>
    </font>
    <font>
      <sz val="12"/>
      <color rgb="FF9C5700"/>
      <name val="Calibri"/>
      <family val="2"/>
      <scheme val="minor"/>
    </font>
  </fonts>
  <fills count="22">
    <fill>
      <patternFill patternType="none"/>
    </fill>
    <fill>
      <patternFill patternType="gray125"/>
    </fill>
    <fill>
      <patternFill patternType="solid">
        <fgColor rgb="FFA5A5A5"/>
      </patternFill>
    </fill>
    <fill>
      <patternFill patternType="solid">
        <fgColor theme="5" tint="0.79998168889431442"/>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2" tint="-0.749992370372631"/>
        <bgColor indexed="64"/>
      </patternFill>
    </fill>
    <fill>
      <patternFill patternType="solid">
        <fgColor theme="4" tint="0.39997558519241921"/>
        <bgColor indexed="65"/>
      </patternFill>
    </fill>
    <fill>
      <patternFill patternType="solid">
        <fgColor theme="7" tint="0.79998168889431442"/>
        <bgColor indexed="64"/>
      </patternFill>
    </fill>
    <fill>
      <patternFill patternType="solid">
        <fgColor rgb="FFA5A5A5"/>
        <bgColor rgb="FF000000"/>
      </patternFill>
    </fill>
    <fill>
      <patternFill patternType="solid">
        <fgColor theme="5"/>
        <bgColor indexed="64"/>
      </patternFill>
    </fill>
    <fill>
      <patternFill patternType="solid">
        <fgColor rgb="FFF2F2F2"/>
      </patternFill>
    </fill>
    <fill>
      <patternFill patternType="solid">
        <fgColor theme="0"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rgb="FFFFFF00"/>
        <bgColor indexed="64"/>
      </patternFill>
    </fill>
    <fill>
      <patternFill patternType="solid">
        <fgColor rgb="FFFFEB9C"/>
      </patternFill>
    </fill>
  </fills>
  <borders count="16">
    <border>
      <left/>
      <right/>
      <top/>
      <bottom/>
      <diagonal/>
    </border>
    <border>
      <left style="double">
        <color rgb="FF3F3F3F"/>
      </left>
      <right style="double">
        <color rgb="FF3F3F3F"/>
      </right>
      <top style="double">
        <color rgb="FF3F3F3F"/>
      </top>
      <bottom style="double">
        <color rgb="FF3F3F3F"/>
      </bottom>
      <diagonal/>
    </border>
    <border>
      <left/>
      <right style="thin">
        <color indexed="64"/>
      </right>
      <top/>
      <bottom/>
      <diagonal/>
    </border>
    <border>
      <left style="double">
        <color rgb="FF3F3F3F"/>
      </left>
      <right/>
      <top/>
      <bottom/>
      <diagonal/>
    </border>
    <border>
      <left style="medium">
        <color indexed="64"/>
      </left>
      <right/>
      <top/>
      <bottom style="medium">
        <color indexed="64"/>
      </bottom>
      <diagonal/>
    </border>
    <border>
      <left/>
      <right/>
      <top/>
      <bottom style="medium">
        <color indexed="64"/>
      </bottom>
      <diagonal/>
    </border>
    <border>
      <left style="double">
        <color rgb="FF3F3F3F"/>
      </left>
      <right style="double">
        <color rgb="FF3F3F3F"/>
      </right>
      <top style="double">
        <color rgb="FF3F3F3F"/>
      </top>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double">
        <color rgb="FF3F3F3F"/>
      </left>
      <right/>
      <top style="double">
        <color rgb="FF3F3F3F"/>
      </top>
      <bottom/>
      <diagonal/>
    </border>
    <border>
      <left/>
      <right/>
      <top style="double">
        <color rgb="FF3F3F3F"/>
      </top>
      <bottom/>
      <diagonal/>
    </border>
    <border>
      <left/>
      <right style="double">
        <color rgb="FF3F3F3F"/>
      </right>
      <top style="double">
        <color rgb="FF3F3F3F"/>
      </top>
      <bottom/>
      <diagonal/>
    </border>
    <border>
      <left style="thin">
        <color indexed="64"/>
      </left>
      <right style="thin">
        <color indexed="64"/>
      </right>
      <top style="thin">
        <color indexed="64"/>
      </top>
      <bottom style="thin">
        <color indexed="64"/>
      </bottom>
      <diagonal/>
    </border>
    <border>
      <left style="double">
        <color rgb="FF3F3F3F"/>
      </left>
      <right/>
      <top/>
      <bottom style="thin">
        <color theme="2" tint="-0.499984740745262"/>
      </bottom>
      <diagonal/>
    </border>
    <border>
      <left/>
      <right/>
      <top/>
      <bottom style="thin">
        <color theme="2" tint="-0.499984740745262"/>
      </bottom>
      <diagonal/>
    </border>
    <border>
      <left style="thin">
        <color theme="2" tint="-0.499984740745262"/>
      </left>
      <right style="thin">
        <color theme="2" tint="-0.499984740745262"/>
      </right>
      <top style="thin">
        <color theme="2" tint="-0.499984740745262"/>
      </top>
      <bottom/>
      <diagonal/>
    </border>
    <border>
      <left style="thin">
        <color rgb="FF7F7F7F"/>
      </left>
      <right style="thin">
        <color rgb="FF7F7F7F"/>
      </right>
      <top style="thin">
        <color rgb="FF7F7F7F"/>
      </top>
      <bottom style="thin">
        <color rgb="FF7F7F7F"/>
      </bottom>
      <diagonal/>
    </border>
  </borders>
  <cellStyleXfs count="13">
    <xf numFmtId="0" fontId="0" fillId="0" borderId="0"/>
    <xf numFmtId="0" fontId="2" fillId="2" borderId="1" applyNumberFormat="0" applyAlignment="0" applyProtection="0"/>
    <xf numFmtId="0" fontId="1" fillId="3" borderId="0" applyNumberFormat="0" applyBorder="0" applyAlignment="0" applyProtection="0"/>
    <xf numFmtId="0" fontId="4"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1" fillId="16" borderId="15" applyNumberFormat="0" applyAlignment="0" applyProtection="0"/>
    <xf numFmtId="0" fontId="12" fillId="21" borderId="0" applyNumberFormat="0" applyBorder="0" applyAlignment="0" applyProtection="0"/>
  </cellStyleXfs>
  <cellXfs count="94">
    <xf numFmtId="0" fontId="0" fillId="0" borderId="0" xfId="0"/>
    <xf numFmtId="0" fontId="0" fillId="0" borderId="0" xfId="0" applyAlignment="1">
      <alignment vertical="top"/>
    </xf>
    <xf numFmtId="0" fontId="0" fillId="0" borderId="0" xfId="0" applyAlignment="1">
      <alignment horizontal="left" vertical="top"/>
    </xf>
    <xf numFmtId="0" fontId="4" fillId="4" borderId="0" xfId="3" applyAlignment="1">
      <alignment vertical="top"/>
    </xf>
    <xf numFmtId="0" fontId="0" fillId="0" borderId="0" xfId="0" applyAlignment="1">
      <alignment horizontal="left" vertical="top" wrapText="1"/>
    </xf>
    <xf numFmtId="0" fontId="0" fillId="5" borderId="7" xfId="4" applyFont="1" applyBorder="1" applyAlignment="1">
      <alignment horizontal="left" vertical="top" wrapText="1"/>
    </xf>
    <xf numFmtId="0" fontId="1" fillId="5" borderId="7" xfId="4" applyBorder="1" applyAlignment="1">
      <alignment horizontal="left" vertical="top" wrapText="1"/>
    </xf>
    <xf numFmtId="0" fontId="0" fillId="11" borderId="4" xfId="0" applyFill="1" applyBorder="1" applyAlignment="1">
      <alignment vertical="top"/>
    </xf>
    <xf numFmtId="0" fontId="0" fillId="11" borderId="5" xfId="0" applyFill="1" applyBorder="1" applyAlignment="1">
      <alignment vertical="top"/>
    </xf>
    <xf numFmtId="0" fontId="1" fillId="5" borderId="7" xfId="4" applyBorder="1" applyAlignment="1">
      <alignment vertical="top"/>
    </xf>
    <xf numFmtId="0" fontId="1" fillId="5" borderId="7" xfId="4" applyBorder="1" applyAlignment="1">
      <alignment vertical="top" wrapText="1"/>
    </xf>
    <xf numFmtId="0" fontId="1" fillId="5" borderId="11" xfId="4" applyBorder="1" applyAlignment="1">
      <alignment horizontal="left" vertical="top" wrapText="1"/>
    </xf>
    <xf numFmtId="0" fontId="0" fillId="0" borderId="0" xfId="0" applyAlignment="1">
      <alignment vertical="top" wrapText="1"/>
    </xf>
    <xf numFmtId="0" fontId="3" fillId="7" borderId="7" xfId="6" applyFont="1" applyBorder="1" applyAlignment="1">
      <alignment vertical="top"/>
    </xf>
    <xf numFmtId="0" fontId="0" fillId="0" borderId="0" xfId="0" applyAlignment="1">
      <alignment wrapText="1"/>
    </xf>
    <xf numFmtId="0" fontId="0" fillId="13" borderId="0" xfId="0" applyFill="1" applyAlignment="1">
      <alignment vertical="top" wrapText="1"/>
    </xf>
    <xf numFmtId="0" fontId="3" fillId="9" borderId="7" xfId="8" applyFont="1" applyBorder="1" applyAlignment="1">
      <alignment horizontal="left" vertical="top" wrapText="1"/>
    </xf>
    <xf numFmtId="0" fontId="3" fillId="8" borderId="7" xfId="7" applyFont="1" applyBorder="1" applyAlignment="1">
      <alignment horizontal="left" vertical="top" wrapText="1"/>
    </xf>
    <xf numFmtId="0" fontId="3" fillId="8" borderId="7" xfId="7" applyFont="1" applyBorder="1" applyAlignment="1">
      <alignment vertical="top" wrapText="1"/>
    </xf>
    <xf numFmtId="0" fontId="0" fillId="5" borderId="7" xfId="4" applyFont="1" applyBorder="1" applyAlignment="1">
      <alignment vertical="top" wrapText="1"/>
    </xf>
    <xf numFmtId="0" fontId="1" fillId="5" borderId="0" xfId="4" applyAlignment="1">
      <alignment vertical="top" wrapText="1"/>
    </xf>
    <xf numFmtId="0" fontId="0" fillId="11" borderId="5" xfId="0" applyFill="1" applyBorder="1" applyAlignment="1">
      <alignment vertical="top" wrapText="1"/>
    </xf>
    <xf numFmtId="0" fontId="3" fillId="10" borderId="7" xfId="9" applyFont="1" applyBorder="1" applyAlignment="1">
      <alignment vertical="top" wrapText="1"/>
    </xf>
    <xf numFmtId="0" fontId="3" fillId="3" borderId="7" xfId="2" applyFont="1" applyBorder="1" applyAlignment="1">
      <alignment vertical="top" wrapText="1"/>
    </xf>
    <xf numFmtId="0" fontId="1" fillId="3" borderId="7" xfId="2" applyBorder="1" applyAlignment="1">
      <alignment vertical="top" wrapText="1"/>
    </xf>
    <xf numFmtId="0" fontId="3" fillId="3" borderId="11" xfId="2" applyFont="1" applyBorder="1" applyAlignment="1">
      <alignment horizontal="left" vertical="top" wrapText="1"/>
    </xf>
    <xf numFmtId="0" fontId="0" fillId="11" borderId="0" xfId="0" applyFill="1" applyBorder="1" applyAlignment="1">
      <alignment vertical="top" wrapText="1"/>
    </xf>
    <xf numFmtId="0" fontId="0" fillId="0" borderId="0" xfId="0" applyBorder="1" applyAlignment="1">
      <alignment horizontal="left" vertical="top" wrapText="1"/>
    </xf>
    <xf numFmtId="0" fontId="0" fillId="0" borderId="2" xfId="0" applyBorder="1" applyAlignment="1">
      <alignment horizontal="left" vertical="top" wrapText="1"/>
    </xf>
    <xf numFmtId="0" fontId="0" fillId="0" borderId="0" xfId="0" applyBorder="1" applyAlignment="1">
      <alignment vertical="top" wrapText="1"/>
    </xf>
    <xf numFmtId="0" fontId="0" fillId="0" borderId="2" xfId="0" applyBorder="1" applyAlignment="1">
      <alignment vertical="top" wrapText="1"/>
    </xf>
    <xf numFmtId="0" fontId="0" fillId="0" borderId="7" xfId="0" applyBorder="1" applyAlignment="1">
      <alignment vertical="top" wrapText="1"/>
    </xf>
    <xf numFmtId="0" fontId="3" fillId="7" borderId="7" xfId="6" applyFont="1" applyBorder="1" applyAlignment="1">
      <alignment vertical="top" wrapText="1"/>
    </xf>
    <xf numFmtId="0" fontId="3" fillId="10" borderId="7" xfId="9" applyFont="1" applyBorder="1" applyAlignment="1">
      <alignment horizontal="left" vertical="top" wrapText="1"/>
    </xf>
    <xf numFmtId="0" fontId="0" fillId="0" borderId="0" xfId="0" quotePrefix="1"/>
    <xf numFmtId="0" fontId="1" fillId="5" borderId="0" xfId="4" applyBorder="1" applyAlignment="1">
      <alignment vertical="top" wrapText="1"/>
    </xf>
    <xf numFmtId="0" fontId="1" fillId="5" borderId="14" xfId="4" applyBorder="1" applyAlignment="1">
      <alignment vertical="top" wrapText="1"/>
    </xf>
    <xf numFmtId="0" fontId="1" fillId="5" borderId="11" xfId="4" applyBorder="1" applyAlignment="1">
      <alignment vertical="top" wrapText="1"/>
    </xf>
    <xf numFmtId="0" fontId="0" fillId="0" borderId="0" xfId="0" applyAlignment="1">
      <alignment horizontal="left" wrapText="1"/>
    </xf>
    <xf numFmtId="0" fontId="0" fillId="0" borderId="0" xfId="0" applyAlignment="1">
      <alignment horizontal="left"/>
    </xf>
    <xf numFmtId="0" fontId="3" fillId="7" borderId="7" xfId="6" applyFont="1" applyBorder="1" applyAlignment="1">
      <alignment horizontal="left" wrapText="1"/>
    </xf>
    <xf numFmtId="0" fontId="1" fillId="5" borderId="7" xfId="4" applyBorder="1" applyAlignment="1">
      <alignment horizontal="left" wrapText="1"/>
    </xf>
    <xf numFmtId="0" fontId="0" fillId="11" borderId="5" xfId="0" applyFill="1" applyBorder="1" applyAlignment="1">
      <alignment horizontal="left" wrapText="1"/>
    </xf>
    <xf numFmtId="0" fontId="8" fillId="0" borderId="0" xfId="0" applyFont="1"/>
    <xf numFmtId="0" fontId="1" fillId="6" borderId="7" xfId="5" applyBorder="1" applyAlignment="1">
      <alignment horizontal="left" vertical="top" wrapText="1"/>
    </xf>
    <xf numFmtId="0" fontId="3" fillId="12" borderId="7" xfId="10" applyFont="1" applyBorder="1" applyAlignment="1">
      <alignment vertical="top" wrapText="1"/>
    </xf>
    <xf numFmtId="0" fontId="3" fillId="12" borderId="7" xfId="10" applyFont="1" applyBorder="1" applyAlignment="1">
      <alignment horizontal="left" vertical="top" wrapText="1"/>
    </xf>
    <xf numFmtId="0" fontId="0" fillId="11" borderId="4" xfId="0" applyFill="1" applyBorder="1" applyAlignment="1">
      <alignment vertical="top" wrapText="1"/>
    </xf>
    <xf numFmtId="0" fontId="0" fillId="11" borderId="5" xfId="0" applyFill="1" applyBorder="1" applyAlignment="1">
      <alignment horizontal="left" vertical="top" wrapText="1"/>
    </xf>
    <xf numFmtId="0" fontId="7" fillId="0" borderId="0" xfId="0" applyFont="1" applyAlignment="1">
      <alignment wrapText="1"/>
    </xf>
    <xf numFmtId="0" fontId="4" fillId="4" borderId="0" xfId="3" applyAlignment="1">
      <alignment horizontal="left" vertical="top" wrapText="1"/>
    </xf>
    <xf numFmtId="0" fontId="7" fillId="0" borderId="0" xfId="0" applyFont="1" applyAlignment="1">
      <alignment horizontal="left" vertical="top" wrapText="1"/>
    </xf>
    <xf numFmtId="0" fontId="9" fillId="14" borderId="0" xfId="0" applyFont="1" applyFill="1" applyAlignment="1">
      <alignment horizontal="left" vertical="top" wrapText="1"/>
    </xf>
    <xf numFmtId="0" fontId="10" fillId="6" borderId="7" xfId="5" applyFont="1" applyBorder="1" applyAlignment="1">
      <alignment horizontal="left" vertical="top" wrapText="1"/>
    </xf>
    <xf numFmtId="0" fontId="10" fillId="5" borderId="7" xfId="4" applyFont="1" applyBorder="1" applyAlignment="1">
      <alignment horizontal="left" vertical="top" wrapText="1"/>
    </xf>
    <xf numFmtId="0" fontId="10" fillId="5" borderId="7" xfId="4" applyFont="1" applyBorder="1" applyAlignment="1">
      <alignment vertical="top" wrapText="1"/>
    </xf>
    <xf numFmtId="0" fontId="0" fillId="0" borderId="0" xfId="0" applyBorder="1"/>
    <xf numFmtId="0" fontId="0" fillId="0" borderId="0" xfId="0" applyBorder="1" applyAlignment="1">
      <alignment horizontal="left" vertical="top"/>
    </xf>
    <xf numFmtId="0" fontId="0" fillId="0" borderId="0" xfId="0" applyBorder="1" applyAlignment="1">
      <alignment wrapText="1"/>
    </xf>
    <xf numFmtId="0" fontId="7" fillId="0" borderId="0" xfId="0" applyFont="1" applyBorder="1" applyAlignment="1">
      <alignment wrapText="1"/>
    </xf>
    <xf numFmtId="0" fontId="4" fillId="4" borderId="0" xfId="3" applyAlignment="1">
      <alignment vertical="top" wrapText="1"/>
    </xf>
    <xf numFmtId="17" fontId="0" fillId="0" borderId="0" xfId="0" applyNumberFormat="1" applyAlignment="1">
      <alignment vertical="top" wrapText="1"/>
    </xf>
    <xf numFmtId="0" fontId="0" fillId="15" borderId="0" xfId="0" applyFill="1" applyBorder="1" applyAlignment="1">
      <alignment horizontal="left" vertical="top" wrapText="1"/>
    </xf>
    <xf numFmtId="0" fontId="11" fillId="16" borderId="15" xfId="11" applyBorder="1" applyAlignment="1">
      <alignment horizontal="left" vertical="top" wrapText="1"/>
    </xf>
    <xf numFmtId="0" fontId="0" fillId="20" borderId="0" xfId="0" applyFill="1" applyAlignment="1">
      <alignment vertical="top" wrapText="1"/>
    </xf>
    <xf numFmtId="0" fontId="0" fillId="0" borderId="0" xfId="0" applyFill="1" applyAlignment="1">
      <alignment vertical="top" wrapText="1"/>
    </xf>
    <xf numFmtId="0" fontId="7" fillId="0" borderId="0" xfId="0" applyFont="1" applyAlignment="1">
      <alignment vertical="top" wrapText="1"/>
    </xf>
    <xf numFmtId="0" fontId="12" fillId="21" borderId="0" xfId="12" applyAlignment="1">
      <alignment horizontal="left" wrapText="1"/>
    </xf>
    <xf numFmtId="0" fontId="0" fillId="0" borderId="0" xfId="0" quotePrefix="1" applyAlignment="1">
      <alignment vertical="top" wrapText="1"/>
    </xf>
    <xf numFmtId="0" fontId="0" fillId="19" borderId="0" xfId="0" applyFill="1" applyAlignment="1">
      <alignment wrapText="1"/>
    </xf>
    <xf numFmtId="0" fontId="3" fillId="0" borderId="0" xfId="0" applyFont="1" applyAlignment="1">
      <alignment wrapText="1"/>
    </xf>
    <xf numFmtId="0" fontId="0" fillId="20" borderId="0" xfId="0" applyFill="1" applyAlignment="1">
      <alignment horizontal="left" vertical="top" wrapText="1"/>
    </xf>
    <xf numFmtId="0" fontId="0" fillId="20" borderId="0" xfId="0" quotePrefix="1" applyFill="1" applyAlignment="1">
      <alignment vertical="top" wrapText="1"/>
    </xf>
    <xf numFmtId="16" fontId="0" fillId="0" borderId="0" xfId="0" applyNumberFormat="1" applyAlignment="1">
      <alignment horizontal="left" vertical="top" wrapText="1"/>
    </xf>
    <xf numFmtId="0" fontId="0" fillId="20" borderId="2" xfId="0" applyFill="1" applyBorder="1" applyAlignment="1">
      <alignment vertical="top" wrapText="1"/>
    </xf>
    <xf numFmtId="0" fontId="0" fillId="20" borderId="0" xfId="0" applyFill="1" applyAlignment="1">
      <alignment horizontal="left" wrapText="1"/>
    </xf>
    <xf numFmtId="0" fontId="0" fillId="0" borderId="0" xfId="0" applyFont="1" applyAlignment="1">
      <alignment vertical="top" wrapText="1"/>
    </xf>
    <xf numFmtId="0" fontId="7" fillId="20" borderId="0" xfId="0" applyFont="1" applyFill="1" applyAlignment="1">
      <alignment vertical="top" wrapText="1"/>
    </xf>
    <xf numFmtId="0" fontId="3" fillId="0" borderId="0" xfId="0" applyFont="1" applyAlignment="1">
      <alignment horizontal="left" vertical="top" wrapText="1"/>
    </xf>
    <xf numFmtId="0" fontId="7" fillId="20" borderId="0" xfId="0" applyFont="1" applyFill="1" applyAlignment="1">
      <alignment horizontal="left" vertical="top" wrapText="1"/>
    </xf>
    <xf numFmtId="0" fontId="5" fillId="2" borderId="12" xfId="1" applyFont="1" applyBorder="1" applyAlignment="1">
      <alignment horizontal="center" vertical="top" wrapText="1"/>
    </xf>
    <xf numFmtId="0" fontId="5" fillId="2" borderId="13" xfId="1" applyFont="1" applyBorder="1" applyAlignment="1">
      <alignment horizontal="center" vertical="top" wrapText="1"/>
    </xf>
    <xf numFmtId="0" fontId="5" fillId="2" borderId="8" xfId="1" applyFont="1" applyBorder="1" applyAlignment="1">
      <alignment horizontal="center" vertical="top" wrapText="1"/>
    </xf>
    <xf numFmtId="0" fontId="5" fillId="2" borderId="9" xfId="1" applyFont="1" applyBorder="1" applyAlignment="1">
      <alignment horizontal="center" vertical="top" wrapText="1"/>
    </xf>
    <xf numFmtId="0" fontId="5" fillId="2" borderId="10" xfId="1" applyFont="1" applyBorder="1" applyAlignment="1">
      <alignment horizontal="center" vertical="top" wrapText="1"/>
    </xf>
    <xf numFmtId="0" fontId="5" fillId="2" borderId="6" xfId="1" applyFont="1" applyBorder="1" applyAlignment="1">
      <alignment horizontal="center" vertical="top"/>
    </xf>
    <xf numFmtId="0" fontId="5" fillId="2" borderId="1" xfId="1" applyFont="1" applyAlignment="1">
      <alignment horizontal="center" vertical="top"/>
    </xf>
    <xf numFmtId="0" fontId="5" fillId="2" borderId="6" xfId="1" applyFont="1" applyBorder="1" applyAlignment="1">
      <alignment horizontal="center" vertical="top" wrapText="1"/>
    </xf>
    <xf numFmtId="0" fontId="5" fillId="2" borderId="3" xfId="1" applyFont="1" applyBorder="1" applyAlignment="1">
      <alignment horizontal="center" vertical="top" wrapText="1"/>
    </xf>
    <xf numFmtId="0" fontId="5" fillId="2" borderId="0" xfId="1" applyFont="1" applyBorder="1" applyAlignment="1">
      <alignment horizontal="center" vertical="top" wrapText="1"/>
    </xf>
    <xf numFmtId="0" fontId="5" fillId="2" borderId="1" xfId="1" applyFont="1" applyAlignment="1">
      <alignment horizontal="center" vertical="top" wrapText="1"/>
    </xf>
    <xf numFmtId="0" fontId="3" fillId="17" borderId="0" xfId="0" applyFont="1" applyFill="1" applyAlignment="1">
      <alignment horizontal="center" wrapText="1"/>
    </xf>
    <xf numFmtId="0" fontId="10" fillId="18" borderId="0" xfId="0" applyFont="1" applyFill="1" applyAlignment="1">
      <alignment horizontal="center" wrapText="1"/>
    </xf>
    <xf numFmtId="0" fontId="10" fillId="0" borderId="0" xfId="0" applyFont="1" applyAlignment="1">
      <alignment vertical="top" wrapText="1"/>
    </xf>
  </cellXfs>
  <cellStyles count="13">
    <cellStyle name="20% - Accent2" xfId="2" builtinId="34"/>
    <cellStyle name="20% - Accent3" xfId="4" builtinId="38"/>
    <cellStyle name="20% - Accent4" xfId="6" builtinId="42"/>
    <cellStyle name="20% - Accent5" xfId="7" builtinId="46"/>
    <cellStyle name="20% - Accent6" xfId="9" builtinId="50"/>
    <cellStyle name="40% - Accent3" xfId="5" builtinId="39"/>
    <cellStyle name="40% - Accent5" xfId="8" builtinId="47"/>
    <cellStyle name="60% - Accent1" xfId="10" builtinId="32"/>
    <cellStyle name="Accent3" xfId="3" builtinId="37"/>
    <cellStyle name="Calculation" xfId="11" builtinId="22"/>
    <cellStyle name="Check Cell" xfId="1" builtinId="23"/>
    <cellStyle name="Neutral" xfId="12" builtinId="28"/>
    <cellStyle name="Normal" xfId="0" builtinId="0"/>
  </cellStyles>
  <dxfs count="89">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FFA19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James Kelleher" id="{70108B7B-0AE7-0F42-8842-1EBC0D3D190F}" userId="S::kelleherj@student.unimelb.edu.au::e139489a-58b8-4281-bfaf-61a1a46096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268" dT="2022-05-02T06:45:21.13" personId="{70108B7B-0AE7-0F42-8842-1EBC0D3D190F}" id="{EA12C304-EA89-CC43-93FB-D7BB5A2AE80C}">
    <text xml:space="preserve">How to add vegetation height? terrain? Used for init.occupancy, extinction, and colonisation terms
</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3920E-66A4-1049-817C-036D20CBD213}">
  <dimension ref="A1:N699"/>
  <sheetViews>
    <sheetView tabSelected="1" workbookViewId="0">
      <pane xSplit="4" ySplit="4" topLeftCell="E102" activePane="bottomRight" state="frozen"/>
      <selection pane="topRight" activeCell="D1" sqref="D1"/>
      <selection pane="bottomLeft" activeCell="A4" sqref="A4"/>
      <selection pane="bottomRight" activeCell="B112" sqref="B112"/>
    </sheetView>
  </sheetViews>
  <sheetFormatPr baseColWidth="10" defaultRowHeight="16"/>
  <cols>
    <col min="1" max="1" width="15" style="50" customWidth="1"/>
    <col min="2" max="2" width="12.33203125" style="12" bestFit="1" customWidth="1"/>
    <col min="3" max="3" width="16.33203125" style="12" customWidth="1"/>
    <col min="4" max="4" width="39.6640625" style="12" customWidth="1"/>
    <col min="5" max="5" width="66.1640625" style="12" customWidth="1"/>
    <col min="6" max="6" width="31.6640625" style="12" customWidth="1"/>
    <col min="7" max="8" width="41.5" style="12" customWidth="1"/>
    <col min="9" max="9" width="24.6640625" style="4" customWidth="1"/>
    <col min="10" max="10" width="20.1640625" style="12" customWidth="1"/>
    <col min="11" max="11" width="34.6640625" style="12" bestFit="1" customWidth="1"/>
    <col min="12" max="12" width="34.6640625" style="12" customWidth="1"/>
    <col min="13" max="13" width="113.83203125" style="12" bestFit="1" customWidth="1"/>
    <col min="14" max="14" width="81" style="12" bestFit="1" customWidth="1"/>
    <col min="15" max="16384" width="10.83203125" style="12"/>
  </cols>
  <sheetData>
    <row r="1" spans="1:14" ht="16" customHeight="1">
      <c r="A1" s="80" t="s">
        <v>18</v>
      </c>
      <c r="B1" s="81"/>
      <c r="C1" s="81"/>
      <c r="D1" s="81"/>
      <c r="E1" s="81" t="s">
        <v>1316</v>
      </c>
      <c r="F1" s="81"/>
      <c r="G1" s="81"/>
      <c r="H1" s="81"/>
      <c r="I1" s="81"/>
      <c r="J1" s="81"/>
      <c r="K1" s="81"/>
      <c r="L1" s="81"/>
      <c r="M1" s="81"/>
      <c r="N1" s="81"/>
    </row>
    <row r="2" spans="1:14" s="31" customFormat="1" ht="17">
      <c r="A2" s="44" t="s">
        <v>5</v>
      </c>
      <c r="B2" s="16" t="s">
        <v>0</v>
      </c>
      <c r="C2" s="16" t="s">
        <v>1314</v>
      </c>
      <c r="D2" s="16" t="s">
        <v>1</v>
      </c>
      <c r="E2" s="45" t="s">
        <v>44</v>
      </c>
      <c r="F2" s="45" t="s">
        <v>1321</v>
      </c>
      <c r="G2" s="45" t="s">
        <v>1320</v>
      </c>
      <c r="H2" s="45" t="s">
        <v>1329</v>
      </c>
      <c r="I2" s="46" t="s">
        <v>1322</v>
      </c>
      <c r="J2" s="45" t="s">
        <v>104</v>
      </c>
      <c r="K2" s="45" t="s">
        <v>105</v>
      </c>
      <c r="L2" s="45" t="s">
        <v>1331</v>
      </c>
      <c r="M2" s="45" t="s">
        <v>324</v>
      </c>
      <c r="N2" s="45" t="s">
        <v>418</v>
      </c>
    </row>
    <row r="3" spans="1:14" s="31" customFormat="1" ht="51">
      <c r="A3" s="44" t="s">
        <v>6</v>
      </c>
      <c r="B3" s="5" t="s">
        <v>14</v>
      </c>
      <c r="C3" s="5" t="s">
        <v>1315</v>
      </c>
      <c r="D3" s="6" t="s">
        <v>7</v>
      </c>
      <c r="E3" s="10" t="s">
        <v>45</v>
      </c>
      <c r="F3" s="10" t="s">
        <v>1324</v>
      </c>
      <c r="G3" s="10" t="s">
        <v>1325</v>
      </c>
      <c r="H3" s="10" t="s">
        <v>1330</v>
      </c>
      <c r="I3" s="6" t="s">
        <v>1326</v>
      </c>
      <c r="J3" s="19" t="s">
        <v>1299</v>
      </c>
      <c r="K3" s="10" t="s">
        <v>106</v>
      </c>
      <c r="L3" s="10" t="s">
        <v>1332</v>
      </c>
      <c r="M3" s="10" t="s">
        <v>1323</v>
      </c>
      <c r="N3" s="10" t="s">
        <v>419</v>
      </c>
    </row>
    <row r="4" spans="1:14" s="31" customFormat="1" ht="17">
      <c r="A4" s="53" t="s">
        <v>23</v>
      </c>
      <c r="B4" s="54" t="s">
        <v>28</v>
      </c>
      <c r="C4" s="54" t="s">
        <v>24</v>
      </c>
      <c r="D4" s="54" t="s">
        <v>27</v>
      </c>
      <c r="E4" s="55" t="s">
        <v>27</v>
      </c>
      <c r="F4" s="55" t="s">
        <v>30</v>
      </c>
      <c r="G4" s="55" t="s">
        <v>27</v>
      </c>
      <c r="H4" s="55" t="s">
        <v>26</v>
      </c>
      <c r="I4" s="54" t="s">
        <v>26</v>
      </c>
      <c r="J4" s="55" t="s">
        <v>24</v>
      </c>
      <c r="K4" s="55" t="s">
        <v>27</v>
      </c>
      <c r="L4" s="55" t="s">
        <v>24</v>
      </c>
      <c r="M4" s="55" t="s">
        <v>27</v>
      </c>
      <c r="N4" s="55" t="s">
        <v>27</v>
      </c>
    </row>
    <row r="5" spans="1:14" s="21" customFormat="1" ht="17" thickBot="1">
      <c r="A5" s="47"/>
      <c r="I5" s="48"/>
    </row>
    <row r="6" spans="1:14" ht="51">
      <c r="A6" s="4" t="s">
        <v>1318</v>
      </c>
      <c r="B6" s="4">
        <v>1</v>
      </c>
      <c r="C6" t="s">
        <v>66</v>
      </c>
      <c r="D6" s="4" t="s">
        <v>15</v>
      </c>
      <c r="E6" s="27"/>
      <c r="F6" s="27" t="s">
        <v>103</v>
      </c>
      <c r="G6" s="27" t="s">
        <v>1328</v>
      </c>
      <c r="H6" s="57" t="s">
        <v>69</v>
      </c>
      <c r="I6" s="57" t="s">
        <v>69</v>
      </c>
      <c r="J6" s="27"/>
      <c r="K6" s="27"/>
      <c r="L6" s="27"/>
      <c r="M6" s="29"/>
      <c r="N6" s="29"/>
    </row>
    <row r="7" spans="1:14" ht="51">
      <c r="A7" s="4" t="s">
        <v>1318</v>
      </c>
      <c r="B7" s="4">
        <v>2</v>
      </c>
      <c r="C7" t="s">
        <v>66</v>
      </c>
      <c r="D7" s="4" t="s">
        <v>53</v>
      </c>
      <c r="E7" s="4"/>
      <c r="F7" s="4" t="s">
        <v>103</v>
      </c>
      <c r="G7" s="4" t="s">
        <v>1328</v>
      </c>
      <c r="H7" s="2" t="s">
        <v>69</v>
      </c>
      <c r="I7" s="2" t="s">
        <v>69</v>
      </c>
      <c r="J7" s="27"/>
      <c r="K7" s="27"/>
      <c r="L7" s="27"/>
    </row>
    <row r="8" spans="1:14" ht="38" customHeight="1">
      <c r="A8" s="4" t="s">
        <v>1318</v>
      </c>
      <c r="B8" s="4">
        <v>3</v>
      </c>
      <c r="C8" t="s">
        <v>66</v>
      </c>
      <c r="D8" s="4" t="s">
        <v>54</v>
      </c>
      <c r="E8" s="4"/>
      <c r="F8" s="4" t="s">
        <v>103</v>
      </c>
      <c r="G8" s="4" t="s">
        <v>1328</v>
      </c>
      <c r="H8" s="2" t="s">
        <v>69</v>
      </c>
      <c r="I8" s="2" t="s">
        <v>69</v>
      </c>
      <c r="J8" s="27"/>
      <c r="K8" s="27"/>
      <c r="L8" s="27"/>
    </row>
    <row r="9" spans="1:14" ht="51">
      <c r="A9" s="4" t="s">
        <v>1318</v>
      </c>
      <c r="B9" s="4">
        <v>4</v>
      </c>
      <c r="C9" t="s">
        <v>66</v>
      </c>
      <c r="D9" s="4" t="s">
        <v>55</v>
      </c>
      <c r="E9" s="4"/>
      <c r="F9" s="4" t="s">
        <v>103</v>
      </c>
      <c r="G9" s="4" t="s">
        <v>1328</v>
      </c>
      <c r="H9" s="2" t="s">
        <v>69</v>
      </c>
      <c r="I9" s="2" t="s">
        <v>69</v>
      </c>
      <c r="J9" s="27"/>
      <c r="K9" s="27"/>
      <c r="L9" s="27"/>
    </row>
    <row r="10" spans="1:14" ht="51">
      <c r="A10" s="4" t="s">
        <v>1318</v>
      </c>
      <c r="B10" s="4">
        <v>5</v>
      </c>
      <c r="C10" t="s">
        <v>66</v>
      </c>
      <c r="D10" s="4" t="s">
        <v>56</v>
      </c>
      <c r="E10" s="4"/>
      <c r="F10" s="4" t="s">
        <v>103</v>
      </c>
      <c r="G10" s="4" t="s">
        <v>1328</v>
      </c>
      <c r="H10" s="2" t="s">
        <v>69</v>
      </c>
      <c r="I10" s="2" t="s">
        <v>69</v>
      </c>
      <c r="J10" s="27"/>
      <c r="K10" s="27"/>
      <c r="L10" s="27"/>
    </row>
    <row r="11" spans="1:14" ht="51">
      <c r="A11" s="4" t="s">
        <v>1318</v>
      </c>
      <c r="B11" s="4">
        <v>6</v>
      </c>
      <c r="C11" t="s">
        <v>66</v>
      </c>
      <c r="D11" s="4" t="s">
        <v>107</v>
      </c>
      <c r="E11" s="4"/>
      <c r="F11" s="4" t="s">
        <v>198</v>
      </c>
      <c r="G11" s="4" t="s">
        <v>1300</v>
      </c>
      <c r="H11" s="2">
        <v>159</v>
      </c>
      <c r="I11" s="2">
        <v>42</v>
      </c>
      <c r="J11" s="27"/>
      <c r="K11" s="27"/>
      <c r="L11" s="27"/>
      <c r="M11" s="49" t="s">
        <v>325</v>
      </c>
      <c r="N11" s="14" t="s">
        <v>420</v>
      </c>
    </row>
    <row r="12" spans="1:14" ht="51">
      <c r="A12" s="4" t="s">
        <v>1314</v>
      </c>
      <c r="B12" s="4">
        <v>7</v>
      </c>
      <c r="C12" t="s">
        <v>40</v>
      </c>
      <c r="D12" s="4" t="s">
        <v>108</v>
      </c>
      <c r="E12" s="4" t="s">
        <v>1341</v>
      </c>
      <c r="F12" s="4" t="s">
        <v>198</v>
      </c>
      <c r="G12" s="4" t="s">
        <v>1300</v>
      </c>
      <c r="H12" s="2">
        <v>12</v>
      </c>
      <c r="I12" s="2">
        <v>5</v>
      </c>
      <c r="J12" s="27" t="s">
        <v>40</v>
      </c>
      <c r="K12" s="27" t="s">
        <v>1342</v>
      </c>
      <c r="L12" s="27" t="s">
        <v>66</v>
      </c>
      <c r="M12" s="49" t="s">
        <v>326</v>
      </c>
      <c r="N12" s="14" t="s">
        <v>421</v>
      </c>
    </row>
    <row r="13" spans="1:14" ht="68">
      <c r="A13" s="4" t="s">
        <v>1314</v>
      </c>
      <c r="B13" s="4">
        <v>8</v>
      </c>
      <c r="C13" t="s">
        <v>40</v>
      </c>
      <c r="D13" s="4" t="s">
        <v>109</v>
      </c>
      <c r="E13" s="4" t="s">
        <v>1370</v>
      </c>
      <c r="F13" s="4" t="s">
        <v>198</v>
      </c>
      <c r="G13" s="4" t="s">
        <v>1300</v>
      </c>
      <c r="H13" s="2">
        <v>42</v>
      </c>
      <c r="I13" s="2">
        <v>14</v>
      </c>
      <c r="J13" s="27"/>
      <c r="K13" s="27"/>
      <c r="L13" s="27"/>
      <c r="M13" s="49" t="s">
        <v>327</v>
      </c>
      <c r="N13" s="14" t="s">
        <v>422</v>
      </c>
    </row>
    <row r="14" spans="1:14" ht="34">
      <c r="A14" s="4" t="s">
        <v>1318</v>
      </c>
      <c r="B14" s="4">
        <v>9</v>
      </c>
      <c r="C14" t="s">
        <v>66</v>
      </c>
      <c r="D14" s="4" t="s">
        <v>110</v>
      </c>
      <c r="E14" s="4"/>
      <c r="F14" s="4" t="s">
        <v>198</v>
      </c>
      <c r="G14" s="4" t="s">
        <v>1300</v>
      </c>
      <c r="H14" s="2">
        <v>63</v>
      </c>
      <c r="I14" s="2">
        <v>20</v>
      </c>
      <c r="J14" s="27"/>
      <c r="K14" s="27"/>
      <c r="L14" s="27"/>
      <c r="M14" s="49" t="s">
        <v>328</v>
      </c>
      <c r="N14" s="14"/>
    </row>
    <row r="15" spans="1:14" ht="34">
      <c r="A15" s="4" t="s">
        <v>1319</v>
      </c>
      <c r="B15" s="4">
        <v>10</v>
      </c>
      <c r="C15" t="s">
        <v>66</v>
      </c>
      <c r="D15" s="4" t="s">
        <v>111</v>
      </c>
      <c r="E15" s="4"/>
      <c r="F15" s="4" t="s">
        <v>198</v>
      </c>
      <c r="G15" s="4" t="s">
        <v>1328</v>
      </c>
      <c r="H15" s="2" t="s">
        <v>69</v>
      </c>
      <c r="I15" s="2" t="s">
        <v>69</v>
      </c>
      <c r="J15" s="27"/>
      <c r="K15" s="27"/>
      <c r="L15" s="27"/>
      <c r="M15" s="49" t="s">
        <v>329</v>
      </c>
      <c r="N15" s="14"/>
    </row>
    <row r="16" spans="1:14" ht="68">
      <c r="A16" s="4" t="s">
        <v>1318</v>
      </c>
      <c r="B16" s="4">
        <v>11</v>
      </c>
      <c r="C16" t="s">
        <v>66</v>
      </c>
      <c r="D16" s="4" t="s">
        <v>112</v>
      </c>
      <c r="E16" s="4"/>
      <c r="F16" s="4" t="s">
        <v>198</v>
      </c>
      <c r="G16" s="4" t="s">
        <v>1300</v>
      </c>
      <c r="H16" s="2">
        <v>77</v>
      </c>
      <c r="I16" s="2">
        <v>23</v>
      </c>
      <c r="J16" s="27"/>
      <c r="K16" s="27"/>
      <c r="L16" s="27"/>
      <c r="M16" s="49" t="s">
        <v>330</v>
      </c>
      <c r="N16" s="14" t="s">
        <v>423</v>
      </c>
    </row>
    <row r="17" spans="1:14" ht="68">
      <c r="A17" s="4" t="s">
        <v>1314</v>
      </c>
      <c r="B17" s="4">
        <v>12</v>
      </c>
      <c r="C17" t="s">
        <v>40</v>
      </c>
      <c r="D17" s="4" t="s">
        <v>113</v>
      </c>
      <c r="E17" s="4"/>
      <c r="F17" s="4" t="s">
        <v>198</v>
      </c>
      <c r="G17" s="4" t="s">
        <v>1300</v>
      </c>
      <c r="H17" s="2">
        <v>9</v>
      </c>
      <c r="I17" s="2">
        <v>4</v>
      </c>
      <c r="J17" s="27" t="s">
        <v>40</v>
      </c>
      <c r="K17" s="27" t="s">
        <v>1668</v>
      </c>
      <c r="L17" s="27" t="s">
        <v>40</v>
      </c>
      <c r="M17" s="49" t="s">
        <v>331</v>
      </c>
      <c r="N17" s="14" t="s">
        <v>424</v>
      </c>
    </row>
    <row r="18" spans="1:14" ht="51">
      <c r="A18" s="4" t="s">
        <v>1318</v>
      </c>
      <c r="B18" s="4">
        <v>13</v>
      </c>
      <c r="C18" t="s">
        <v>66</v>
      </c>
      <c r="D18" s="4" t="s">
        <v>114</v>
      </c>
      <c r="E18" s="4"/>
      <c r="F18" s="4" t="s">
        <v>198</v>
      </c>
      <c r="G18" s="4" t="s">
        <v>1300</v>
      </c>
      <c r="H18" s="2">
        <v>135</v>
      </c>
      <c r="I18" s="2">
        <v>38</v>
      </c>
      <c r="J18" s="27"/>
      <c r="K18" s="27"/>
      <c r="L18" s="27"/>
      <c r="M18" s="49" t="s">
        <v>332</v>
      </c>
      <c r="N18" s="14"/>
    </row>
    <row r="19" spans="1:14" ht="51">
      <c r="A19" s="4" t="s">
        <v>1314</v>
      </c>
      <c r="B19" s="4">
        <v>14</v>
      </c>
      <c r="C19" t="s">
        <v>40</v>
      </c>
      <c r="D19" s="4" t="s">
        <v>115</v>
      </c>
      <c r="E19" s="4" t="s">
        <v>2131</v>
      </c>
      <c r="F19" s="4" t="s">
        <v>198</v>
      </c>
      <c r="G19" s="4" t="s">
        <v>1300</v>
      </c>
      <c r="H19" s="2">
        <v>55</v>
      </c>
      <c r="I19" s="2">
        <v>18</v>
      </c>
      <c r="J19" s="27" t="s">
        <v>40</v>
      </c>
      <c r="K19" s="27"/>
      <c r="L19" s="27" t="s">
        <v>40</v>
      </c>
      <c r="M19" s="49" t="s">
        <v>333</v>
      </c>
      <c r="N19" s="14" t="s">
        <v>425</v>
      </c>
    </row>
    <row r="20" spans="1:14" ht="51">
      <c r="A20" s="4" t="s">
        <v>1318</v>
      </c>
      <c r="B20" s="4">
        <v>15</v>
      </c>
      <c r="C20" t="s">
        <v>66</v>
      </c>
      <c r="D20" s="4" t="s">
        <v>116</v>
      </c>
      <c r="E20" s="4"/>
      <c r="F20" s="4" t="s">
        <v>198</v>
      </c>
      <c r="G20" s="4" t="s">
        <v>1301</v>
      </c>
      <c r="H20" s="2">
        <v>161</v>
      </c>
      <c r="I20" s="2">
        <v>12</v>
      </c>
      <c r="J20" s="27"/>
      <c r="K20" s="27"/>
      <c r="L20" s="27"/>
      <c r="M20" s="49" t="s">
        <v>334</v>
      </c>
      <c r="N20" s="14" t="s">
        <v>426</v>
      </c>
    </row>
    <row r="21" spans="1:14" ht="51">
      <c r="A21" s="4" t="s">
        <v>1318</v>
      </c>
      <c r="B21" s="4">
        <v>16</v>
      </c>
      <c r="C21" t="s">
        <v>66</v>
      </c>
      <c r="D21" s="4" t="s">
        <v>117</v>
      </c>
      <c r="E21" s="4"/>
      <c r="F21" s="4" t="s">
        <v>198</v>
      </c>
      <c r="G21" s="4" t="s">
        <v>1301</v>
      </c>
      <c r="H21" s="2">
        <v>211</v>
      </c>
      <c r="I21" s="2">
        <v>16</v>
      </c>
      <c r="J21" s="27"/>
      <c r="K21" s="27"/>
      <c r="L21" s="27"/>
      <c r="M21" s="49" t="s">
        <v>335</v>
      </c>
      <c r="N21" s="14" t="s">
        <v>427</v>
      </c>
    </row>
    <row r="22" spans="1:14" ht="51">
      <c r="A22" s="4" t="s">
        <v>1314</v>
      </c>
      <c r="B22" s="4">
        <v>17</v>
      </c>
      <c r="C22" t="s">
        <v>40</v>
      </c>
      <c r="D22" s="4" t="s">
        <v>118</v>
      </c>
      <c r="E22" s="4"/>
      <c r="F22" s="4" t="s">
        <v>198</v>
      </c>
      <c r="G22" s="4" t="s">
        <v>1300</v>
      </c>
      <c r="H22" s="2">
        <v>7</v>
      </c>
      <c r="I22" s="2">
        <v>3</v>
      </c>
      <c r="J22" s="27"/>
      <c r="K22" s="27"/>
      <c r="L22" s="27"/>
      <c r="M22" s="49" t="s">
        <v>336</v>
      </c>
      <c r="N22" s="14" t="s">
        <v>428</v>
      </c>
    </row>
    <row r="23" spans="1:14" ht="51">
      <c r="A23" s="4" t="s">
        <v>1314</v>
      </c>
      <c r="B23" s="4">
        <v>18</v>
      </c>
      <c r="C23" t="s">
        <v>40</v>
      </c>
      <c r="D23" s="4" t="s">
        <v>119</v>
      </c>
      <c r="E23" s="71" t="s">
        <v>1792</v>
      </c>
      <c r="F23" s="4" t="s">
        <v>198</v>
      </c>
      <c r="G23" s="4" t="s">
        <v>1300</v>
      </c>
      <c r="H23" s="2">
        <v>15</v>
      </c>
      <c r="I23" s="2">
        <v>6</v>
      </c>
      <c r="J23" s="27" t="s">
        <v>40</v>
      </c>
      <c r="K23" s="27"/>
      <c r="L23" s="27" t="s">
        <v>66</v>
      </c>
      <c r="M23" s="49" t="s">
        <v>337</v>
      </c>
      <c r="N23" s="14" t="s">
        <v>429</v>
      </c>
    </row>
    <row r="24" spans="1:14" ht="34">
      <c r="A24" s="4" t="s">
        <v>1318</v>
      </c>
      <c r="B24" s="4">
        <v>19</v>
      </c>
      <c r="C24" t="s">
        <v>66</v>
      </c>
      <c r="D24" s="4" t="s">
        <v>120</v>
      </c>
      <c r="E24" s="4"/>
      <c r="F24" s="4" t="s">
        <v>198</v>
      </c>
      <c r="G24" s="4" t="s">
        <v>1300</v>
      </c>
      <c r="H24" s="2">
        <v>254</v>
      </c>
      <c r="I24" s="2">
        <v>64</v>
      </c>
      <c r="J24" s="27"/>
      <c r="K24" s="27"/>
      <c r="L24" s="27"/>
      <c r="M24" s="49" t="s">
        <v>338</v>
      </c>
      <c r="N24" s="14" t="s">
        <v>430</v>
      </c>
    </row>
    <row r="25" spans="1:14" ht="51">
      <c r="A25" s="4" t="s">
        <v>1318</v>
      </c>
      <c r="B25" s="4">
        <v>20</v>
      </c>
      <c r="C25" t="s">
        <v>66</v>
      </c>
      <c r="D25" s="4" t="s">
        <v>121</v>
      </c>
      <c r="E25" s="4"/>
      <c r="F25" s="4" t="s">
        <v>198</v>
      </c>
      <c r="G25" s="4" t="s">
        <v>1300</v>
      </c>
      <c r="H25" s="2">
        <v>168</v>
      </c>
      <c r="I25" s="2">
        <v>46</v>
      </c>
      <c r="J25" s="27"/>
      <c r="K25" s="27"/>
      <c r="L25" s="27"/>
      <c r="M25" s="49" t="s">
        <v>339</v>
      </c>
      <c r="N25" s="14" t="s">
        <v>431</v>
      </c>
    </row>
    <row r="26" spans="1:14" ht="34">
      <c r="A26" s="4" t="s">
        <v>1318</v>
      </c>
      <c r="B26" s="4">
        <v>21</v>
      </c>
      <c r="C26" t="s">
        <v>66</v>
      </c>
      <c r="D26" s="4" t="s">
        <v>122</v>
      </c>
      <c r="E26" s="4"/>
      <c r="F26" s="4" t="s">
        <v>198</v>
      </c>
      <c r="G26" s="4" t="s">
        <v>1300</v>
      </c>
      <c r="H26" s="2">
        <v>235</v>
      </c>
      <c r="I26" s="2">
        <v>60</v>
      </c>
      <c r="J26" s="27"/>
      <c r="K26" s="27"/>
      <c r="L26" s="27"/>
      <c r="M26" s="49" t="s">
        <v>340</v>
      </c>
      <c r="N26" s="14" t="s">
        <v>432</v>
      </c>
    </row>
    <row r="27" spans="1:14" ht="34">
      <c r="A27" s="4" t="s">
        <v>1318</v>
      </c>
      <c r="B27" s="4">
        <v>22</v>
      </c>
      <c r="C27" t="s">
        <v>66</v>
      </c>
      <c r="D27" s="4" t="s">
        <v>123</v>
      </c>
      <c r="E27" s="4"/>
      <c r="F27" s="4" t="s">
        <v>198</v>
      </c>
      <c r="G27" s="4" t="s">
        <v>1300</v>
      </c>
      <c r="H27" s="2">
        <v>250</v>
      </c>
      <c r="I27" s="2">
        <v>63</v>
      </c>
      <c r="J27" s="27"/>
      <c r="K27" s="27"/>
      <c r="L27" s="27"/>
      <c r="M27" s="49" t="s">
        <v>341</v>
      </c>
      <c r="N27" s="14" t="s">
        <v>433</v>
      </c>
    </row>
    <row r="28" spans="1:14" ht="34">
      <c r="A28" s="4" t="s">
        <v>1318</v>
      </c>
      <c r="B28" s="4">
        <v>23</v>
      </c>
      <c r="C28" t="s">
        <v>66</v>
      </c>
      <c r="D28" s="4" t="s">
        <v>124</v>
      </c>
      <c r="E28" s="4"/>
      <c r="F28" s="4" t="s">
        <v>198</v>
      </c>
      <c r="G28" s="4" t="s">
        <v>1301</v>
      </c>
      <c r="H28" s="2">
        <v>281</v>
      </c>
      <c r="I28" s="2">
        <v>21</v>
      </c>
      <c r="J28" s="27"/>
      <c r="K28" s="27"/>
      <c r="L28" s="27"/>
      <c r="M28" s="49" t="s">
        <v>342</v>
      </c>
      <c r="N28" s="14" t="s">
        <v>434</v>
      </c>
    </row>
    <row r="29" spans="1:14" ht="68">
      <c r="A29" s="4" t="s">
        <v>1314</v>
      </c>
      <c r="B29" s="4">
        <v>24</v>
      </c>
      <c r="C29" t="s">
        <v>40</v>
      </c>
      <c r="D29" s="4" t="s">
        <v>125</v>
      </c>
      <c r="E29" s="4" t="s">
        <v>2381</v>
      </c>
      <c r="F29" s="4" t="s">
        <v>198</v>
      </c>
      <c r="G29" s="4" t="s">
        <v>1300</v>
      </c>
      <c r="H29" s="2">
        <v>49</v>
      </c>
      <c r="I29" s="2">
        <v>16</v>
      </c>
      <c r="J29" s="27"/>
      <c r="K29" s="27"/>
      <c r="L29" s="27"/>
      <c r="M29" s="49" t="s">
        <v>343</v>
      </c>
      <c r="N29" s="14" t="s">
        <v>435</v>
      </c>
    </row>
    <row r="30" spans="1:14" ht="68">
      <c r="A30" s="4" t="s">
        <v>1318</v>
      </c>
      <c r="B30" s="4">
        <v>25</v>
      </c>
      <c r="C30" t="s">
        <v>66</v>
      </c>
      <c r="D30" s="4" t="s">
        <v>126</v>
      </c>
      <c r="E30" s="4"/>
      <c r="F30" s="4" t="s">
        <v>198</v>
      </c>
      <c r="G30" s="4" t="s">
        <v>1300</v>
      </c>
      <c r="H30" s="2">
        <v>219</v>
      </c>
      <c r="I30" s="2">
        <v>57</v>
      </c>
      <c r="J30" s="27"/>
      <c r="K30" s="27"/>
      <c r="L30" s="27"/>
      <c r="M30" s="49" t="s">
        <v>344</v>
      </c>
      <c r="N30" s="14" t="s">
        <v>436</v>
      </c>
    </row>
    <row r="31" spans="1:14" ht="34">
      <c r="A31" s="4" t="s">
        <v>1318</v>
      </c>
      <c r="B31" s="4">
        <v>26</v>
      </c>
      <c r="C31" t="s">
        <v>66</v>
      </c>
      <c r="D31" s="4" t="s">
        <v>127</v>
      </c>
      <c r="E31" s="4"/>
      <c r="F31" s="4" t="s">
        <v>198</v>
      </c>
      <c r="G31" s="4" t="s">
        <v>1301</v>
      </c>
      <c r="H31" s="2">
        <v>279</v>
      </c>
      <c r="I31" s="2">
        <v>20</v>
      </c>
      <c r="J31" s="27"/>
      <c r="K31" s="27"/>
      <c r="L31" s="27"/>
      <c r="M31" s="49" t="s">
        <v>345</v>
      </c>
      <c r="N31" s="14" t="s">
        <v>437</v>
      </c>
    </row>
    <row r="32" spans="1:14" ht="51">
      <c r="A32" s="4" t="s">
        <v>1318</v>
      </c>
      <c r="B32" s="4">
        <v>27</v>
      </c>
      <c r="C32" t="s">
        <v>66</v>
      </c>
      <c r="D32" s="4" t="s">
        <v>128</v>
      </c>
      <c r="E32" s="4"/>
      <c r="F32" s="4" t="s">
        <v>198</v>
      </c>
      <c r="G32" s="4" t="s">
        <v>1300</v>
      </c>
      <c r="H32" s="2">
        <v>166</v>
      </c>
      <c r="I32" s="2">
        <v>45</v>
      </c>
      <c r="J32" s="27"/>
      <c r="K32" s="27"/>
      <c r="L32" s="27"/>
      <c r="M32" s="49" t="s">
        <v>346</v>
      </c>
      <c r="N32" s="14" t="s">
        <v>438</v>
      </c>
    </row>
    <row r="33" spans="1:14" ht="51">
      <c r="A33" s="27" t="s">
        <v>1318</v>
      </c>
      <c r="B33" s="4">
        <v>28</v>
      </c>
      <c r="C33" t="s">
        <v>66</v>
      </c>
      <c r="D33" s="4" t="s">
        <v>129</v>
      </c>
      <c r="E33" s="4"/>
      <c r="F33" s="4" t="s">
        <v>198</v>
      </c>
      <c r="G33" s="4" t="s">
        <v>1300</v>
      </c>
      <c r="H33" s="2">
        <v>175</v>
      </c>
      <c r="I33" s="2">
        <v>49</v>
      </c>
      <c r="J33" s="27"/>
      <c r="K33" s="27"/>
      <c r="L33" s="27"/>
      <c r="M33" s="49" t="s">
        <v>347</v>
      </c>
      <c r="N33" s="14" t="s">
        <v>439</v>
      </c>
    </row>
    <row r="34" spans="1:14" ht="68">
      <c r="A34" s="4" t="s">
        <v>1318</v>
      </c>
      <c r="B34" s="4">
        <v>29</v>
      </c>
      <c r="C34" t="s">
        <v>66</v>
      </c>
      <c r="D34" s="4" t="s">
        <v>130</v>
      </c>
      <c r="E34" s="4"/>
      <c r="F34" s="4" t="s">
        <v>198</v>
      </c>
      <c r="G34" s="4" t="s">
        <v>1300</v>
      </c>
      <c r="H34" s="2">
        <v>213</v>
      </c>
      <c r="I34" s="2">
        <v>56</v>
      </c>
      <c r="J34" s="27"/>
      <c r="K34" s="27"/>
      <c r="L34" s="27"/>
      <c r="M34" s="49" t="s">
        <v>348</v>
      </c>
      <c r="N34" s="14" t="s">
        <v>440</v>
      </c>
    </row>
    <row r="35" spans="1:14" ht="34">
      <c r="A35" s="4" t="s">
        <v>1318</v>
      </c>
      <c r="B35" s="4">
        <v>30</v>
      </c>
      <c r="C35" t="s">
        <v>66</v>
      </c>
      <c r="D35" s="4" t="s">
        <v>131</v>
      </c>
      <c r="E35" s="4"/>
      <c r="F35" s="4" t="s">
        <v>198</v>
      </c>
      <c r="G35" s="4" t="s">
        <v>1301</v>
      </c>
      <c r="H35" s="2">
        <v>203</v>
      </c>
      <c r="I35" s="2">
        <v>15</v>
      </c>
      <c r="J35" s="27"/>
      <c r="K35" s="27"/>
      <c r="L35" s="27"/>
      <c r="M35" s="49" t="s">
        <v>349</v>
      </c>
      <c r="N35" s="14" t="s">
        <v>441</v>
      </c>
    </row>
    <row r="36" spans="1:14" ht="51">
      <c r="A36" s="4" t="s">
        <v>1318</v>
      </c>
      <c r="B36" s="4">
        <v>31</v>
      </c>
      <c r="C36" t="s">
        <v>66</v>
      </c>
      <c r="D36" s="4" t="s">
        <v>132</v>
      </c>
      <c r="E36" s="4"/>
      <c r="F36" s="4" t="s">
        <v>198</v>
      </c>
      <c r="G36" s="4" t="s">
        <v>1300</v>
      </c>
      <c r="H36" s="2">
        <v>191</v>
      </c>
      <c r="I36" s="2">
        <v>52</v>
      </c>
      <c r="J36" s="27"/>
      <c r="K36" s="27"/>
      <c r="L36" s="27"/>
      <c r="M36" s="49" t="s">
        <v>350</v>
      </c>
      <c r="N36" s="14" t="s">
        <v>442</v>
      </c>
    </row>
    <row r="37" spans="1:14" ht="34">
      <c r="A37" s="4" t="s">
        <v>1318</v>
      </c>
      <c r="B37" s="4">
        <v>32</v>
      </c>
      <c r="C37" t="s">
        <v>66</v>
      </c>
      <c r="D37" s="4" t="s">
        <v>133</v>
      </c>
      <c r="E37" s="4"/>
      <c r="F37" s="4" t="s">
        <v>198</v>
      </c>
      <c r="G37" s="4" t="s">
        <v>1300</v>
      </c>
      <c r="H37" s="2">
        <v>74</v>
      </c>
      <c r="I37" s="2">
        <v>22</v>
      </c>
      <c r="J37" s="27"/>
      <c r="K37" s="27"/>
      <c r="L37" s="27"/>
      <c r="M37" s="49" t="s">
        <v>351</v>
      </c>
      <c r="N37" s="14" t="s">
        <v>443</v>
      </c>
    </row>
    <row r="38" spans="1:14" ht="51">
      <c r="A38" s="4" t="s">
        <v>1314</v>
      </c>
      <c r="B38" s="4">
        <v>33</v>
      </c>
      <c r="C38" t="s">
        <v>40</v>
      </c>
      <c r="D38" s="4" t="s">
        <v>134</v>
      </c>
      <c r="E38" s="4" t="s">
        <v>1521</v>
      </c>
      <c r="F38" s="4" t="s">
        <v>198</v>
      </c>
      <c r="G38" s="4" t="s">
        <v>1300</v>
      </c>
      <c r="H38" s="2">
        <v>5</v>
      </c>
      <c r="I38" s="2">
        <v>2</v>
      </c>
      <c r="J38" s="27" t="s">
        <v>40</v>
      </c>
      <c r="K38" s="27" t="s">
        <v>1520</v>
      </c>
      <c r="L38" s="27"/>
      <c r="M38" s="49" t="s">
        <v>352</v>
      </c>
      <c r="N38" s="14" t="s">
        <v>444</v>
      </c>
    </row>
    <row r="39" spans="1:14" ht="34">
      <c r="A39" s="4" t="s">
        <v>1318</v>
      </c>
      <c r="B39" s="4">
        <v>34</v>
      </c>
      <c r="C39" t="s">
        <v>66</v>
      </c>
      <c r="D39" s="4" t="s">
        <v>135</v>
      </c>
      <c r="E39" s="4"/>
      <c r="F39" s="4" t="s">
        <v>198</v>
      </c>
      <c r="G39" s="4" t="s">
        <v>1300</v>
      </c>
      <c r="H39" s="2">
        <v>62</v>
      </c>
      <c r="I39" s="2">
        <v>19</v>
      </c>
      <c r="J39" s="27"/>
      <c r="K39" s="27"/>
      <c r="L39" s="27"/>
      <c r="M39" s="49" t="s">
        <v>353</v>
      </c>
      <c r="N39" s="14" t="s">
        <v>445</v>
      </c>
    </row>
    <row r="40" spans="1:14" ht="34">
      <c r="A40" s="4" t="s">
        <v>1318</v>
      </c>
      <c r="B40" s="4">
        <v>35</v>
      </c>
      <c r="C40" t="s">
        <v>66</v>
      </c>
      <c r="D40" s="4" t="s">
        <v>136</v>
      </c>
      <c r="E40" s="4"/>
      <c r="F40" s="4" t="s">
        <v>198</v>
      </c>
      <c r="G40" s="4" t="s">
        <v>1300</v>
      </c>
      <c r="H40" s="2">
        <v>93</v>
      </c>
      <c r="I40" s="2">
        <v>29</v>
      </c>
      <c r="J40" s="27"/>
      <c r="K40" s="27"/>
      <c r="L40" s="27"/>
      <c r="M40" s="49" t="s">
        <v>354</v>
      </c>
      <c r="N40" s="14"/>
    </row>
    <row r="41" spans="1:14" ht="34">
      <c r="A41" s="4" t="s">
        <v>1318</v>
      </c>
      <c r="B41" s="4">
        <v>36</v>
      </c>
      <c r="C41" t="s">
        <v>66</v>
      </c>
      <c r="D41" s="4" t="s">
        <v>137</v>
      </c>
      <c r="E41" s="4"/>
      <c r="F41" s="4" t="s">
        <v>198</v>
      </c>
      <c r="G41" s="4" t="s">
        <v>1300</v>
      </c>
      <c r="H41" s="2">
        <v>162</v>
      </c>
      <c r="I41" s="2">
        <v>43</v>
      </c>
      <c r="J41" s="27"/>
      <c r="K41" s="27"/>
      <c r="L41" s="27"/>
      <c r="M41" s="49" t="s">
        <v>355</v>
      </c>
      <c r="N41" s="14" t="s">
        <v>446</v>
      </c>
    </row>
    <row r="42" spans="1:14" ht="68">
      <c r="A42" s="4" t="s">
        <v>1319</v>
      </c>
      <c r="B42" s="4">
        <v>37</v>
      </c>
      <c r="C42" t="s">
        <v>66</v>
      </c>
      <c r="D42" s="4" t="s">
        <v>138</v>
      </c>
      <c r="E42" s="4" t="s">
        <v>2129</v>
      </c>
      <c r="F42" s="4" t="s">
        <v>198</v>
      </c>
      <c r="G42" s="4" t="s">
        <v>1300</v>
      </c>
      <c r="H42" s="2">
        <v>34</v>
      </c>
      <c r="I42" s="2">
        <v>11</v>
      </c>
      <c r="J42" s="27" t="s">
        <v>66</v>
      </c>
      <c r="K42" s="27" t="s">
        <v>2130</v>
      </c>
      <c r="L42" s="27"/>
      <c r="M42" s="49" t="s">
        <v>356</v>
      </c>
      <c r="N42" s="14" t="s">
        <v>447</v>
      </c>
    </row>
    <row r="43" spans="1:14" ht="51">
      <c r="A43" s="4" t="s">
        <v>1314</v>
      </c>
      <c r="B43" s="4">
        <v>38</v>
      </c>
      <c r="C43" t="s">
        <v>40</v>
      </c>
      <c r="D43" s="4" t="s">
        <v>139</v>
      </c>
      <c r="E43" s="4" t="s">
        <v>2533</v>
      </c>
      <c r="F43" s="4" t="s">
        <v>198</v>
      </c>
      <c r="G43" s="4" t="s">
        <v>1300</v>
      </c>
      <c r="H43" s="2">
        <v>44</v>
      </c>
      <c r="I43" s="2">
        <v>15</v>
      </c>
      <c r="J43" s="27"/>
      <c r="K43" s="27"/>
      <c r="L43" s="27"/>
      <c r="M43" s="49" t="s">
        <v>357</v>
      </c>
      <c r="N43" s="14" t="s">
        <v>448</v>
      </c>
    </row>
    <row r="44" spans="1:14" ht="51">
      <c r="A44" s="4" t="s">
        <v>1314</v>
      </c>
      <c r="B44" s="4">
        <v>39</v>
      </c>
      <c r="C44" t="s">
        <v>40</v>
      </c>
      <c r="D44" s="4" t="s">
        <v>140</v>
      </c>
      <c r="E44" s="4" t="s">
        <v>2294</v>
      </c>
      <c r="F44" s="4" t="s">
        <v>198</v>
      </c>
      <c r="G44" s="4" t="s">
        <v>1301</v>
      </c>
      <c r="H44" s="2">
        <v>70</v>
      </c>
      <c r="I44" s="2">
        <v>4</v>
      </c>
      <c r="J44" s="27"/>
      <c r="K44" s="27"/>
      <c r="L44" s="27"/>
      <c r="M44" s="49" t="s">
        <v>358</v>
      </c>
      <c r="N44" s="14" t="s">
        <v>449</v>
      </c>
    </row>
    <row r="45" spans="1:14" ht="51">
      <c r="A45" s="4" t="s">
        <v>1318</v>
      </c>
      <c r="B45" s="4">
        <v>40</v>
      </c>
      <c r="C45" t="s">
        <v>66</v>
      </c>
      <c r="D45" s="4" t="s">
        <v>141</v>
      </c>
      <c r="E45" s="4"/>
      <c r="F45" s="4" t="s">
        <v>198</v>
      </c>
      <c r="G45" s="4" t="s">
        <v>1300</v>
      </c>
      <c r="H45" s="2">
        <v>163</v>
      </c>
      <c r="I45" s="2">
        <v>44</v>
      </c>
      <c r="J45" s="27"/>
      <c r="K45" s="27"/>
      <c r="L45" s="27"/>
      <c r="M45" s="49" t="s">
        <v>359</v>
      </c>
      <c r="N45" s="14" t="s">
        <v>450</v>
      </c>
    </row>
    <row r="46" spans="1:14" ht="34">
      <c r="A46" s="4" t="s">
        <v>1318</v>
      </c>
      <c r="B46" s="4">
        <v>41</v>
      </c>
      <c r="C46" t="s">
        <v>66</v>
      </c>
      <c r="D46" s="4" t="s">
        <v>142</v>
      </c>
      <c r="E46" s="4"/>
      <c r="F46" s="4" t="s">
        <v>198</v>
      </c>
      <c r="G46" s="4" t="s">
        <v>1300</v>
      </c>
      <c r="H46" s="2">
        <v>126</v>
      </c>
      <c r="I46" s="2">
        <v>35</v>
      </c>
      <c r="J46" s="27"/>
      <c r="K46" s="27"/>
      <c r="L46" s="27"/>
      <c r="M46" s="49" t="s">
        <v>360</v>
      </c>
      <c r="N46" s="14" t="s">
        <v>451</v>
      </c>
    </row>
    <row r="47" spans="1:14" ht="34">
      <c r="A47" s="4" t="s">
        <v>1318</v>
      </c>
      <c r="B47" s="4">
        <v>42</v>
      </c>
      <c r="C47" t="s">
        <v>66</v>
      </c>
      <c r="D47" s="4" t="s">
        <v>133</v>
      </c>
      <c r="E47" s="4"/>
      <c r="F47" s="4" t="s">
        <v>198</v>
      </c>
      <c r="G47" s="4" t="s">
        <v>1300</v>
      </c>
      <c r="H47" s="2">
        <v>123</v>
      </c>
      <c r="I47" s="2">
        <v>33</v>
      </c>
      <c r="J47" s="27"/>
      <c r="K47" s="27"/>
      <c r="L47" s="27"/>
      <c r="M47" s="49" t="s">
        <v>361</v>
      </c>
      <c r="N47" s="14" t="s">
        <v>443</v>
      </c>
    </row>
    <row r="48" spans="1:14" ht="51">
      <c r="A48" s="4" t="s">
        <v>1318</v>
      </c>
      <c r="B48" s="4">
        <v>43</v>
      </c>
      <c r="C48" t="s">
        <v>66</v>
      </c>
      <c r="D48" s="4" t="s">
        <v>143</v>
      </c>
      <c r="E48" s="4"/>
      <c r="F48" s="4" t="s">
        <v>198</v>
      </c>
      <c r="G48" s="4" t="s">
        <v>1300</v>
      </c>
      <c r="H48" s="2">
        <v>265</v>
      </c>
      <c r="I48" s="2">
        <v>68</v>
      </c>
      <c r="J48" s="27"/>
      <c r="K48" s="27"/>
      <c r="L48" s="27"/>
      <c r="M48" s="49" t="s">
        <v>362</v>
      </c>
      <c r="N48" s="14" t="s">
        <v>452</v>
      </c>
    </row>
    <row r="49" spans="1:14" ht="34">
      <c r="A49" s="4" t="s">
        <v>1314</v>
      </c>
      <c r="B49" s="4">
        <v>44</v>
      </c>
      <c r="C49" t="s">
        <v>40</v>
      </c>
      <c r="D49" s="4" t="s">
        <v>144</v>
      </c>
      <c r="E49" s="4" t="s">
        <v>1944</v>
      </c>
      <c r="F49" s="4" t="s">
        <v>198</v>
      </c>
      <c r="G49" s="4" t="s">
        <v>1300</v>
      </c>
      <c r="H49" s="2">
        <v>24</v>
      </c>
      <c r="I49" s="2">
        <v>9</v>
      </c>
      <c r="J49" s="27" t="s">
        <v>40</v>
      </c>
      <c r="K49" s="27"/>
      <c r="L49" s="27"/>
      <c r="M49" s="49" t="s">
        <v>363</v>
      </c>
      <c r="N49" s="14" t="s">
        <v>453</v>
      </c>
    </row>
    <row r="50" spans="1:14" ht="51">
      <c r="A50" s="4" t="s">
        <v>1318</v>
      </c>
      <c r="B50" s="4">
        <v>45</v>
      </c>
      <c r="C50" t="s">
        <v>66</v>
      </c>
      <c r="D50" s="4" t="s">
        <v>145</v>
      </c>
      <c r="E50" s="4"/>
      <c r="F50" s="4" t="s">
        <v>198</v>
      </c>
      <c r="G50" s="4" t="s">
        <v>1300</v>
      </c>
      <c r="H50" s="2">
        <v>146</v>
      </c>
      <c r="I50" s="2">
        <v>40</v>
      </c>
      <c r="J50" s="27"/>
      <c r="K50" s="27"/>
      <c r="L50" s="27"/>
      <c r="M50" s="49" t="s">
        <v>364</v>
      </c>
      <c r="N50" s="14" t="s">
        <v>454</v>
      </c>
    </row>
    <row r="51" spans="1:14" ht="51">
      <c r="A51" s="4" t="s">
        <v>1318</v>
      </c>
      <c r="B51" s="4">
        <v>46</v>
      </c>
      <c r="C51" t="s">
        <v>66</v>
      </c>
      <c r="D51" s="4" t="s">
        <v>146</v>
      </c>
      <c r="E51" s="4"/>
      <c r="F51" s="4" t="s">
        <v>198</v>
      </c>
      <c r="G51" s="4" t="s">
        <v>1300</v>
      </c>
      <c r="H51" s="2">
        <v>111</v>
      </c>
      <c r="I51" s="2">
        <v>31</v>
      </c>
      <c r="J51" s="27"/>
      <c r="K51" s="27"/>
      <c r="L51" s="27"/>
      <c r="M51" s="49" t="s">
        <v>365</v>
      </c>
      <c r="N51" s="14" t="s">
        <v>455</v>
      </c>
    </row>
    <row r="52" spans="1:14" ht="51">
      <c r="A52" s="4" t="s">
        <v>1318</v>
      </c>
      <c r="B52" s="4">
        <v>47</v>
      </c>
      <c r="C52" t="s">
        <v>66</v>
      </c>
      <c r="D52" s="4" t="s">
        <v>147</v>
      </c>
      <c r="E52" s="4"/>
      <c r="F52" s="4" t="s">
        <v>198</v>
      </c>
      <c r="G52" s="4" t="s">
        <v>1300</v>
      </c>
      <c r="H52" s="2">
        <v>225</v>
      </c>
      <c r="I52" s="2">
        <v>58</v>
      </c>
      <c r="J52" s="27"/>
      <c r="K52" s="27"/>
      <c r="L52" s="27"/>
      <c r="M52" s="49" t="s">
        <v>366</v>
      </c>
      <c r="N52" s="14" t="s">
        <v>456</v>
      </c>
    </row>
    <row r="53" spans="1:14" ht="51">
      <c r="A53" s="4" t="s">
        <v>1318</v>
      </c>
      <c r="B53" s="4">
        <v>48</v>
      </c>
      <c r="C53" t="s">
        <v>66</v>
      </c>
      <c r="D53" s="4" t="s">
        <v>148</v>
      </c>
      <c r="E53" s="4"/>
      <c r="F53" s="4" t="s">
        <v>198</v>
      </c>
      <c r="G53" s="4" t="s">
        <v>1300</v>
      </c>
      <c r="H53" s="2">
        <v>256</v>
      </c>
      <c r="I53" s="2">
        <v>65</v>
      </c>
      <c r="J53" s="27"/>
      <c r="K53" s="27"/>
      <c r="L53" s="27"/>
      <c r="M53" s="49" t="s">
        <v>367</v>
      </c>
      <c r="N53" s="14" t="s">
        <v>457</v>
      </c>
    </row>
    <row r="54" spans="1:14" ht="51">
      <c r="A54" s="4" t="s">
        <v>1314</v>
      </c>
      <c r="B54" s="4">
        <v>49</v>
      </c>
      <c r="C54" t="s">
        <v>40</v>
      </c>
      <c r="D54" s="4" t="s">
        <v>149</v>
      </c>
      <c r="E54" s="4" t="s">
        <v>1881</v>
      </c>
      <c r="F54" s="4" t="s">
        <v>198</v>
      </c>
      <c r="G54" s="4" t="s">
        <v>1300</v>
      </c>
      <c r="H54" s="2">
        <v>21</v>
      </c>
      <c r="I54" s="2">
        <v>8</v>
      </c>
      <c r="J54" s="27" t="s">
        <v>40</v>
      </c>
      <c r="K54" s="27"/>
      <c r="L54" s="27"/>
      <c r="M54" s="49" t="s">
        <v>368</v>
      </c>
      <c r="N54" s="14" t="s">
        <v>458</v>
      </c>
    </row>
    <row r="55" spans="1:14" ht="68">
      <c r="A55" s="4" t="s">
        <v>1314</v>
      </c>
      <c r="B55" s="4">
        <v>50</v>
      </c>
      <c r="C55" t="s">
        <v>40</v>
      </c>
      <c r="D55" s="4" t="s">
        <v>150</v>
      </c>
      <c r="E55" s="4" t="s">
        <v>2505</v>
      </c>
      <c r="F55" s="4" t="s">
        <v>198</v>
      </c>
      <c r="G55" s="4" t="s">
        <v>1301</v>
      </c>
      <c r="H55" s="2">
        <v>67</v>
      </c>
      <c r="I55" s="2">
        <v>2</v>
      </c>
      <c r="J55" s="27"/>
      <c r="K55" s="27"/>
      <c r="L55" s="27"/>
      <c r="M55" s="49" t="s">
        <v>369</v>
      </c>
      <c r="N55" s="14" t="s">
        <v>459</v>
      </c>
    </row>
    <row r="56" spans="1:14" ht="51">
      <c r="A56" s="4" t="s">
        <v>1314</v>
      </c>
      <c r="B56" s="4">
        <v>51</v>
      </c>
      <c r="C56" t="s">
        <v>40</v>
      </c>
      <c r="D56" s="4" t="s">
        <v>151</v>
      </c>
      <c r="E56" s="4" t="s">
        <v>2061</v>
      </c>
      <c r="F56" s="4" t="s">
        <v>198</v>
      </c>
      <c r="G56" s="4" t="s">
        <v>1302</v>
      </c>
      <c r="H56" s="2">
        <v>30</v>
      </c>
      <c r="I56" s="2">
        <v>1</v>
      </c>
      <c r="J56" s="27"/>
      <c r="K56" s="27"/>
      <c r="L56" s="27"/>
      <c r="M56" s="49" t="s">
        <v>370</v>
      </c>
      <c r="N56" s="14"/>
    </row>
    <row r="57" spans="1:14" ht="51">
      <c r="A57" s="4" t="s">
        <v>1318</v>
      </c>
      <c r="B57" s="4">
        <v>52</v>
      </c>
      <c r="C57" t="s">
        <v>66</v>
      </c>
      <c r="D57" s="4" t="s">
        <v>152</v>
      </c>
      <c r="E57" s="4"/>
      <c r="F57" s="4" t="s">
        <v>198</v>
      </c>
      <c r="G57" s="4" t="s">
        <v>1301</v>
      </c>
      <c r="H57" s="2">
        <v>116</v>
      </c>
      <c r="I57" s="2">
        <v>9</v>
      </c>
      <c r="J57" s="27"/>
      <c r="K57" s="27"/>
      <c r="L57" s="27"/>
      <c r="M57" s="49" t="s">
        <v>371</v>
      </c>
      <c r="N57" s="14" t="s">
        <v>460</v>
      </c>
    </row>
    <row r="58" spans="1:14" ht="34">
      <c r="A58" s="4" t="s">
        <v>1314</v>
      </c>
      <c r="B58" s="4">
        <v>53</v>
      </c>
      <c r="C58" t="s">
        <v>40</v>
      </c>
      <c r="D58" s="4" t="s">
        <v>153</v>
      </c>
      <c r="E58" s="4"/>
      <c r="F58" s="4" t="s">
        <v>198</v>
      </c>
      <c r="G58" s="4" t="s">
        <v>1301</v>
      </c>
      <c r="H58" s="2">
        <v>81</v>
      </c>
      <c r="I58" s="2">
        <v>5</v>
      </c>
      <c r="J58" s="27"/>
      <c r="K58" s="27"/>
      <c r="L58" s="27"/>
      <c r="M58" s="49" t="s">
        <v>372</v>
      </c>
      <c r="N58" s="14" t="s">
        <v>461</v>
      </c>
    </row>
    <row r="59" spans="1:14" ht="51">
      <c r="A59" s="4" t="s">
        <v>1318</v>
      </c>
      <c r="B59" s="4">
        <v>54</v>
      </c>
      <c r="C59" t="s">
        <v>66</v>
      </c>
      <c r="D59" s="4" t="s">
        <v>154</v>
      </c>
      <c r="E59" s="4"/>
      <c r="F59" s="4" t="s">
        <v>198</v>
      </c>
      <c r="G59" s="4" t="s">
        <v>1300</v>
      </c>
      <c r="H59" s="2">
        <v>86</v>
      </c>
      <c r="I59" s="2">
        <v>27</v>
      </c>
      <c r="J59" s="27"/>
      <c r="K59" s="27"/>
      <c r="L59" s="27"/>
      <c r="M59" s="49" t="s">
        <v>373</v>
      </c>
      <c r="N59" s="14" t="s">
        <v>462</v>
      </c>
    </row>
    <row r="60" spans="1:14" ht="68">
      <c r="A60" s="4" t="s">
        <v>1318</v>
      </c>
      <c r="B60" s="4">
        <v>55</v>
      </c>
      <c r="C60" t="s">
        <v>66</v>
      </c>
      <c r="D60" s="4" t="s">
        <v>155</v>
      </c>
      <c r="E60" s="4"/>
      <c r="F60" s="4" t="s">
        <v>198</v>
      </c>
      <c r="G60" s="4" t="s">
        <v>1300</v>
      </c>
      <c r="H60" s="2">
        <v>172</v>
      </c>
      <c r="I60" s="2">
        <v>48</v>
      </c>
      <c r="J60" s="27"/>
      <c r="K60" s="27"/>
      <c r="L60" s="27"/>
      <c r="M60" s="49" t="s">
        <v>374</v>
      </c>
      <c r="N60" s="14" t="s">
        <v>463</v>
      </c>
    </row>
    <row r="61" spans="1:14" ht="51">
      <c r="A61" s="27" t="s">
        <v>1314</v>
      </c>
      <c r="B61" s="4">
        <v>56</v>
      </c>
      <c r="C61" t="s">
        <v>40</v>
      </c>
      <c r="D61" s="4" t="s">
        <v>156</v>
      </c>
      <c r="E61" s="4" t="s">
        <v>1971</v>
      </c>
      <c r="F61" s="4" t="s">
        <v>198</v>
      </c>
      <c r="G61" s="4" t="s">
        <v>1300</v>
      </c>
      <c r="H61" s="2">
        <v>25</v>
      </c>
      <c r="I61" s="2">
        <v>10</v>
      </c>
      <c r="J61" s="27" t="s">
        <v>40</v>
      </c>
      <c r="K61" s="27"/>
      <c r="L61" s="27" t="s">
        <v>40</v>
      </c>
      <c r="M61" s="49" t="s">
        <v>375</v>
      </c>
      <c r="N61" s="14" t="s">
        <v>464</v>
      </c>
    </row>
    <row r="62" spans="1:14" ht="51">
      <c r="A62" s="4" t="s">
        <v>1314</v>
      </c>
      <c r="B62" s="4">
        <v>57</v>
      </c>
      <c r="C62" t="s">
        <v>40</v>
      </c>
      <c r="D62" s="4" t="s">
        <v>157</v>
      </c>
      <c r="E62" s="4" t="s">
        <v>1848</v>
      </c>
      <c r="F62" s="4" t="s">
        <v>198</v>
      </c>
      <c r="G62" s="4" t="s">
        <v>1300</v>
      </c>
      <c r="H62" s="2">
        <v>19</v>
      </c>
      <c r="I62" s="2">
        <v>7</v>
      </c>
      <c r="J62" s="27" t="s">
        <v>40</v>
      </c>
      <c r="K62" s="27"/>
      <c r="L62" s="27" t="s">
        <v>40</v>
      </c>
      <c r="M62" s="49" t="s">
        <v>376</v>
      </c>
      <c r="N62" s="14" t="s">
        <v>465</v>
      </c>
    </row>
    <row r="63" spans="1:14" ht="51">
      <c r="A63" s="4" t="s">
        <v>1318</v>
      </c>
      <c r="B63" s="4">
        <v>58</v>
      </c>
      <c r="C63" t="s">
        <v>66</v>
      </c>
      <c r="D63" s="4" t="s">
        <v>158</v>
      </c>
      <c r="E63" s="4"/>
      <c r="F63" s="4" t="s">
        <v>198</v>
      </c>
      <c r="G63" s="4" t="s">
        <v>1300</v>
      </c>
      <c r="H63" s="2">
        <v>212</v>
      </c>
      <c r="I63" s="2">
        <v>55</v>
      </c>
      <c r="J63" s="27"/>
      <c r="K63" s="27"/>
      <c r="L63" s="27"/>
      <c r="M63" s="49" t="s">
        <v>377</v>
      </c>
      <c r="N63" s="14" t="s">
        <v>466</v>
      </c>
    </row>
    <row r="64" spans="1:14" ht="51">
      <c r="A64" s="4" t="s">
        <v>1314</v>
      </c>
      <c r="B64" s="4">
        <v>59</v>
      </c>
      <c r="C64" t="s">
        <v>40</v>
      </c>
      <c r="D64" s="4" t="s">
        <v>159</v>
      </c>
      <c r="E64" s="4" t="s">
        <v>2520</v>
      </c>
      <c r="F64" s="4" t="s">
        <v>198</v>
      </c>
      <c r="G64" s="4" t="s">
        <v>1301</v>
      </c>
      <c r="H64" s="2">
        <v>69</v>
      </c>
      <c r="I64" s="2">
        <v>3</v>
      </c>
      <c r="J64" s="27" t="s">
        <v>40</v>
      </c>
      <c r="K64" s="27"/>
      <c r="L64" s="27"/>
      <c r="M64" s="49" t="s">
        <v>378</v>
      </c>
      <c r="N64" s="14" t="s">
        <v>467</v>
      </c>
    </row>
    <row r="65" spans="1:14" ht="51">
      <c r="A65" s="4" t="s">
        <v>1318</v>
      </c>
      <c r="B65" s="4">
        <v>60</v>
      </c>
      <c r="C65" t="s">
        <v>66</v>
      </c>
      <c r="D65" s="4" t="s">
        <v>160</v>
      </c>
      <c r="E65" s="4"/>
      <c r="F65" s="4" t="s">
        <v>198</v>
      </c>
      <c r="G65" s="4" t="s">
        <v>1300</v>
      </c>
      <c r="H65" s="2">
        <v>248</v>
      </c>
      <c r="I65" s="2">
        <v>61</v>
      </c>
      <c r="J65" s="27"/>
      <c r="K65" s="27"/>
      <c r="L65" s="27"/>
      <c r="M65" s="49" t="s">
        <v>379</v>
      </c>
      <c r="N65" s="14" t="s">
        <v>468</v>
      </c>
    </row>
    <row r="66" spans="1:14" ht="34">
      <c r="A66" s="4" t="s">
        <v>1318</v>
      </c>
      <c r="B66" s="4">
        <v>61</v>
      </c>
      <c r="C66" t="s">
        <v>66</v>
      </c>
      <c r="D66" s="4" t="s">
        <v>161</v>
      </c>
      <c r="E66" s="4"/>
      <c r="F66" s="4" t="s">
        <v>198</v>
      </c>
      <c r="G66" s="4" t="s">
        <v>1300</v>
      </c>
      <c r="H66" s="2">
        <v>183</v>
      </c>
      <c r="I66" s="2">
        <v>50</v>
      </c>
      <c r="J66" s="27"/>
      <c r="K66" s="27"/>
      <c r="L66" s="27"/>
      <c r="M66" s="49" t="s">
        <v>380</v>
      </c>
      <c r="N66" s="14" t="s">
        <v>469</v>
      </c>
    </row>
    <row r="67" spans="1:14" ht="51">
      <c r="A67" s="4" t="s">
        <v>1318</v>
      </c>
      <c r="B67" s="4">
        <v>62</v>
      </c>
      <c r="C67" t="s">
        <v>66</v>
      </c>
      <c r="D67" s="4" t="s">
        <v>162</v>
      </c>
      <c r="E67" s="4"/>
      <c r="F67" s="4" t="s">
        <v>198</v>
      </c>
      <c r="G67" s="4" t="s">
        <v>1300</v>
      </c>
      <c r="H67" s="2">
        <v>186</v>
      </c>
      <c r="I67" s="2">
        <v>51</v>
      </c>
      <c r="J67" s="27"/>
      <c r="K67" s="27"/>
      <c r="L67" s="27"/>
      <c r="M67" s="49" t="s">
        <v>381</v>
      </c>
      <c r="N67" s="14" t="s">
        <v>470</v>
      </c>
    </row>
    <row r="68" spans="1:14" ht="51">
      <c r="A68" s="4" t="s">
        <v>1314</v>
      </c>
      <c r="B68" s="4">
        <v>63</v>
      </c>
      <c r="C68" t="s">
        <v>40</v>
      </c>
      <c r="D68" s="4" t="s">
        <v>163</v>
      </c>
      <c r="E68" s="4" t="s">
        <v>2462</v>
      </c>
      <c r="F68" s="4" t="s">
        <v>198</v>
      </c>
      <c r="G68" s="4" t="s">
        <v>1301</v>
      </c>
      <c r="H68" s="2">
        <v>57</v>
      </c>
      <c r="I68" s="2">
        <v>1</v>
      </c>
      <c r="J68" s="27"/>
      <c r="K68" s="27"/>
      <c r="L68" s="27"/>
      <c r="M68" s="49" t="s">
        <v>382</v>
      </c>
      <c r="N68" s="14" t="s">
        <v>471</v>
      </c>
    </row>
    <row r="69" spans="1:14" ht="51">
      <c r="A69" s="4" t="s">
        <v>1318</v>
      </c>
      <c r="B69" s="4">
        <v>64</v>
      </c>
      <c r="C69" t="s">
        <v>66</v>
      </c>
      <c r="D69" s="4" t="s">
        <v>164</v>
      </c>
      <c r="E69" s="4"/>
      <c r="F69" s="4" t="s">
        <v>198</v>
      </c>
      <c r="G69" s="4" t="s">
        <v>1301</v>
      </c>
      <c r="H69" s="2">
        <v>224</v>
      </c>
      <c r="I69" s="2">
        <v>17</v>
      </c>
      <c r="J69" s="27"/>
      <c r="K69" s="27"/>
      <c r="L69" s="27"/>
      <c r="M69" s="49" t="s">
        <v>383</v>
      </c>
      <c r="N69" s="14" t="s">
        <v>472</v>
      </c>
    </row>
    <row r="70" spans="1:14" ht="34">
      <c r="A70" s="4" t="s">
        <v>1314</v>
      </c>
      <c r="B70" s="4">
        <v>65</v>
      </c>
      <c r="C70" t="s">
        <v>40</v>
      </c>
      <c r="D70" s="4" t="s">
        <v>165</v>
      </c>
      <c r="E70" s="4" t="s">
        <v>2239</v>
      </c>
      <c r="F70" s="4" t="s">
        <v>198</v>
      </c>
      <c r="G70" s="4" t="s">
        <v>1300</v>
      </c>
      <c r="H70" s="2">
        <v>41</v>
      </c>
      <c r="I70" s="2">
        <v>13</v>
      </c>
      <c r="J70" s="27"/>
      <c r="K70" s="27"/>
      <c r="L70" s="27"/>
      <c r="M70" s="49" t="s">
        <v>384</v>
      </c>
      <c r="N70" s="14" t="s">
        <v>473</v>
      </c>
    </row>
    <row r="71" spans="1:14" ht="68">
      <c r="A71" s="4" t="s">
        <v>1318</v>
      </c>
      <c r="B71" s="4">
        <v>66</v>
      </c>
      <c r="C71" t="s">
        <v>66</v>
      </c>
      <c r="D71" s="4" t="s">
        <v>150</v>
      </c>
      <c r="E71" s="4"/>
      <c r="F71" s="4" t="s">
        <v>198</v>
      </c>
      <c r="G71" s="4" t="s">
        <v>1301</v>
      </c>
      <c r="H71" s="2">
        <v>87</v>
      </c>
      <c r="I71" s="2">
        <v>7</v>
      </c>
      <c r="J71" s="27"/>
      <c r="K71" s="27"/>
      <c r="L71" s="27"/>
      <c r="M71" s="49" t="s">
        <v>385</v>
      </c>
      <c r="N71" s="14" t="s">
        <v>459</v>
      </c>
    </row>
    <row r="72" spans="1:14" ht="68">
      <c r="A72" s="27" t="s">
        <v>1318</v>
      </c>
      <c r="B72" s="4">
        <v>67</v>
      </c>
      <c r="C72" t="s">
        <v>66</v>
      </c>
      <c r="D72" s="4" t="s">
        <v>166</v>
      </c>
      <c r="E72" s="4"/>
      <c r="F72" s="4" t="s">
        <v>198</v>
      </c>
      <c r="G72" s="4" t="s">
        <v>1300</v>
      </c>
      <c r="H72" s="2">
        <v>68</v>
      </c>
      <c r="I72" s="2">
        <v>21</v>
      </c>
      <c r="J72" s="27"/>
      <c r="K72" s="27"/>
      <c r="L72" s="27"/>
      <c r="M72" s="49" t="s">
        <v>386</v>
      </c>
      <c r="N72" s="14" t="s">
        <v>474</v>
      </c>
    </row>
    <row r="73" spans="1:14" ht="85">
      <c r="A73" s="63" t="s">
        <v>1314</v>
      </c>
      <c r="B73" s="27">
        <v>68</v>
      </c>
      <c r="C73" s="56" t="s">
        <v>40</v>
      </c>
      <c r="D73" s="27" t="s">
        <v>167</v>
      </c>
      <c r="E73" s="27" t="s">
        <v>1448</v>
      </c>
      <c r="F73" s="27" t="s">
        <v>198</v>
      </c>
      <c r="G73" s="27" t="s">
        <v>1300</v>
      </c>
      <c r="H73" s="57">
        <v>2</v>
      </c>
      <c r="I73" s="57">
        <v>1</v>
      </c>
      <c r="J73" s="27" t="s">
        <v>40</v>
      </c>
      <c r="K73" s="27" t="s">
        <v>1449</v>
      </c>
      <c r="L73" s="27"/>
      <c r="M73" s="59" t="s">
        <v>387</v>
      </c>
      <c r="N73" s="58"/>
    </row>
    <row r="74" spans="1:14" ht="34">
      <c r="A74" s="4" t="s">
        <v>1314</v>
      </c>
      <c r="B74" s="4">
        <v>69</v>
      </c>
      <c r="C74" t="s">
        <v>40</v>
      </c>
      <c r="D74" s="4" t="s">
        <v>168</v>
      </c>
      <c r="E74" s="4"/>
      <c r="F74" s="4" t="s">
        <v>198</v>
      </c>
      <c r="G74" s="4" t="s">
        <v>1302</v>
      </c>
      <c r="H74" s="2">
        <v>82</v>
      </c>
      <c r="I74" s="2">
        <v>2</v>
      </c>
      <c r="J74" s="27" t="s">
        <v>40</v>
      </c>
      <c r="K74" s="27"/>
      <c r="L74" s="27"/>
      <c r="M74" s="49" t="s">
        <v>388</v>
      </c>
      <c r="N74" s="14" t="s">
        <v>475</v>
      </c>
    </row>
    <row r="75" spans="1:14" ht="85">
      <c r="A75" s="4" t="s">
        <v>1318</v>
      </c>
      <c r="B75" s="4">
        <v>70</v>
      </c>
      <c r="C75" t="s">
        <v>66</v>
      </c>
      <c r="D75" s="4" t="s">
        <v>169</v>
      </c>
      <c r="E75" s="4"/>
      <c r="F75" s="4" t="s">
        <v>198</v>
      </c>
      <c r="G75" s="4" t="s">
        <v>1300</v>
      </c>
      <c r="H75" s="2">
        <v>275</v>
      </c>
      <c r="I75" s="2">
        <v>69</v>
      </c>
      <c r="J75" s="27"/>
      <c r="K75" s="27"/>
      <c r="L75" s="27"/>
      <c r="M75" s="49" t="s">
        <v>389</v>
      </c>
      <c r="N75" s="14" t="s">
        <v>476</v>
      </c>
    </row>
    <row r="76" spans="1:14" ht="68">
      <c r="A76" s="4" t="s">
        <v>1318</v>
      </c>
      <c r="B76" s="4">
        <v>71</v>
      </c>
      <c r="C76" t="s">
        <v>66</v>
      </c>
      <c r="D76" s="4" t="s">
        <v>170</v>
      </c>
      <c r="E76" s="4"/>
      <c r="F76" s="4" t="s">
        <v>198</v>
      </c>
      <c r="G76" s="4" t="s">
        <v>1300</v>
      </c>
      <c r="H76" s="2">
        <v>84</v>
      </c>
      <c r="I76" s="2">
        <v>26</v>
      </c>
      <c r="J76" s="27"/>
      <c r="K76" s="27"/>
      <c r="L76" s="27"/>
      <c r="M76" s="49" t="s">
        <v>390</v>
      </c>
      <c r="N76" s="14" t="s">
        <v>477</v>
      </c>
    </row>
    <row r="77" spans="1:14" ht="51">
      <c r="A77" s="4" t="s">
        <v>1318</v>
      </c>
      <c r="B77" s="4">
        <v>72</v>
      </c>
      <c r="C77" t="s">
        <v>66</v>
      </c>
      <c r="D77" s="4" t="s">
        <v>171</v>
      </c>
      <c r="E77" s="4" t="s">
        <v>1283</v>
      </c>
      <c r="F77" s="4" t="s">
        <v>198</v>
      </c>
      <c r="G77" s="4" t="s">
        <v>1300</v>
      </c>
      <c r="H77" s="2">
        <v>249</v>
      </c>
      <c r="I77" s="2">
        <v>62</v>
      </c>
      <c r="J77" s="27"/>
      <c r="K77" s="27"/>
      <c r="L77" s="27"/>
      <c r="M77" s="49" t="s">
        <v>391</v>
      </c>
      <c r="N77" s="14" t="s">
        <v>478</v>
      </c>
    </row>
    <row r="78" spans="1:14" ht="34">
      <c r="A78" s="4" t="s">
        <v>1318</v>
      </c>
      <c r="B78" s="4">
        <v>73</v>
      </c>
      <c r="C78" t="s">
        <v>66</v>
      </c>
      <c r="D78" s="4" t="s">
        <v>172</v>
      </c>
      <c r="E78" s="4"/>
      <c r="F78" s="4" t="s">
        <v>198</v>
      </c>
      <c r="G78" s="4" t="s">
        <v>1301</v>
      </c>
      <c r="H78" s="2">
        <v>276</v>
      </c>
      <c r="I78" s="2">
        <v>19</v>
      </c>
      <c r="J78" s="27"/>
      <c r="K78" s="27"/>
      <c r="L78" s="27"/>
      <c r="M78" s="49" t="s">
        <v>392</v>
      </c>
      <c r="N78" s="14" t="s">
        <v>479</v>
      </c>
    </row>
    <row r="79" spans="1:14" ht="51">
      <c r="A79" s="4" t="s">
        <v>1318</v>
      </c>
      <c r="B79" s="4">
        <v>74</v>
      </c>
      <c r="C79" t="s">
        <v>66</v>
      </c>
      <c r="D79" s="4" t="s">
        <v>173</v>
      </c>
      <c r="E79" s="4"/>
      <c r="F79" s="4" t="s">
        <v>198</v>
      </c>
      <c r="G79" s="4" t="s">
        <v>1300</v>
      </c>
      <c r="H79" s="2">
        <v>102</v>
      </c>
      <c r="I79" s="2">
        <v>30</v>
      </c>
      <c r="J79" s="27"/>
      <c r="K79" s="27"/>
      <c r="L79" s="27"/>
      <c r="M79" s="49" t="s">
        <v>393</v>
      </c>
      <c r="N79" s="14" t="s">
        <v>480</v>
      </c>
    </row>
    <row r="80" spans="1:14" ht="51">
      <c r="A80" s="4" t="s">
        <v>1314</v>
      </c>
      <c r="B80" s="4">
        <v>75</v>
      </c>
      <c r="C80" t="s">
        <v>40</v>
      </c>
      <c r="D80" s="4" t="s">
        <v>174</v>
      </c>
      <c r="E80" s="4" t="s">
        <v>2447</v>
      </c>
      <c r="F80" s="4" t="s">
        <v>198</v>
      </c>
      <c r="G80" s="4" t="s">
        <v>1300</v>
      </c>
      <c r="H80" s="2">
        <v>54</v>
      </c>
      <c r="I80" s="2">
        <v>17</v>
      </c>
      <c r="J80" s="27"/>
      <c r="K80" s="27"/>
      <c r="L80" s="27"/>
      <c r="M80" s="49" t="s">
        <v>394</v>
      </c>
      <c r="N80" s="14" t="s">
        <v>481</v>
      </c>
    </row>
    <row r="81" spans="1:14" ht="68">
      <c r="A81" s="4" t="s">
        <v>1318</v>
      </c>
      <c r="B81" s="4">
        <v>76</v>
      </c>
      <c r="C81" t="s">
        <v>66</v>
      </c>
      <c r="D81" s="4" t="s">
        <v>175</v>
      </c>
      <c r="E81" s="4"/>
      <c r="F81" s="4" t="s">
        <v>198</v>
      </c>
      <c r="G81" s="4" t="s">
        <v>1300</v>
      </c>
      <c r="H81" s="2">
        <v>118</v>
      </c>
      <c r="I81" s="2">
        <v>32</v>
      </c>
      <c r="J81" s="27"/>
      <c r="K81" s="27"/>
      <c r="L81" s="27"/>
      <c r="M81" s="49" t="s">
        <v>395</v>
      </c>
      <c r="N81" s="14" t="s">
        <v>482</v>
      </c>
    </row>
    <row r="82" spans="1:14" ht="51">
      <c r="A82" s="4" t="s">
        <v>1318</v>
      </c>
      <c r="B82" s="4">
        <v>77</v>
      </c>
      <c r="C82" t="s">
        <v>66</v>
      </c>
      <c r="D82" s="4" t="s">
        <v>176</v>
      </c>
      <c r="E82" s="4"/>
      <c r="F82" s="4" t="s">
        <v>198</v>
      </c>
      <c r="G82" s="4" t="s">
        <v>1300</v>
      </c>
      <c r="H82" s="2">
        <v>132</v>
      </c>
      <c r="I82" s="2">
        <v>36</v>
      </c>
      <c r="J82" s="27"/>
      <c r="K82" s="27"/>
      <c r="L82" s="27"/>
      <c r="M82" s="49" t="s">
        <v>396</v>
      </c>
      <c r="N82" s="14" t="s">
        <v>483</v>
      </c>
    </row>
    <row r="83" spans="1:14" ht="34">
      <c r="A83" s="4" t="s">
        <v>1318</v>
      </c>
      <c r="B83" s="4">
        <v>78</v>
      </c>
      <c r="C83" t="s">
        <v>66</v>
      </c>
      <c r="D83" s="4" t="s">
        <v>177</v>
      </c>
      <c r="E83" s="4"/>
      <c r="F83" s="4" t="s">
        <v>198</v>
      </c>
      <c r="G83" s="4" t="s">
        <v>1300</v>
      </c>
      <c r="H83" s="2">
        <v>171</v>
      </c>
      <c r="I83" s="2">
        <v>47</v>
      </c>
      <c r="J83" s="27"/>
      <c r="K83" s="27"/>
      <c r="L83" s="27"/>
      <c r="M83" s="49" t="s">
        <v>397</v>
      </c>
      <c r="N83" s="14"/>
    </row>
    <row r="84" spans="1:14" ht="119">
      <c r="A84" s="4" t="s">
        <v>1318</v>
      </c>
      <c r="B84" s="4">
        <v>79</v>
      </c>
      <c r="C84" t="s">
        <v>66</v>
      </c>
      <c r="D84" s="4" t="s">
        <v>178</v>
      </c>
      <c r="E84" s="4"/>
      <c r="F84" s="4" t="s">
        <v>198</v>
      </c>
      <c r="G84" s="4" t="s">
        <v>1300</v>
      </c>
      <c r="H84" s="2">
        <v>198</v>
      </c>
      <c r="I84" s="2">
        <v>53</v>
      </c>
      <c r="J84" s="27"/>
      <c r="K84" s="27"/>
      <c r="L84" s="27"/>
      <c r="M84" s="49" t="s">
        <v>398</v>
      </c>
      <c r="N84" s="14"/>
    </row>
    <row r="85" spans="1:14" ht="51">
      <c r="A85" s="4" t="s">
        <v>1318</v>
      </c>
      <c r="B85" s="4">
        <v>80</v>
      </c>
      <c r="C85" t="s">
        <v>66</v>
      </c>
      <c r="D85" s="4" t="s">
        <v>179</v>
      </c>
      <c r="E85" s="4"/>
      <c r="F85" s="4" t="s">
        <v>198</v>
      </c>
      <c r="G85" s="4" t="s">
        <v>1300</v>
      </c>
      <c r="H85" s="2">
        <v>78</v>
      </c>
      <c r="I85" s="2">
        <v>24</v>
      </c>
      <c r="J85" s="27"/>
      <c r="K85" s="27"/>
      <c r="L85" s="27"/>
      <c r="M85" s="49" t="s">
        <v>399</v>
      </c>
      <c r="N85" s="14" t="s">
        <v>484</v>
      </c>
    </row>
    <row r="86" spans="1:14" ht="51">
      <c r="A86" s="4" t="s">
        <v>1318</v>
      </c>
      <c r="B86" s="4">
        <v>81</v>
      </c>
      <c r="C86" t="s">
        <v>66</v>
      </c>
      <c r="D86" s="4" t="s">
        <v>180</v>
      </c>
      <c r="E86" s="4"/>
      <c r="F86" s="4" t="s">
        <v>198</v>
      </c>
      <c r="G86" s="4" t="s">
        <v>1301</v>
      </c>
      <c r="H86" s="2">
        <v>192</v>
      </c>
      <c r="I86" s="2">
        <v>13</v>
      </c>
      <c r="J86" s="27"/>
      <c r="K86" s="27"/>
      <c r="L86" s="27"/>
      <c r="M86" s="49" t="s">
        <v>400</v>
      </c>
      <c r="N86" s="14" t="s">
        <v>485</v>
      </c>
    </row>
    <row r="87" spans="1:14" ht="51">
      <c r="A87" s="4" t="s">
        <v>1318</v>
      </c>
      <c r="B87" s="4">
        <v>82</v>
      </c>
      <c r="C87" t="s">
        <v>66</v>
      </c>
      <c r="D87" s="4" t="s">
        <v>181</v>
      </c>
      <c r="E87" s="4"/>
      <c r="F87" s="4" t="s">
        <v>198</v>
      </c>
      <c r="G87" s="4" t="s">
        <v>1300</v>
      </c>
      <c r="H87" s="2">
        <v>89</v>
      </c>
      <c r="I87" s="2">
        <v>28</v>
      </c>
      <c r="J87" s="27"/>
      <c r="K87" s="27"/>
      <c r="L87" s="27"/>
      <c r="M87" s="49" t="s">
        <v>401</v>
      </c>
      <c r="N87" s="14" t="s">
        <v>486</v>
      </c>
    </row>
    <row r="88" spans="1:14" ht="34">
      <c r="A88" s="4" t="s">
        <v>1318</v>
      </c>
      <c r="B88" s="4">
        <v>83</v>
      </c>
      <c r="C88" t="s">
        <v>66</v>
      </c>
      <c r="D88" s="4" t="s">
        <v>182</v>
      </c>
      <c r="E88" s="4"/>
      <c r="F88" s="4" t="s">
        <v>198</v>
      </c>
      <c r="G88" s="4" t="s">
        <v>1301</v>
      </c>
      <c r="H88" s="2">
        <v>149</v>
      </c>
      <c r="I88" s="2">
        <v>11</v>
      </c>
      <c r="J88" s="27"/>
      <c r="K88" s="27"/>
      <c r="L88" s="27"/>
      <c r="M88" s="49" t="s">
        <v>402</v>
      </c>
      <c r="N88" s="14" t="s">
        <v>487</v>
      </c>
    </row>
    <row r="89" spans="1:14" ht="51">
      <c r="A89" s="4" t="s">
        <v>1318</v>
      </c>
      <c r="B89" s="4">
        <v>84</v>
      </c>
      <c r="C89" t="s">
        <v>66</v>
      </c>
      <c r="D89" s="4" t="s">
        <v>183</v>
      </c>
      <c r="E89" s="4"/>
      <c r="F89" s="4" t="s">
        <v>198</v>
      </c>
      <c r="G89" s="4" t="s">
        <v>1300</v>
      </c>
      <c r="H89" s="2">
        <v>201</v>
      </c>
      <c r="I89" s="2">
        <v>54</v>
      </c>
      <c r="J89" s="27"/>
      <c r="K89" s="27"/>
      <c r="L89" s="27"/>
      <c r="M89" s="49" t="s">
        <v>403</v>
      </c>
      <c r="N89" s="14" t="s">
        <v>488</v>
      </c>
    </row>
    <row r="90" spans="1:14" ht="51">
      <c r="A90" s="4" t="s">
        <v>1318</v>
      </c>
      <c r="B90" s="4">
        <v>85</v>
      </c>
      <c r="C90" t="s">
        <v>66</v>
      </c>
      <c r="D90" s="4" t="s">
        <v>184</v>
      </c>
      <c r="E90" s="4"/>
      <c r="F90" s="4" t="s">
        <v>198</v>
      </c>
      <c r="G90" s="4" t="s">
        <v>1300</v>
      </c>
      <c r="H90" s="2">
        <v>260</v>
      </c>
      <c r="I90" s="2">
        <v>67</v>
      </c>
      <c r="J90" s="27"/>
      <c r="K90" s="27"/>
      <c r="L90" s="27"/>
      <c r="M90" s="49" t="s">
        <v>404</v>
      </c>
      <c r="N90" s="14" t="s">
        <v>489</v>
      </c>
    </row>
    <row r="91" spans="1:14" ht="51">
      <c r="A91" s="4" t="s">
        <v>1318</v>
      </c>
      <c r="B91" s="4">
        <v>86</v>
      </c>
      <c r="C91" t="s">
        <v>66</v>
      </c>
      <c r="D91" s="4" t="s">
        <v>185</v>
      </c>
      <c r="E91" s="4"/>
      <c r="F91" s="4" t="s">
        <v>198</v>
      </c>
      <c r="G91" s="4" t="s">
        <v>1301</v>
      </c>
      <c r="H91" s="2">
        <v>193</v>
      </c>
      <c r="I91" s="2">
        <v>14</v>
      </c>
      <c r="J91" s="27"/>
      <c r="K91" s="27"/>
      <c r="L91" s="27"/>
      <c r="M91" s="49" t="s">
        <v>405</v>
      </c>
      <c r="N91" s="14" t="s">
        <v>490</v>
      </c>
    </row>
    <row r="92" spans="1:14" ht="34">
      <c r="A92" s="4" t="s">
        <v>1318</v>
      </c>
      <c r="B92" s="4">
        <v>87</v>
      </c>
      <c r="C92" t="s">
        <v>66</v>
      </c>
      <c r="D92" s="4" t="s">
        <v>186</v>
      </c>
      <c r="E92" s="4"/>
      <c r="F92" s="4" t="s">
        <v>198</v>
      </c>
      <c r="G92" s="4" t="s">
        <v>1301</v>
      </c>
      <c r="H92" s="2">
        <v>122</v>
      </c>
      <c r="I92" s="2">
        <v>10</v>
      </c>
      <c r="J92" s="27"/>
      <c r="K92" s="27"/>
      <c r="L92" s="27"/>
      <c r="M92" s="49" t="s">
        <v>406</v>
      </c>
      <c r="N92" s="14" t="s">
        <v>491</v>
      </c>
    </row>
    <row r="93" spans="1:14" ht="34">
      <c r="A93" s="4" t="s">
        <v>1318</v>
      </c>
      <c r="B93" s="4">
        <v>88</v>
      </c>
      <c r="C93" t="s">
        <v>66</v>
      </c>
      <c r="D93" s="4" t="s">
        <v>187</v>
      </c>
      <c r="E93" s="4"/>
      <c r="F93" s="4" t="s">
        <v>198</v>
      </c>
      <c r="G93" s="4" t="s">
        <v>1301</v>
      </c>
      <c r="H93" s="2">
        <v>115</v>
      </c>
      <c r="I93" s="2">
        <v>8</v>
      </c>
      <c r="J93" s="27"/>
      <c r="K93" s="27"/>
      <c r="L93" s="27"/>
      <c r="M93" s="49" t="s">
        <v>407</v>
      </c>
      <c r="N93" s="14" t="s">
        <v>492</v>
      </c>
    </row>
    <row r="94" spans="1:14" ht="51">
      <c r="A94" s="4" t="s">
        <v>1318</v>
      </c>
      <c r="B94" s="4">
        <v>89</v>
      </c>
      <c r="C94" t="s">
        <v>66</v>
      </c>
      <c r="D94" s="4" t="s">
        <v>188</v>
      </c>
      <c r="E94" s="4"/>
      <c r="F94" s="4" t="s">
        <v>198</v>
      </c>
      <c r="G94" s="4" t="s">
        <v>1300</v>
      </c>
      <c r="H94" s="2">
        <v>150</v>
      </c>
      <c r="I94" s="2">
        <v>41</v>
      </c>
      <c r="J94" s="27"/>
      <c r="K94" s="27"/>
      <c r="L94" s="27"/>
      <c r="M94" s="49" t="s">
        <v>408</v>
      </c>
      <c r="N94" s="14" t="s">
        <v>493</v>
      </c>
    </row>
    <row r="95" spans="1:14" ht="51">
      <c r="A95" s="4" t="s">
        <v>1318</v>
      </c>
      <c r="B95" s="4">
        <v>90</v>
      </c>
      <c r="C95" t="s">
        <v>66</v>
      </c>
      <c r="D95" s="4" t="s">
        <v>189</v>
      </c>
      <c r="E95" s="4"/>
      <c r="F95" s="4" t="s">
        <v>198</v>
      </c>
      <c r="G95" s="4" t="s">
        <v>1300</v>
      </c>
      <c r="H95" s="2">
        <v>83</v>
      </c>
      <c r="I95" s="2">
        <v>25</v>
      </c>
      <c r="J95" s="27"/>
      <c r="K95" s="27"/>
      <c r="L95" s="27"/>
      <c r="M95" s="49" t="s">
        <v>409</v>
      </c>
      <c r="N95" s="14" t="s">
        <v>494</v>
      </c>
    </row>
    <row r="96" spans="1:14" ht="85">
      <c r="A96" s="4" t="s">
        <v>1314</v>
      </c>
      <c r="B96" s="4">
        <v>91</v>
      </c>
      <c r="C96" t="s">
        <v>40</v>
      </c>
      <c r="D96" s="4" t="s">
        <v>190</v>
      </c>
      <c r="E96" s="4" t="s">
        <v>2158</v>
      </c>
      <c r="F96" s="4" t="s">
        <v>198</v>
      </c>
      <c r="G96" s="4" t="s">
        <v>1300</v>
      </c>
      <c r="H96" s="2">
        <v>35</v>
      </c>
      <c r="I96" s="2">
        <v>12</v>
      </c>
      <c r="J96" s="27" t="s">
        <v>40</v>
      </c>
      <c r="K96" s="27"/>
      <c r="L96" s="12" t="s">
        <v>40</v>
      </c>
      <c r="M96" s="49" t="s">
        <v>410</v>
      </c>
      <c r="N96" s="14" t="s">
        <v>495</v>
      </c>
    </row>
    <row r="97" spans="1:14" ht="34">
      <c r="A97" s="4" t="s">
        <v>1318</v>
      </c>
      <c r="B97" s="4">
        <v>92</v>
      </c>
      <c r="C97" t="s">
        <v>66</v>
      </c>
      <c r="D97" s="4" t="s">
        <v>191</v>
      </c>
      <c r="E97" s="4"/>
      <c r="F97" s="4" t="s">
        <v>198</v>
      </c>
      <c r="G97" s="4" t="s">
        <v>1300</v>
      </c>
      <c r="H97" s="2">
        <v>133</v>
      </c>
      <c r="I97" s="2">
        <v>37</v>
      </c>
      <c r="J97" s="27"/>
      <c r="K97" s="27"/>
      <c r="L97" s="27"/>
      <c r="M97" s="49" t="s">
        <v>411</v>
      </c>
      <c r="N97" s="14" t="s">
        <v>496</v>
      </c>
    </row>
    <row r="98" spans="1:14" ht="51">
      <c r="A98" s="4" t="s">
        <v>1318</v>
      </c>
      <c r="B98" s="4">
        <v>93</v>
      </c>
      <c r="C98" t="s">
        <v>66</v>
      </c>
      <c r="D98" s="4" t="s">
        <v>192</v>
      </c>
      <c r="E98" s="4"/>
      <c r="F98" s="4" t="s">
        <v>198</v>
      </c>
      <c r="G98" s="4" t="s">
        <v>1300</v>
      </c>
      <c r="H98" s="2">
        <v>230</v>
      </c>
      <c r="I98" s="2">
        <v>59</v>
      </c>
      <c r="J98" s="27"/>
      <c r="K98" s="27"/>
      <c r="L98" s="27"/>
      <c r="M98" s="49" t="s">
        <v>412</v>
      </c>
      <c r="N98" s="14" t="s">
        <v>497</v>
      </c>
    </row>
    <row r="99" spans="1:14" ht="51">
      <c r="A99" s="4" t="s">
        <v>1318</v>
      </c>
      <c r="B99" s="4">
        <v>94</v>
      </c>
      <c r="C99" t="s">
        <v>66</v>
      </c>
      <c r="D99" s="4" t="s">
        <v>193</v>
      </c>
      <c r="E99" s="4"/>
      <c r="F99" s="4" t="s">
        <v>198</v>
      </c>
      <c r="G99" s="4" t="s">
        <v>1301</v>
      </c>
      <c r="H99" s="2">
        <v>85</v>
      </c>
      <c r="I99" s="2">
        <v>6</v>
      </c>
      <c r="J99" s="27"/>
      <c r="K99" s="27"/>
      <c r="L99" s="27"/>
      <c r="M99" s="49" t="s">
        <v>413</v>
      </c>
      <c r="N99" s="14"/>
    </row>
    <row r="100" spans="1:14" ht="68">
      <c r="A100" s="4" t="s">
        <v>1318</v>
      </c>
      <c r="B100" s="4">
        <v>95</v>
      </c>
      <c r="C100" t="s">
        <v>66</v>
      </c>
      <c r="D100" s="4" t="s">
        <v>194</v>
      </c>
      <c r="E100" s="4"/>
      <c r="F100" s="4" t="s">
        <v>198</v>
      </c>
      <c r="G100" s="4" t="s">
        <v>1301</v>
      </c>
      <c r="H100" s="2">
        <v>264</v>
      </c>
      <c r="I100" s="2">
        <v>18</v>
      </c>
      <c r="J100" s="27"/>
      <c r="K100" s="27"/>
      <c r="L100" s="27"/>
      <c r="M100" s="49" t="s">
        <v>414</v>
      </c>
      <c r="N100" s="14" t="s">
        <v>498</v>
      </c>
    </row>
    <row r="101" spans="1:14" ht="51">
      <c r="A101" s="4" t="s">
        <v>1318</v>
      </c>
      <c r="B101" s="4">
        <v>96</v>
      </c>
      <c r="C101" t="s">
        <v>66</v>
      </c>
      <c r="D101" s="4" t="s">
        <v>195</v>
      </c>
      <c r="E101" s="4"/>
      <c r="F101" s="4" t="s">
        <v>198</v>
      </c>
      <c r="G101" s="4" t="s">
        <v>1300</v>
      </c>
      <c r="H101" s="2">
        <v>124</v>
      </c>
      <c r="I101" s="2">
        <v>34</v>
      </c>
      <c r="J101" s="27"/>
      <c r="K101" s="27"/>
      <c r="L101" s="27"/>
      <c r="M101" s="49" t="s">
        <v>415</v>
      </c>
      <c r="N101" s="14" t="s">
        <v>499</v>
      </c>
    </row>
    <row r="102" spans="1:14" ht="34">
      <c r="A102" s="4" t="s">
        <v>1318</v>
      </c>
      <c r="B102" s="4">
        <v>97</v>
      </c>
      <c r="C102" t="s">
        <v>66</v>
      </c>
      <c r="D102" s="4" t="s">
        <v>196</v>
      </c>
      <c r="E102" s="4"/>
      <c r="F102" s="4" t="s">
        <v>198</v>
      </c>
      <c r="G102" s="4" t="s">
        <v>1300</v>
      </c>
      <c r="H102" s="2">
        <v>142</v>
      </c>
      <c r="I102" s="2">
        <v>39</v>
      </c>
      <c r="J102" s="27"/>
      <c r="K102" s="27"/>
      <c r="L102" s="27"/>
      <c r="M102" s="49" t="s">
        <v>416</v>
      </c>
    </row>
    <row r="103" spans="1:14" ht="34">
      <c r="A103" s="4" t="s">
        <v>1318</v>
      </c>
      <c r="B103" s="4">
        <v>98</v>
      </c>
      <c r="C103" t="s">
        <v>66</v>
      </c>
      <c r="D103" s="4" t="s">
        <v>197</v>
      </c>
      <c r="E103" s="4"/>
      <c r="F103" s="4" t="s">
        <v>198</v>
      </c>
      <c r="G103" s="4" t="s">
        <v>1300</v>
      </c>
      <c r="H103" s="2">
        <v>258</v>
      </c>
      <c r="I103" s="2">
        <v>66</v>
      </c>
      <c r="J103" s="27"/>
      <c r="K103" s="27"/>
      <c r="L103" s="27"/>
      <c r="M103" s="49" t="s">
        <v>417</v>
      </c>
    </row>
    <row r="104" spans="1:14" ht="51">
      <c r="A104" s="4" t="s">
        <v>1317</v>
      </c>
      <c r="B104" s="4">
        <v>99</v>
      </c>
      <c r="C104" t="s">
        <v>40</v>
      </c>
      <c r="D104" s="4" t="s">
        <v>500</v>
      </c>
      <c r="E104" s="4"/>
      <c r="F104" s="4" t="s">
        <v>555</v>
      </c>
      <c r="G104" s="4" t="s">
        <v>1303</v>
      </c>
      <c r="H104" s="2">
        <v>101</v>
      </c>
      <c r="I104" s="2">
        <v>2</v>
      </c>
      <c r="J104" s="27"/>
      <c r="K104" s="27"/>
      <c r="L104" s="27"/>
      <c r="M104" s="14" t="s">
        <v>576</v>
      </c>
      <c r="N104" s="14" t="s">
        <v>556</v>
      </c>
    </row>
    <row r="105" spans="1:14" ht="51">
      <c r="A105" s="4" t="s">
        <v>1317</v>
      </c>
      <c r="B105" s="4">
        <v>100</v>
      </c>
      <c r="C105" t="s">
        <v>40</v>
      </c>
      <c r="D105" s="4" t="s">
        <v>501</v>
      </c>
      <c r="E105" s="4"/>
      <c r="F105" s="4" t="s">
        <v>555</v>
      </c>
      <c r="G105" s="4" t="s">
        <v>1304</v>
      </c>
      <c r="H105" s="2">
        <v>158</v>
      </c>
      <c r="I105" s="2">
        <v>4</v>
      </c>
      <c r="J105" s="27"/>
      <c r="K105" s="27"/>
      <c r="L105" s="27"/>
      <c r="M105" s="14" t="s">
        <v>577</v>
      </c>
      <c r="N105" s="14" t="s">
        <v>557</v>
      </c>
    </row>
    <row r="106" spans="1:14" ht="68">
      <c r="A106" s="4" t="s">
        <v>1314</v>
      </c>
      <c r="B106" s="4">
        <v>101</v>
      </c>
      <c r="C106" t="s">
        <v>40</v>
      </c>
      <c r="D106" s="4" t="s">
        <v>502</v>
      </c>
      <c r="E106" s="71" t="s">
        <v>1725</v>
      </c>
      <c r="F106" s="4" t="s">
        <v>555</v>
      </c>
      <c r="G106" s="4" t="s">
        <v>1305</v>
      </c>
      <c r="H106" s="2">
        <v>195</v>
      </c>
      <c r="I106" s="2">
        <v>7</v>
      </c>
      <c r="J106" s="27" t="s">
        <v>40</v>
      </c>
      <c r="K106" s="27" t="s">
        <v>1706</v>
      </c>
      <c r="L106" s="27" t="s">
        <v>66</v>
      </c>
      <c r="M106" s="14" t="s">
        <v>578</v>
      </c>
      <c r="N106" s="14" t="s">
        <v>558</v>
      </c>
    </row>
    <row r="107" spans="1:14" ht="34">
      <c r="A107" s="4" t="s">
        <v>1319</v>
      </c>
      <c r="B107" s="4">
        <v>102</v>
      </c>
      <c r="C107" t="s">
        <v>40</v>
      </c>
      <c r="D107" s="4" t="s">
        <v>503</v>
      </c>
      <c r="E107" s="4"/>
      <c r="F107" s="4" t="s">
        <v>555</v>
      </c>
      <c r="G107" s="4" t="s">
        <v>1305</v>
      </c>
      <c r="H107" s="2">
        <v>179</v>
      </c>
      <c r="I107" s="2">
        <v>6</v>
      </c>
      <c r="J107" s="27" t="s">
        <v>66</v>
      </c>
      <c r="K107" s="27" t="s">
        <v>1703</v>
      </c>
      <c r="L107" s="27"/>
      <c r="M107" s="14" t="s">
        <v>579</v>
      </c>
      <c r="N107" s="14" t="s">
        <v>559</v>
      </c>
    </row>
    <row r="108" spans="1:14" ht="51">
      <c r="A108" s="4" t="s">
        <v>1317</v>
      </c>
      <c r="B108" s="4">
        <v>103</v>
      </c>
      <c r="C108" t="s">
        <v>40</v>
      </c>
      <c r="D108" s="4" t="s">
        <v>504</v>
      </c>
      <c r="E108" s="4"/>
      <c r="F108" s="4" t="s">
        <v>555</v>
      </c>
      <c r="G108" s="4" t="s">
        <v>1304</v>
      </c>
      <c r="H108" s="2">
        <v>120</v>
      </c>
      <c r="I108" s="2">
        <v>3</v>
      </c>
      <c r="J108" s="27"/>
      <c r="K108" s="27"/>
      <c r="L108" s="27"/>
      <c r="M108" s="14" t="s">
        <v>580</v>
      </c>
      <c r="N108" s="14" t="s">
        <v>560</v>
      </c>
    </row>
    <row r="109" spans="1:14" ht="51">
      <c r="A109" s="4" t="s">
        <v>1317</v>
      </c>
      <c r="B109" s="4">
        <v>104</v>
      </c>
      <c r="C109" t="s">
        <v>40</v>
      </c>
      <c r="D109" s="4" t="s">
        <v>505</v>
      </c>
      <c r="E109" s="4"/>
      <c r="F109" s="4" t="s">
        <v>555</v>
      </c>
      <c r="G109" s="4" t="s">
        <v>1306</v>
      </c>
      <c r="H109" s="2">
        <v>114</v>
      </c>
      <c r="I109" s="2">
        <v>1</v>
      </c>
      <c r="J109" s="27"/>
      <c r="K109" s="27"/>
      <c r="L109" s="27"/>
      <c r="M109" s="14" t="s">
        <v>581</v>
      </c>
      <c r="N109" s="14" t="s">
        <v>561</v>
      </c>
    </row>
    <row r="110" spans="1:14" ht="51">
      <c r="A110" s="4" t="s">
        <v>1317</v>
      </c>
      <c r="B110" s="4">
        <v>105</v>
      </c>
      <c r="C110" t="s">
        <v>40</v>
      </c>
      <c r="D110" s="4" t="s">
        <v>506</v>
      </c>
      <c r="E110" s="4"/>
      <c r="F110" s="4" t="s">
        <v>555</v>
      </c>
      <c r="G110" s="4" t="s">
        <v>1303</v>
      </c>
      <c r="H110" s="2">
        <v>139</v>
      </c>
      <c r="I110" s="2">
        <v>4</v>
      </c>
      <c r="J110" s="27"/>
      <c r="K110" s="27"/>
      <c r="L110" s="27"/>
      <c r="M110" s="14" t="s">
        <v>582</v>
      </c>
      <c r="N110" s="14" t="s">
        <v>562</v>
      </c>
    </row>
    <row r="111" spans="1:14" ht="68">
      <c r="A111" s="4" t="s">
        <v>1317</v>
      </c>
      <c r="B111" s="4">
        <v>106</v>
      </c>
      <c r="C111" t="s">
        <v>40</v>
      </c>
      <c r="D111" s="4" t="s">
        <v>507</v>
      </c>
      <c r="E111" s="4"/>
      <c r="F111" s="4" t="s">
        <v>555</v>
      </c>
      <c r="G111" s="4" t="s">
        <v>1304</v>
      </c>
      <c r="H111" s="2">
        <v>253</v>
      </c>
      <c r="I111" s="2">
        <v>5</v>
      </c>
      <c r="J111" s="27"/>
      <c r="K111" s="27"/>
      <c r="L111" s="27"/>
      <c r="M111" s="14" t="s">
        <v>583</v>
      </c>
      <c r="N111" s="14" t="s">
        <v>563</v>
      </c>
    </row>
    <row r="112" spans="1:14" ht="51">
      <c r="A112" s="4" t="s">
        <v>1314</v>
      </c>
      <c r="B112" s="4">
        <v>107</v>
      </c>
      <c r="C112" t="s">
        <v>40</v>
      </c>
      <c r="D112" s="4" t="s">
        <v>508</v>
      </c>
      <c r="E112" s="4"/>
      <c r="F112" s="4" t="s">
        <v>555</v>
      </c>
      <c r="G112" s="4" t="s">
        <v>1303</v>
      </c>
      <c r="H112" s="2">
        <v>104</v>
      </c>
      <c r="I112" s="2">
        <v>3</v>
      </c>
      <c r="J112" s="27"/>
      <c r="K112" s="27"/>
      <c r="L112" s="27"/>
      <c r="M112" s="14" t="s">
        <v>584</v>
      </c>
      <c r="N112" s="14" t="s">
        <v>564</v>
      </c>
    </row>
    <row r="113" spans="1:14" ht="34">
      <c r="A113" s="4" t="s">
        <v>1318</v>
      </c>
      <c r="B113" s="4">
        <v>108</v>
      </c>
      <c r="C113" t="s">
        <v>66</v>
      </c>
      <c r="D113" s="4" t="s">
        <v>509</v>
      </c>
      <c r="E113" s="4"/>
      <c r="F113" s="4" t="s">
        <v>555</v>
      </c>
      <c r="G113" s="4" t="s">
        <v>1303</v>
      </c>
      <c r="H113" s="2">
        <v>266</v>
      </c>
      <c r="I113" s="2">
        <v>6</v>
      </c>
      <c r="J113" s="27"/>
      <c r="K113" s="27"/>
      <c r="L113" s="27"/>
      <c r="M113" s="14" t="s">
        <v>585</v>
      </c>
      <c r="N113" s="14" t="s">
        <v>565</v>
      </c>
    </row>
    <row r="114" spans="1:14" ht="51">
      <c r="A114" s="4" t="s">
        <v>1314</v>
      </c>
      <c r="B114" s="4">
        <v>109</v>
      </c>
      <c r="C114" t="s">
        <v>40</v>
      </c>
      <c r="D114" s="4" t="s">
        <v>510</v>
      </c>
      <c r="E114" s="4" t="s">
        <v>2196</v>
      </c>
      <c r="F114" s="4" t="s">
        <v>555</v>
      </c>
      <c r="G114" s="4" t="s">
        <v>1303</v>
      </c>
      <c r="H114" s="2">
        <v>38</v>
      </c>
      <c r="I114" s="2">
        <v>1</v>
      </c>
      <c r="J114" s="27"/>
      <c r="K114" s="27"/>
      <c r="L114" s="27"/>
      <c r="M114" s="14" t="s">
        <v>586</v>
      </c>
      <c r="N114" s="14" t="s">
        <v>566</v>
      </c>
    </row>
    <row r="115" spans="1:14" ht="34">
      <c r="A115" s="4" t="s">
        <v>1319</v>
      </c>
      <c r="B115" s="4">
        <v>110</v>
      </c>
      <c r="C115" t="s">
        <v>66</v>
      </c>
      <c r="D115" s="4" t="s">
        <v>511</v>
      </c>
      <c r="E115" s="4"/>
      <c r="F115" s="4" t="s">
        <v>555</v>
      </c>
      <c r="G115" s="4" t="s">
        <v>1305</v>
      </c>
      <c r="H115" s="2">
        <v>58</v>
      </c>
      <c r="I115" s="2">
        <v>2</v>
      </c>
      <c r="J115" s="27"/>
      <c r="K115" s="27"/>
      <c r="L115" s="27"/>
      <c r="M115" s="14" t="s">
        <v>587</v>
      </c>
      <c r="N115" s="14" t="s">
        <v>567</v>
      </c>
    </row>
    <row r="116" spans="1:14" ht="68">
      <c r="A116" s="4" t="s">
        <v>1317</v>
      </c>
      <c r="B116" s="4">
        <v>111</v>
      </c>
      <c r="C116" t="s">
        <v>40</v>
      </c>
      <c r="D116" s="4" t="s">
        <v>512</v>
      </c>
      <c r="E116" s="4"/>
      <c r="F116" s="4" t="s">
        <v>555</v>
      </c>
      <c r="G116" s="4" t="s">
        <v>1305</v>
      </c>
      <c r="H116" s="2">
        <v>167</v>
      </c>
      <c r="I116" s="2">
        <v>5</v>
      </c>
      <c r="J116" s="27"/>
      <c r="K116" s="27"/>
      <c r="L116" s="27"/>
      <c r="M116" s="14" t="s">
        <v>588</v>
      </c>
      <c r="N116" s="14" t="s">
        <v>568</v>
      </c>
    </row>
    <row r="117" spans="1:14" ht="51">
      <c r="A117" s="4" t="s">
        <v>1319</v>
      </c>
      <c r="B117" s="4">
        <v>112</v>
      </c>
      <c r="C117" t="s">
        <v>40</v>
      </c>
      <c r="D117" s="4" t="s">
        <v>513</v>
      </c>
      <c r="E117" s="4"/>
      <c r="F117" s="4" t="s">
        <v>555</v>
      </c>
      <c r="G117" s="4" t="s">
        <v>1305</v>
      </c>
      <c r="H117" s="2">
        <v>14</v>
      </c>
      <c r="I117" s="2">
        <v>1</v>
      </c>
      <c r="J117" s="27" t="s">
        <v>66</v>
      </c>
      <c r="K117" s="27" t="s">
        <v>1701</v>
      </c>
      <c r="L117" s="27"/>
      <c r="M117" s="14" t="s">
        <v>589</v>
      </c>
      <c r="N117" s="14" t="s">
        <v>569</v>
      </c>
    </row>
    <row r="118" spans="1:14" ht="68">
      <c r="A118" s="4" t="s">
        <v>1317</v>
      </c>
      <c r="B118" s="4">
        <v>113</v>
      </c>
      <c r="C118" t="s">
        <v>40</v>
      </c>
      <c r="D118" s="4" t="s">
        <v>514</v>
      </c>
      <c r="E118" s="4"/>
      <c r="F118" s="4" t="s">
        <v>555</v>
      </c>
      <c r="G118" s="4" t="s">
        <v>1304</v>
      </c>
      <c r="H118" s="2">
        <v>100</v>
      </c>
      <c r="I118" s="2">
        <v>2</v>
      </c>
      <c r="J118" s="27"/>
      <c r="K118" s="27"/>
      <c r="L118" s="27"/>
      <c r="M118" s="14" t="s">
        <v>590</v>
      </c>
      <c r="N118" s="14" t="s">
        <v>570</v>
      </c>
    </row>
    <row r="119" spans="1:14" ht="34">
      <c r="A119" s="4" t="s">
        <v>1319</v>
      </c>
      <c r="B119" s="4">
        <v>114</v>
      </c>
      <c r="C119" t="s">
        <v>66</v>
      </c>
      <c r="D119" s="4" t="s">
        <v>515</v>
      </c>
      <c r="E119" s="4"/>
      <c r="F119" s="4" t="s">
        <v>555</v>
      </c>
      <c r="G119" s="4" t="s">
        <v>1305</v>
      </c>
      <c r="H119" s="2">
        <v>205</v>
      </c>
      <c r="I119" s="2">
        <v>9</v>
      </c>
      <c r="J119" s="27" t="s">
        <v>66</v>
      </c>
      <c r="K119" s="27"/>
      <c r="L119" s="27"/>
      <c r="M119" s="14" t="s">
        <v>591</v>
      </c>
      <c r="N119" s="14" t="s">
        <v>571</v>
      </c>
    </row>
    <row r="120" spans="1:14" ht="51">
      <c r="A120" s="4" t="s">
        <v>1317</v>
      </c>
      <c r="B120" s="4">
        <v>115</v>
      </c>
      <c r="C120" t="s">
        <v>40</v>
      </c>
      <c r="D120" s="4" t="s">
        <v>516</v>
      </c>
      <c r="E120" s="4"/>
      <c r="F120" s="4" t="s">
        <v>555</v>
      </c>
      <c r="G120" s="4" t="s">
        <v>1305</v>
      </c>
      <c r="H120" s="2">
        <v>105</v>
      </c>
      <c r="I120" s="2">
        <v>3</v>
      </c>
      <c r="J120" s="27"/>
      <c r="K120" s="27"/>
      <c r="L120" s="27"/>
      <c r="M120" s="14" t="s">
        <v>592</v>
      </c>
      <c r="N120" s="14" t="s">
        <v>572</v>
      </c>
    </row>
    <row r="121" spans="1:14" ht="51">
      <c r="A121" s="4" t="s">
        <v>1318</v>
      </c>
      <c r="B121" s="4">
        <v>116</v>
      </c>
      <c r="C121" t="s">
        <v>66</v>
      </c>
      <c r="D121" s="4" t="s">
        <v>517</v>
      </c>
      <c r="E121" s="4"/>
      <c r="F121" s="4" t="s">
        <v>555</v>
      </c>
      <c r="G121" s="4" t="s">
        <v>1303</v>
      </c>
      <c r="H121" s="2">
        <v>274</v>
      </c>
      <c r="I121" s="2">
        <v>7</v>
      </c>
      <c r="J121" s="27"/>
      <c r="K121" s="27"/>
      <c r="L121" s="27"/>
      <c r="M121" s="14" t="s">
        <v>593</v>
      </c>
      <c r="N121" s="14" t="s">
        <v>573</v>
      </c>
    </row>
    <row r="122" spans="1:14" ht="51">
      <c r="A122" s="4" t="s">
        <v>1319</v>
      </c>
      <c r="B122" s="4">
        <v>117</v>
      </c>
      <c r="C122" t="s">
        <v>66</v>
      </c>
      <c r="D122" s="4" t="s">
        <v>518</v>
      </c>
      <c r="E122" s="4"/>
      <c r="F122" s="4" t="s">
        <v>555</v>
      </c>
      <c r="G122" s="4" t="s">
        <v>1305</v>
      </c>
      <c r="H122" s="2">
        <v>240</v>
      </c>
      <c r="I122" s="2">
        <v>10</v>
      </c>
      <c r="J122" s="27" t="s">
        <v>66</v>
      </c>
      <c r="K122" s="27"/>
      <c r="L122" s="27"/>
      <c r="M122" s="14" t="s">
        <v>594</v>
      </c>
      <c r="N122" s="14"/>
    </row>
    <row r="123" spans="1:14" ht="51">
      <c r="A123" s="4" t="s">
        <v>1317</v>
      </c>
      <c r="B123" s="4">
        <v>118</v>
      </c>
      <c r="C123" t="s">
        <v>40</v>
      </c>
      <c r="D123" s="4" t="s">
        <v>519</v>
      </c>
      <c r="E123" s="4"/>
      <c r="F123" s="4" t="s">
        <v>555</v>
      </c>
      <c r="G123" s="4" t="s">
        <v>1305</v>
      </c>
      <c r="H123" s="2">
        <v>138</v>
      </c>
      <c r="I123" s="2">
        <v>4</v>
      </c>
      <c r="J123" s="27"/>
      <c r="K123" s="27"/>
      <c r="L123" s="27"/>
      <c r="M123" s="14" t="s">
        <v>595</v>
      </c>
      <c r="N123" s="14" t="s">
        <v>574</v>
      </c>
    </row>
    <row r="124" spans="1:14" ht="51">
      <c r="A124" s="4" t="s">
        <v>1319</v>
      </c>
      <c r="B124" s="4">
        <v>119</v>
      </c>
      <c r="C124" t="s">
        <v>66</v>
      </c>
      <c r="D124" s="4" t="s">
        <v>520</v>
      </c>
      <c r="E124" s="4"/>
      <c r="F124" s="4" t="s">
        <v>555</v>
      </c>
      <c r="G124" s="4" t="s">
        <v>1305</v>
      </c>
      <c r="H124" s="2">
        <v>197</v>
      </c>
      <c r="I124" s="2">
        <v>8</v>
      </c>
      <c r="J124" s="27" t="s">
        <v>66</v>
      </c>
      <c r="K124" s="27"/>
      <c r="L124" s="27"/>
      <c r="M124" s="14" t="s">
        <v>596</v>
      </c>
      <c r="N124" s="14" t="s">
        <v>575</v>
      </c>
    </row>
    <row r="125" spans="1:14" ht="51">
      <c r="A125" s="4" t="s">
        <v>1319</v>
      </c>
      <c r="B125" s="4">
        <v>120</v>
      </c>
      <c r="C125" t="s">
        <v>66</v>
      </c>
      <c r="D125" s="4" t="s">
        <v>521</v>
      </c>
      <c r="E125" s="4"/>
      <c r="F125" s="4" t="s">
        <v>555</v>
      </c>
      <c r="G125" s="4" t="s">
        <v>1304</v>
      </c>
      <c r="H125" s="2">
        <v>56</v>
      </c>
      <c r="I125" s="2">
        <v>1</v>
      </c>
      <c r="J125" s="27" t="s">
        <v>66</v>
      </c>
      <c r="K125" s="27" t="s">
        <v>1703</v>
      </c>
      <c r="L125" s="27"/>
      <c r="M125" s="14" t="s">
        <v>597</v>
      </c>
      <c r="N125" s="14" t="s">
        <v>762</v>
      </c>
    </row>
    <row r="126" spans="1:14" ht="51">
      <c r="A126" s="4" t="s">
        <v>1317</v>
      </c>
      <c r="B126" s="4">
        <v>121</v>
      </c>
      <c r="C126" t="s">
        <v>40</v>
      </c>
      <c r="D126" s="4" t="s">
        <v>522</v>
      </c>
      <c r="E126" s="4"/>
      <c r="F126" s="4" t="s">
        <v>555</v>
      </c>
      <c r="G126" s="4" t="s">
        <v>1303</v>
      </c>
      <c r="H126" s="2">
        <v>257</v>
      </c>
      <c r="I126" s="2">
        <v>5</v>
      </c>
      <c r="J126" s="27"/>
      <c r="K126" s="27"/>
      <c r="L126" s="27"/>
      <c r="M126" s="14" t="s">
        <v>598</v>
      </c>
      <c r="N126" s="14" t="s">
        <v>763</v>
      </c>
    </row>
    <row r="127" spans="1:14" ht="68">
      <c r="A127" s="62" t="s">
        <v>1314</v>
      </c>
      <c r="B127" s="27">
        <v>122</v>
      </c>
      <c r="C127" s="56" t="s">
        <v>40</v>
      </c>
      <c r="D127" s="27" t="s">
        <v>600</v>
      </c>
      <c r="E127" s="27" t="s">
        <v>1413</v>
      </c>
      <c r="F127" s="27" t="s">
        <v>599</v>
      </c>
      <c r="G127" s="27" t="s">
        <v>1307</v>
      </c>
      <c r="H127" s="57">
        <v>1</v>
      </c>
      <c r="I127" s="57">
        <v>1</v>
      </c>
      <c r="J127" s="27" t="s">
        <v>40</v>
      </c>
      <c r="K127" s="27" t="s">
        <v>1450</v>
      </c>
      <c r="L127" s="27"/>
      <c r="M127" s="58" t="s">
        <v>676</v>
      </c>
      <c r="N127" s="58" t="s">
        <v>430</v>
      </c>
    </row>
    <row r="128" spans="1:14" ht="51">
      <c r="A128" s="4" t="s">
        <v>1318</v>
      </c>
      <c r="B128" s="4">
        <v>123</v>
      </c>
      <c r="C128" t="s">
        <v>66</v>
      </c>
      <c r="D128" s="4" t="s">
        <v>601</v>
      </c>
      <c r="E128" s="4"/>
      <c r="F128" s="4" t="s">
        <v>599</v>
      </c>
      <c r="G128" s="4" t="s">
        <v>1307</v>
      </c>
      <c r="H128" s="2">
        <v>263</v>
      </c>
      <c r="I128" s="2">
        <v>56</v>
      </c>
      <c r="J128" s="27"/>
      <c r="K128" s="27"/>
      <c r="L128" s="27"/>
      <c r="M128" s="14" t="s">
        <v>677</v>
      </c>
      <c r="N128" s="14"/>
    </row>
    <row r="129" spans="1:14" ht="51">
      <c r="A129" s="4" t="s">
        <v>1314</v>
      </c>
      <c r="B129" s="4">
        <v>124</v>
      </c>
      <c r="C129" t="s">
        <v>40</v>
      </c>
      <c r="D129" s="4" t="s">
        <v>120</v>
      </c>
      <c r="E129" s="4" t="s">
        <v>1755</v>
      </c>
      <c r="F129" s="4" t="s">
        <v>599</v>
      </c>
      <c r="G129" s="4" t="s">
        <v>1308</v>
      </c>
      <c r="H129" s="2">
        <v>11</v>
      </c>
      <c r="I129" s="2">
        <v>1</v>
      </c>
      <c r="J129" s="27" t="s">
        <v>40</v>
      </c>
      <c r="K129" s="27" t="s">
        <v>1756</v>
      </c>
      <c r="L129" s="27" t="s">
        <v>40</v>
      </c>
      <c r="M129" s="14" t="s">
        <v>678</v>
      </c>
      <c r="N129" s="14"/>
    </row>
    <row r="130" spans="1:14" ht="102">
      <c r="A130" s="4" t="s">
        <v>1318</v>
      </c>
      <c r="B130" s="4">
        <v>125</v>
      </c>
      <c r="C130" t="s">
        <v>66</v>
      </c>
      <c r="D130" s="4" t="s">
        <v>602</v>
      </c>
      <c r="E130" s="4"/>
      <c r="F130" s="4" t="s">
        <v>599</v>
      </c>
      <c r="G130" s="4" t="s">
        <v>1308</v>
      </c>
      <c r="H130" s="2">
        <v>130</v>
      </c>
      <c r="I130" s="2">
        <v>8</v>
      </c>
      <c r="J130" s="27"/>
      <c r="K130" s="27"/>
      <c r="L130" s="27"/>
      <c r="M130" s="14" t="s">
        <v>679</v>
      </c>
      <c r="N130" s="14" t="s">
        <v>764</v>
      </c>
    </row>
    <row r="131" spans="1:14" ht="51">
      <c r="A131" s="4" t="s">
        <v>1318</v>
      </c>
      <c r="B131" s="4">
        <v>126</v>
      </c>
      <c r="C131" t="s">
        <v>66</v>
      </c>
      <c r="D131" s="4" t="s">
        <v>603</v>
      </c>
      <c r="E131" s="4"/>
      <c r="F131" s="4" t="s">
        <v>599</v>
      </c>
      <c r="G131" s="4" t="s">
        <v>1308</v>
      </c>
      <c r="H131" s="2">
        <v>215</v>
      </c>
      <c r="I131" s="2">
        <v>15</v>
      </c>
      <c r="J131" s="27"/>
      <c r="K131" s="27"/>
      <c r="L131" s="27"/>
      <c r="M131" s="14" t="s">
        <v>680</v>
      </c>
      <c r="N131" s="14"/>
    </row>
    <row r="132" spans="1:14" ht="68">
      <c r="A132" s="4" t="s">
        <v>1317</v>
      </c>
      <c r="B132" s="4">
        <v>127</v>
      </c>
      <c r="C132" t="s">
        <v>40</v>
      </c>
      <c r="D132" s="4" t="s">
        <v>604</v>
      </c>
      <c r="E132" s="4"/>
      <c r="F132" s="4" t="s">
        <v>599</v>
      </c>
      <c r="G132" s="4" t="s">
        <v>1309</v>
      </c>
      <c r="H132" s="2">
        <v>226</v>
      </c>
      <c r="I132" s="2">
        <v>4</v>
      </c>
      <c r="J132" s="27"/>
      <c r="K132" s="27"/>
      <c r="L132" s="27"/>
      <c r="M132" s="14" t="s">
        <v>681</v>
      </c>
      <c r="N132" s="14" t="s">
        <v>765</v>
      </c>
    </row>
    <row r="133" spans="1:14" ht="34">
      <c r="A133" s="4" t="s">
        <v>1318</v>
      </c>
      <c r="B133" s="4">
        <v>128</v>
      </c>
      <c r="C133" t="s">
        <v>66</v>
      </c>
      <c r="D133" s="4" t="s">
        <v>605</v>
      </c>
      <c r="E133" s="4"/>
      <c r="F133" s="4" t="s">
        <v>599</v>
      </c>
      <c r="G133" s="4" t="s">
        <v>1307</v>
      </c>
      <c r="H133" s="2">
        <v>188</v>
      </c>
      <c r="I133" s="2">
        <v>38</v>
      </c>
      <c r="J133" s="27"/>
      <c r="K133" s="27"/>
      <c r="L133" s="27"/>
      <c r="M133" s="14" t="s">
        <v>682</v>
      </c>
      <c r="N133" s="14" t="s">
        <v>766</v>
      </c>
    </row>
    <row r="134" spans="1:14" ht="34">
      <c r="A134" s="4" t="s">
        <v>1318</v>
      </c>
      <c r="B134" s="4">
        <v>129</v>
      </c>
      <c r="C134" t="s">
        <v>66</v>
      </c>
      <c r="D134" s="4" t="s">
        <v>606</v>
      </c>
      <c r="E134" s="4"/>
      <c r="F134" s="4" t="s">
        <v>599</v>
      </c>
      <c r="G134" s="4" t="s">
        <v>1307</v>
      </c>
      <c r="H134" s="2">
        <v>156</v>
      </c>
      <c r="I134" s="2">
        <v>33</v>
      </c>
      <c r="J134" s="27"/>
      <c r="K134" s="27"/>
      <c r="L134" s="27"/>
      <c r="M134" s="14" t="s">
        <v>683</v>
      </c>
      <c r="N134" s="14" t="s">
        <v>767</v>
      </c>
    </row>
    <row r="135" spans="1:14" ht="68">
      <c r="A135" s="4" t="s">
        <v>1314</v>
      </c>
      <c r="B135" s="4">
        <v>130</v>
      </c>
      <c r="C135" t="s">
        <v>40</v>
      </c>
      <c r="D135" s="4" t="s">
        <v>607</v>
      </c>
      <c r="E135" s="27" t="s">
        <v>1490</v>
      </c>
      <c r="F135" s="27" t="s">
        <v>599</v>
      </c>
      <c r="G135" s="27" t="s">
        <v>1307</v>
      </c>
      <c r="H135" s="57">
        <v>4</v>
      </c>
      <c r="I135" s="57">
        <v>2</v>
      </c>
      <c r="J135" s="27" t="s">
        <v>40</v>
      </c>
      <c r="K135" s="27" t="s">
        <v>1491</v>
      </c>
      <c r="L135" s="27"/>
      <c r="M135" s="58" t="s">
        <v>684</v>
      </c>
      <c r="N135" s="58"/>
    </row>
    <row r="136" spans="1:14" ht="34">
      <c r="A136" s="4" t="s">
        <v>1318</v>
      </c>
      <c r="B136" s="4">
        <v>131</v>
      </c>
      <c r="C136" t="s">
        <v>66</v>
      </c>
      <c r="D136" s="4" t="s">
        <v>608</v>
      </c>
      <c r="E136" s="4"/>
      <c r="F136" s="4" t="s">
        <v>599</v>
      </c>
      <c r="G136" s="4" t="s">
        <v>1308</v>
      </c>
      <c r="H136" s="2">
        <v>209</v>
      </c>
      <c r="I136" s="2">
        <v>14</v>
      </c>
      <c r="J136" s="27"/>
      <c r="K136" s="27"/>
      <c r="L136" s="27"/>
      <c r="M136" s="14" t="s">
        <v>685</v>
      </c>
      <c r="N136" s="14" t="s">
        <v>768</v>
      </c>
    </row>
    <row r="137" spans="1:14" ht="34">
      <c r="A137" s="4" t="s">
        <v>1318</v>
      </c>
      <c r="B137" s="4">
        <v>132</v>
      </c>
      <c r="C137" t="s">
        <v>66</v>
      </c>
      <c r="D137" s="4" t="s">
        <v>609</v>
      </c>
      <c r="E137" s="4"/>
      <c r="F137" s="4" t="s">
        <v>599</v>
      </c>
      <c r="G137" s="4" t="s">
        <v>1307</v>
      </c>
      <c r="H137" s="2">
        <v>154</v>
      </c>
      <c r="I137" s="2">
        <v>32</v>
      </c>
      <c r="J137" s="27"/>
      <c r="K137" s="27"/>
      <c r="L137" s="27"/>
      <c r="M137" s="14" t="s">
        <v>686</v>
      </c>
      <c r="N137" s="14" t="s">
        <v>769</v>
      </c>
    </row>
    <row r="138" spans="1:14" ht="51">
      <c r="A138" s="4" t="s">
        <v>1318</v>
      </c>
      <c r="B138" s="4">
        <v>133</v>
      </c>
      <c r="C138" t="s">
        <v>66</v>
      </c>
      <c r="D138" s="4" t="s">
        <v>610</v>
      </c>
      <c r="E138" s="4"/>
      <c r="F138" s="4" t="s">
        <v>599</v>
      </c>
      <c r="G138" s="4" t="s">
        <v>1307</v>
      </c>
      <c r="H138" s="2">
        <v>202</v>
      </c>
      <c r="I138" s="2">
        <v>42</v>
      </c>
      <c r="J138" s="27"/>
      <c r="K138" s="27"/>
      <c r="L138" s="27"/>
      <c r="M138" s="14" t="s">
        <v>687</v>
      </c>
      <c r="N138" s="14" t="s">
        <v>770</v>
      </c>
    </row>
    <row r="139" spans="1:14" ht="51">
      <c r="A139" s="4" t="s">
        <v>1314</v>
      </c>
      <c r="B139" s="4">
        <v>134</v>
      </c>
      <c r="C139" t="s">
        <v>40</v>
      </c>
      <c r="D139" s="4" t="s">
        <v>611</v>
      </c>
      <c r="E139" s="4"/>
      <c r="F139" s="4" t="s">
        <v>599</v>
      </c>
      <c r="G139" s="4" t="s">
        <v>1307</v>
      </c>
      <c r="H139" s="2">
        <v>90</v>
      </c>
      <c r="I139" s="2">
        <v>13</v>
      </c>
      <c r="J139" s="27" t="s">
        <v>40</v>
      </c>
      <c r="K139" s="27"/>
      <c r="L139" s="27"/>
      <c r="M139" s="14" t="s">
        <v>688</v>
      </c>
      <c r="N139" s="14" t="s">
        <v>771</v>
      </c>
    </row>
    <row r="140" spans="1:14" ht="34">
      <c r="A140" s="4" t="s">
        <v>1318</v>
      </c>
      <c r="B140" s="4">
        <v>135</v>
      </c>
      <c r="C140" t="s">
        <v>66</v>
      </c>
      <c r="D140" s="4" t="s">
        <v>612</v>
      </c>
      <c r="E140" s="4"/>
      <c r="F140" s="4" t="s">
        <v>599</v>
      </c>
      <c r="G140" s="4" t="s">
        <v>1307</v>
      </c>
      <c r="H140" s="2">
        <v>129</v>
      </c>
      <c r="I140" s="2">
        <v>25</v>
      </c>
      <c r="J140" s="27"/>
      <c r="K140" s="27"/>
      <c r="L140" s="27"/>
      <c r="M140" s="14" t="s">
        <v>689</v>
      </c>
      <c r="N140" s="14" t="s">
        <v>772</v>
      </c>
    </row>
    <row r="141" spans="1:14" ht="68">
      <c r="A141" s="4" t="s">
        <v>1314</v>
      </c>
      <c r="B141" s="4">
        <v>136</v>
      </c>
      <c r="C141" t="s">
        <v>40</v>
      </c>
      <c r="D141" s="4" t="s">
        <v>613</v>
      </c>
      <c r="E141" s="4"/>
      <c r="F141" s="4" t="s">
        <v>599</v>
      </c>
      <c r="G141" s="4" t="s">
        <v>1307</v>
      </c>
      <c r="H141" s="2">
        <v>79</v>
      </c>
      <c r="I141" s="2">
        <v>12</v>
      </c>
      <c r="J141" s="27" t="s">
        <v>40</v>
      </c>
      <c r="K141" s="27"/>
      <c r="L141" s="27"/>
      <c r="M141" s="14" t="s">
        <v>690</v>
      </c>
      <c r="N141" s="14" t="s">
        <v>773</v>
      </c>
    </row>
    <row r="142" spans="1:14" ht="51">
      <c r="A142" s="4" t="s">
        <v>1318</v>
      </c>
      <c r="B142" s="4">
        <v>137</v>
      </c>
      <c r="C142" t="s">
        <v>66</v>
      </c>
      <c r="D142" s="4" t="s">
        <v>614</v>
      </c>
      <c r="E142" s="4"/>
      <c r="F142" s="4" t="s">
        <v>599</v>
      </c>
      <c r="G142" s="4" t="s">
        <v>1307</v>
      </c>
      <c r="H142" s="2">
        <v>244</v>
      </c>
      <c r="I142" s="2">
        <v>51</v>
      </c>
      <c r="J142" s="27"/>
      <c r="K142" s="27"/>
      <c r="L142" s="27"/>
      <c r="M142" s="14" t="s">
        <v>691</v>
      </c>
      <c r="N142" s="14"/>
    </row>
    <row r="143" spans="1:14" ht="51">
      <c r="A143" s="4" t="s">
        <v>1318</v>
      </c>
      <c r="B143" s="4">
        <v>138</v>
      </c>
      <c r="C143" t="s">
        <v>66</v>
      </c>
      <c r="D143" s="4" t="s">
        <v>615</v>
      </c>
      <c r="E143" s="4"/>
      <c r="F143" s="4" t="s">
        <v>599</v>
      </c>
      <c r="G143" s="4" t="s">
        <v>1307</v>
      </c>
      <c r="H143" s="2">
        <v>196</v>
      </c>
      <c r="I143" s="2">
        <v>41</v>
      </c>
      <c r="J143" s="27"/>
      <c r="K143" s="27"/>
      <c r="L143" s="27"/>
      <c r="M143" s="14" t="s">
        <v>692</v>
      </c>
      <c r="N143" s="14"/>
    </row>
    <row r="144" spans="1:14" ht="51">
      <c r="A144" s="4" t="s">
        <v>1318</v>
      </c>
      <c r="B144" s="4">
        <v>139</v>
      </c>
      <c r="C144" t="s">
        <v>66</v>
      </c>
      <c r="D144" s="4" t="s">
        <v>616</v>
      </c>
      <c r="E144" s="4"/>
      <c r="F144" s="4" t="s">
        <v>599</v>
      </c>
      <c r="G144" s="4" t="s">
        <v>1307</v>
      </c>
      <c r="H144" s="2">
        <v>223</v>
      </c>
      <c r="I144" s="2">
        <v>47</v>
      </c>
      <c r="J144" s="27"/>
      <c r="K144" s="27"/>
      <c r="L144" s="27"/>
      <c r="M144" s="14" t="s">
        <v>693</v>
      </c>
      <c r="N144" s="14" t="s">
        <v>453</v>
      </c>
    </row>
    <row r="145" spans="1:14" ht="34">
      <c r="A145" s="4" t="s">
        <v>1318</v>
      </c>
      <c r="B145" s="4">
        <v>140</v>
      </c>
      <c r="C145" t="s">
        <v>66</v>
      </c>
      <c r="D145" s="4" t="s">
        <v>609</v>
      </c>
      <c r="E145" s="4"/>
      <c r="F145" s="4" t="s">
        <v>599</v>
      </c>
      <c r="G145" s="4" t="s">
        <v>1308</v>
      </c>
      <c r="H145" s="2">
        <v>277</v>
      </c>
      <c r="I145" s="2">
        <v>22</v>
      </c>
      <c r="J145" s="27"/>
      <c r="K145" s="27"/>
      <c r="L145" s="27"/>
      <c r="M145" s="14" t="s">
        <v>694</v>
      </c>
      <c r="N145" s="14" t="s">
        <v>768</v>
      </c>
    </row>
    <row r="146" spans="1:14" ht="34">
      <c r="A146" s="4" t="s">
        <v>1318</v>
      </c>
      <c r="B146" s="4">
        <v>141</v>
      </c>
      <c r="C146" t="s">
        <v>66</v>
      </c>
      <c r="D146" s="4" t="s">
        <v>144</v>
      </c>
      <c r="E146" s="4"/>
      <c r="F146" s="4" t="s">
        <v>599</v>
      </c>
      <c r="G146" s="4" t="s">
        <v>1307</v>
      </c>
      <c r="H146" s="2">
        <v>127</v>
      </c>
      <c r="I146" s="2">
        <v>24</v>
      </c>
      <c r="J146" s="27"/>
      <c r="K146" s="27"/>
      <c r="L146" s="27"/>
      <c r="M146" s="14" t="s">
        <v>695</v>
      </c>
      <c r="N146" s="14" t="s">
        <v>774</v>
      </c>
    </row>
    <row r="147" spans="1:14" ht="51">
      <c r="A147" s="4" t="s">
        <v>1318</v>
      </c>
      <c r="B147" s="4">
        <v>142</v>
      </c>
      <c r="C147" t="s">
        <v>66</v>
      </c>
      <c r="D147" s="4" t="s">
        <v>610</v>
      </c>
      <c r="E147" s="4"/>
      <c r="F147" s="4" t="s">
        <v>599</v>
      </c>
      <c r="G147" s="4" t="s">
        <v>1307</v>
      </c>
      <c r="H147" s="2">
        <v>182</v>
      </c>
      <c r="I147" s="2">
        <v>37</v>
      </c>
      <c r="J147" s="27"/>
      <c r="K147" s="27"/>
      <c r="L147" s="27"/>
      <c r="M147" s="14" t="s">
        <v>696</v>
      </c>
      <c r="N147" s="14" t="s">
        <v>566</v>
      </c>
    </row>
    <row r="148" spans="1:14" ht="34">
      <c r="A148" s="4" t="s">
        <v>1318</v>
      </c>
      <c r="B148" s="4">
        <v>143</v>
      </c>
      <c r="C148" t="s">
        <v>66</v>
      </c>
      <c r="D148" s="4" t="s">
        <v>617</v>
      </c>
      <c r="E148" s="4"/>
      <c r="F148" s="4" t="s">
        <v>599</v>
      </c>
      <c r="G148" s="4" t="s">
        <v>1308</v>
      </c>
      <c r="H148" s="2">
        <v>148</v>
      </c>
      <c r="I148" s="2">
        <v>9</v>
      </c>
      <c r="J148" s="27"/>
      <c r="K148" s="27"/>
      <c r="L148" s="27"/>
      <c r="M148" s="14" t="s">
        <v>697</v>
      </c>
      <c r="N148" s="14" t="s">
        <v>775</v>
      </c>
    </row>
    <row r="149" spans="1:14" ht="51">
      <c r="A149" s="4" t="s">
        <v>1318</v>
      </c>
      <c r="B149" s="4">
        <v>144</v>
      </c>
      <c r="C149" t="s">
        <v>66</v>
      </c>
      <c r="D149" s="4" t="s">
        <v>510</v>
      </c>
      <c r="E149" s="4"/>
      <c r="F149" s="4" t="s">
        <v>599</v>
      </c>
      <c r="G149" s="4" t="s">
        <v>1307</v>
      </c>
      <c r="H149" s="2">
        <v>255</v>
      </c>
      <c r="I149" s="2">
        <v>54</v>
      </c>
      <c r="J149" s="27"/>
      <c r="K149" s="27"/>
      <c r="L149" s="27"/>
      <c r="M149" s="14" t="s">
        <v>698</v>
      </c>
      <c r="N149" s="14" t="s">
        <v>776</v>
      </c>
    </row>
    <row r="150" spans="1:14" ht="51">
      <c r="A150" s="4" t="s">
        <v>1318</v>
      </c>
      <c r="B150" s="4">
        <v>145</v>
      </c>
      <c r="C150" t="s">
        <v>66</v>
      </c>
      <c r="D150" s="4" t="s">
        <v>618</v>
      </c>
      <c r="E150" s="4"/>
      <c r="F150" s="4" t="s">
        <v>599</v>
      </c>
      <c r="G150" s="4" t="s">
        <v>1308</v>
      </c>
      <c r="H150" s="2">
        <v>229</v>
      </c>
      <c r="I150" s="2">
        <v>17</v>
      </c>
      <c r="J150" s="27"/>
      <c r="K150" s="27"/>
      <c r="L150" s="27"/>
      <c r="M150" s="14" t="s">
        <v>699</v>
      </c>
      <c r="N150" s="14" t="s">
        <v>777</v>
      </c>
    </row>
    <row r="151" spans="1:14" ht="51">
      <c r="A151" s="4" t="s">
        <v>1318</v>
      </c>
      <c r="B151" s="4">
        <v>146</v>
      </c>
      <c r="C151" t="s">
        <v>66</v>
      </c>
      <c r="D151" s="4" t="s">
        <v>619</v>
      </c>
      <c r="E151" s="4"/>
      <c r="F151" s="4" t="s">
        <v>599</v>
      </c>
      <c r="G151" s="4" t="s">
        <v>1308</v>
      </c>
      <c r="H151" s="2">
        <v>222</v>
      </c>
      <c r="I151" s="2">
        <v>16</v>
      </c>
      <c r="J151" s="27"/>
      <c r="K151" s="27"/>
      <c r="L151" s="27"/>
      <c r="M151" s="14" t="s">
        <v>700</v>
      </c>
      <c r="N151" s="14" t="s">
        <v>778</v>
      </c>
    </row>
    <row r="152" spans="1:14" ht="51">
      <c r="A152" s="4" t="s">
        <v>1318</v>
      </c>
      <c r="B152" s="4">
        <v>147</v>
      </c>
      <c r="C152" t="s">
        <v>66</v>
      </c>
      <c r="D152" s="4" t="s">
        <v>620</v>
      </c>
      <c r="E152" s="4"/>
      <c r="F152" s="4" t="s">
        <v>599</v>
      </c>
      <c r="G152" s="4" t="s">
        <v>1308</v>
      </c>
      <c r="H152" s="2">
        <v>157</v>
      </c>
      <c r="I152" s="2">
        <v>10</v>
      </c>
      <c r="J152" s="27"/>
      <c r="K152" s="27"/>
      <c r="L152" s="27"/>
      <c r="M152" s="14" t="s">
        <v>701</v>
      </c>
      <c r="N152" s="14" t="s">
        <v>779</v>
      </c>
    </row>
    <row r="153" spans="1:14" ht="68">
      <c r="A153" s="4" t="s">
        <v>1314</v>
      </c>
      <c r="B153" s="4">
        <v>148</v>
      </c>
      <c r="C153" t="s">
        <v>40</v>
      </c>
      <c r="D153" s="4" t="s">
        <v>621</v>
      </c>
      <c r="E153" s="4" t="s">
        <v>2037</v>
      </c>
      <c r="F153" s="4" t="s">
        <v>599</v>
      </c>
      <c r="G153" s="4" t="s">
        <v>1308</v>
      </c>
      <c r="H153" s="2">
        <v>29</v>
      </c>
      <c r="I153" s="2">
        <v>2</v>
      </c>
      <c r="J153" s="27" t="s">
        <v>40</v>
      </c>
      <c r="K153" s="27"/>
      <c r="L153" s="27" t="s">
        <v>40</v>
      </c>
      <c r="M153" s="14" t="s">
        <v>702</v>
      </c>
      <c r="N153" s="14" t="s">
        <v>780</v>
      </c>
    </row>
    <row r="154" spans="1:14" ht="51">
      <c r="A154" s="4" t="s">
        <v>1318</v>
      </c>
      <c r="B154" s="4">
        <v>149</v>
      </c>
      <c r="C154" t="s">
        <v>66</v>
      </c>
      <c r="D154" s="4" t="s">
        <v>622</v>
      </c>
      <c r="E154" s="4"/>
      <c r="F154" s="4" t="s">
        <v>599</v>
      </c>
      <c r="G154" s="4" t="s">
        <v>1307</v>
      </c>
      <c r="H154" s="2">
        <v>242</v>
      </c>
      <c r="I154" s="2">
        <v>50</v>
      </c>
      <c r="J154" s="27"/>
      <c r="K154" s="27"/>
      <c r="L154" s="27"/>
      <c r="M154" s="14" t="s">
        <v>703</v>
      </c>
      <c r="N154" s="14" t="s">
        <v>781</v>
      </c>
    </row>
    <row r="155" spans="1:14" ht="68">
      <c r="A155" s="4" t="s">
        <v>1314</v>
      </c>
      <c r="B155" s="4">
        <v>150</v>
      </c>
      <c r="C155" t="s">
        <v>40</v>
      </c>
      <c r="D155" s="4" t="s">
        <v>623</v>
      </c>
      <c r="E155" s="4" t="s">
        <v>2340</v>
      </c>
      <c r="F155" s="4" t="s">
        <v>599</v>
      </c>
      <c r="G155" s="4" t="s">
        <v>1308</v>
      </c>
      <c r="H155" s="2">
        <v>46</v>
      </c>
      <c r="I155" s="2">
        <v>3</v>
      </c>
      <c r="J155" s="27"/>
      <c r="K155" s="27"/>
      <c r="L155" s="27"/>
      <c r="M155" s="14" t="s">
        <v>704</v>
      </c>
      <c r="N155" s="14" t="s">
        <v>782</v>
      </c>
    </row>
    <row r="156" spans="1:14" ht="34">
      <c r="A156" s="4" t="s">
        <v>1318</v>
      </c>
      <c r="B156" s="4">
        <v>151</v>
      </c>
      <c r="C156" t="s">
        <v>66</v>
      </c>
      <c r="D156" s="4" t="s">
        <v>624</v>
      </c>
      <c r="E156" s="4"/>
      <c r="F156" s="4" t="s">
        <v>599</v>
      </c>
      <c r="G156" s="4" t="s">
        <v>1307</v>
      </c>
      <c r="H156" s="2">
        <v>245</v>
      </c>
      <c r="I156" s="2">
        <v>52</v>
      </c>
      <c r="J156" s="27"/>
      <c r="K156" s="27"/>
      <c r="L156" s="27"/>
      <c r="M156" s="14" t="s">
        <v>705</v>
      </c>
      <c r="N156" s="14" t="s">
        <v>783</v>
      </c>
    </row>
    <row r="157" spans="1:14" ht="34">
      <c r="A157" s="4" t="s">
        <v>1318</v>
      </c>
      <c r="B157" s="4">
        <v>152</v>
      </c>
      <c r="C157" t="s">
        <v>66</v>
      </c>
      <c r="D157" s="4" t="s">
        <v>625</v>
      </c>
      <c r="E157" s="4"/>
      <c r="F157" s="4" t="s">
        <v>599</v>
      </c>
      <c r="G157" s="4" t="s">
        <v>1308</v>
      </c>
      <c r="H157" s="2">
        <v>234</v>
      </c>
      <c r="I157" s="2">
        <v>19</v>
      </c>
      <c r="J157" s="27"/>
      <c r="K157" s="27"/>
      <c r="L157" s="27"/>
      <c r="M157" s="14" t="s">
        <v>706</v>
      </c>
      <c r="N157" s="14" t="s">
        <v>784</v>
      </c>
    </row>
    <row r="158" spans="1:14" ht="51">
      <c r="A158" s="4" t="s">
        <v>1314</v>
      </c>
      <c r="B158" s="4">
        <v>153</v>
      </c>
      <c r="C158" t="s">
        <v>40</v>
      </c>
      <c r="D158" s="4" t="s">
        <v>626</v>
      </c>
      <c r="E158" s="4" t="s">
        <v>1537</v>
      </c>
      <c r="F158" s="4" t="s">
        <v>599</v>
      </c>
      <c r="G158" s="4" t="s">
        <v>1307</v>
      </c>
      <c r="H158" s="2">
        <v>6</v>
      </c>
      <c r="I158" s="2">
        <v>3</v>
      </c>
      <c r="J158" s="27" t="s">
        <v>40</v>
      </c>
      <c r="K158" s="27" t="s">
        <v>1536</v>
      </c>
      <c r="L158" s="27" t="s">
        <v>40</v>
      </c>
      <c r="M158" s="14" t="s">
        <v>707</v>
      </c>
      <c r="N158" s="14" t="s">
        <v>785</v>
      </c>
    </row>
    <row r="159" spans="1:14" ht="51">
      <c r="A159" s="4" t="s">
        <v>1318</v>
      </c>
      <c r="B159" s="4">
        <v>154</v>
      </c>
      <c r="C159" t="s">
        <v>66</v>
      </c>
      <c r="D159" s="4" t="s">
        <v>627</v>
      </c>
      <c r="E159" s="4"/>
      <c r="F159" s="4" t="s">
        <v>599</v>
      </c>
      <c r="G159" s="4" t="s">
        <v>1307</v>
      </c>
      <c r="H159" s="2">
        <v>282</v>
      </c>
      <c r="I159" s="2">
        <v>60</v>
      </c>
      <c r="J159" s="27"/>
      <c r="K159" s="27"/>
      <c r="L159" s="27"/>
      <c r="M159" s="14" t="s">
        <v>708</v>
      </c>
      <c r="N159" s="14" t="s">
        <v>786</v>
      </c>
    </row>
    <row r="160" spans="1:14" ht="51">
      <c r="A160" s="4" t="s">
        <v>1314</v>
      </c>
      <c r="B160" s="4">
        <v>155</v>
      </c>
      <c r="C160" t="s">
        <v>40</v>
      </c>
      <c r="D160" s="4" t="s">
        <v>628</v>
      </c>
      <c r="E160" s="4" t="s">
        <v>2221</v>
      </c>
      <c r="F160" s="4" t="s">
        <v>599</v>
      </c>
      <c r="G160" s="4" t="s">
        <v>1307</v>
      </c>
      <c r="H160" s="2">
        <v>39</v>
      </c>
      <c r="I160" s="2">
        <v>8</v>
      </c>
      <c r="J160" s="27"/>
      <c r="K160" s="27"/>
      <c r="L160" s="27"/>
      <c r="M160" s="14" t="s">
        <v>709</v>
      </c>
      <c r="N160" s="14" t="s">
        <v>787</v>
      </c>
    </row>
    <row r="161" spans="1:14" ht="51">
      <c r="A161" s="4" t="s">
        <v>1318</v>
      </c>
      <c r="B161" s="4">
        <v>156</v>
      </c>
      <c r="C161" t="s">
        <v>66</v>
      </c>
      <c r="D161" s="4" t="s">
        <v>629</v>
      </c>
      <c r="E161" s="4"/>
      <c r="F161" s="4" t="s">
        <v>599</v>
      </c>
      <c r="G161" s="4" t="s">
        <v>1307</v>
      </c>
      <c r="H161" s="2">
        <v>144</v>
      </c>
      <c r="I161" s="2">
        <v>29</v>
      </c>
      <c r="J161" s="27"/>
      <c r="K161" s="27"/>
      <c r="L161" s="27"/>
      <c r="M161" s="14" t="s">
        <v>710</v>
      </c>
      <c r="N161" s="14" t="s">
        <v>788</v>
      </c>
    </row>
    <row r="162" spans="1:14" ht="34">
      <c r="A162" s="4" t="s">
        <v>1318</v>
      </c>
      <c r="B162" s="4">
        <v>157</v>
      </c>
      <c r="C162" t="s">
        <v>66</v>
      </c>
      <c r="D162" s="4" t="s">
        <v>630</v>
      </c>
      <c r="E162" s="4"/>
      <c r="F162" s="4" t="s">
        <v>599</v>
      </c>
      <c r="G162" s="4" t="s">
        <v>1307</v>
      </c>
      <c r="H162" s="2">
        <v>131</v>
      </c>
      <c r="I162" s="2">
        <v>26</v>
      </c>
      <c r="J162" s="27"/>
      <c r="K162" s="27"/>
      <c r="L162" s="27"/>
      <c r="M162" s="14" t="s">
        <v>711</v>
      </c>
      <c r="N162" s="14" t="s">
        <v>789</v>
      </c>
    </row>
    <row r="163" spans="1:14" ht="68">
      <c r="A163" s="4" t="s">
        <v>1318</v>
      </c>
      <c r="B163" s="4">
        <v>158</v>
      </c>
      <c r="C163" t="s">
        <v>66</v>
      </c>
      <c r="D163" s="4" t="s">
        <v>631</v>
      </c>
      <c r="E163" s="4"/>
      <c r="F163" s="4" t="s">
        <v>599</v>
      </c>
      <c r="G163" s="4" t="s">
        <v>1308</v>
      </c>
      <c r="H163" s="2">
        <v>160</v>
      </c>
      <c r="I163" s="2">
        <v>11</v>
      </c>
      <c r="J163" s="27"/>
      <c r="K163" s="27"/>
      <c r="L163" s="27"/>
      <c r="M163" s="14" t="s">
        <v>712</v>
      </c>
      <c r="N163" s="14"/>
    </row>
    <row r="164" spans="1:14" ht="34">
      <c r="A164" s="4" t="s">
        <v>1314</v>
      </c>
      <c r="B164" s="4">
        <v>159</v>
      </c>
      <c r="C164" t="s">
        <v>40</v>
      </c>
      <c r="D164" s="4" t="s">
        <v>632</v>
      </c>
      <c r="E164" s="4"/>
      <c r="F164" s="4" t="s">
        <v>599</v>
      </c>
      <c r="G164" s="4" t="s">
        <v>1307</v>
      </c>
      <c r="H164" s="2">
        <v>92</v>
      </c>
      <c r="I164" s="2">
        <v>14</v>
      </c>
      <c r="J164" s="27" t="s">
        <v>40</v>
      </c>
      <c r="K164" s="27"/>
      <c r="L164" s="27"/>
      <c r="M164" s="14" t="s">
        <v>713</v>
      </c>
      <c r="N164" s="14" t="s">
        <v>790</v>
      </c>
    </row>
    <row r="165" spans="1:14" ht="68">
      <c r="A165" s="4" t="s">
        <v>1314</v>
      </c>
      <c r="B165" s="4">
        <v>160</v>
      </c>
      <c r="C165" t="s">
        <v>40</v>
      </c>
      <c r="D165" s="4" t="s">
        <v>633</v>
      </c>
      <c r="E165" s="4" t="s">
        <v>1823</v>
      </c>
      <c r="F165" s="4" t="s">
        <v>599</v>
      </c>
      <c r="G165" s="4" t="s">
        <v>1307</v>
      </c>
      <c r="H165" s="2">
        <v>18</v>
      </c>
      <c r="I165" s="2">
        <v>5</v>
      </c>
      <c r="J165" s="27" t="s">
        <v>40</v>
      </c>
      <c r="K165" s="27"/>
      <c r="L165" s="27" t="s">
        <v>40</v>
      </c>
      <c r="M165" s="14" t="s">
        <v>714</v>
      </c>
      <c r="N165" s="14" t="s">
        <v>791</v>
      </c>
    </row>
    <row r="166" spans="1:14" ht="68">
      <c r="A166" s="4" t="s">
        <v>1318</v>
      </c>
      <c r="B166" s="4">
        <v>161</v>
      </c>
      <c r="C166" t="s">
        <v>66</v>
      </c>
      <c r="D166" s="4" t="s">
        <v>634</v>
      </c>
      <c r="E166" s="4"/>
      <c r="F166" s="4" t="s">
        <v>599</v>
      </c>
      <c r="G166" s="4" t="s">
        <v>1307</v>
      </c>
      <c r="H166" s="2">
        <v>262</v>
      </c>
      <c r="I166" s="2">
        <v>55</v>
      </c>
      <c r="J166" s="27"/>
      <c r="K166" s="27"/>
      <c r="L166" s="27"/>
      <c r="M166" s="14" t="s">
        <v>715</v>
      </c>
      <c r="N166" s="14" t="s">
        <v>792</v>
      </c>
    </row>
    <row r="167" spans="1:14" ht="68">
      <c r="A167" s="4" t="s">
        <v>1314</v>
      </c>
      <c r="B167" s="4">
        <v>162</v>
      </c>
      <c r="C167" t="s">
        <v>40</v>
      </c>
      <c r="D167" s="4" t="s">
        <v>635</v>
      </c>
      <c r="E167" s="4"/>
      <c r="F167" s="4" t="s">
        <v>599</v>
      </c>
      <c r="G167" s="4" t="s">
        <v>1309</v>
      </c>
      <c r="H167" s="2">
        <v>96</v>
      </c>
      <c r="I167" s="2">
        <v>1</v>
      </c>
      <c r="J167" s="27" t="s">
        <v>40</v>
      </c>
      <c r="K167" s="27"/>
      <c r="L167" s="27"/>
      <c r="M167" s="14" t="s">
        <v>716</v>
      </c>
      <c r="N167" s="14" t="s">
        <v>793</v>
      </c>
    </row>
    <row r="168" spans="1:14" ht="68">
      <c r="A168" s="4" t="s">
        <v>1318</v>
      </c>
      <c r="B168" s="4">
        <v>163</v>
      </c>
      <c r="C168" t="s">
        <v>66</v>
      </c>
      <c r="D168" s="4" t="s">
        <v>636</v>
      </c>
      <c r="E168" s="4"/>
      <c r="F168" s="4" t="s">
        <v>599</v>
      </c>
      <c r="G168" s="4" t="s">
        <v>1308</v>
      </c>
      <c r="H168" s="2">
        <v>233</v>
      </c>
      <c r="I168" s="2">
        <v>18</v>
      </c>
      <c r="J168" s="27"/>
      <c r="K168" s="27"/>
      <c r="L168" s="27"/>
      <c r="M168" s="14" t="s">
        <v>717</v>
      </c>
      <c r="N168" s="14" t="s">
        <v>794</v>
      </c>
    </row>
    <row r="169" spans="1:14" ht="68">
      <c r="A169" s="4" t="s">
        <v>1318</v>
      </c>
      <c r="B169" s="4">
        <v>164</v>
      </c>
      <c r="C169" t="s">
        <v>66</v>
      </c>
      <c r="D169" s="4" t="s">
        <v>637</v>
      </c>
      <c r="E169" s="4"/>
      <c r="F169" s="4" t="s">
        <v>599</v>
      </c>
      <c r="G169" s="4" t="s">
        <v>1308</v>
      </c>
      <c r="H169" s="2">
        <v>80</v>
      </c>
      <c r="I169" s="2">
        <v>6</v>
      </c>
      <c r="J169" s="27"/>
      <c r="K169" s="27"/>
      <c r="L169" s="27"/>
      <c r="M169" s="14" t="s">
        <v>718</v>
      </c>
      <c r="N169" s="14" t="s">
        <v>795</v>
      </c>
    </row>
    <row r="170" spans="1:14" ht="51">
      <c r="A170" s="4" t="s">
        <v>1318</v>
      </c>
      <c r="B170" s="4">
        <v>165</v>
      </c>
      <c r="C170" t="s">
        <v>66</v>
      </c>
      <c r="D170" s="4" t="s">
        <v>638</v>
      </c>
      <c r="E170" s="4"/>
      <c r="F170" s="4" t="s">
        <v>599</v>
      </c>
      <c r="G170" s="4" t="s">
        <v>1308</v>
      </c>
      <c r="H170" s="2">
        <v>271</v>
      </c>
      <c r="I170" s="2">
        <v>21</v>
      </c>
      <c r="J170" s="27"/>
      <c r="K170" s="27"/>
      <c r="L170" s="27"/>
      <c r="M170" s="14" t="s">
        <v>719</v>
      </c>
      <c r="N170" s="14"/>
    </row>
    <row r="171" spans="1:14" ht="51">
      <c r="A171" s="4" t="s">
        <v>1318</v>
      </c>
      <c r="B171" s="4">
        <v>166</v>
      </c>
      <c r="C171" t="s">
        <v>66</v>
      </c>
      <c r="D171" s="4" t="s">
        <v>639</v>
      </c>
      <c r="E171" s="4"/>
      <c r="F171" s="4" t="s">
        <v>599</v>
      </c>
      <c r="G171" s="4" t="s">
        <v>1307</v>
      </c>
      <c r="H171" s="2">
        <v>269</v>
      </c>
      <c r="I171" s="2">
        <v>58</v>
      </c>
      <c r="J171" s="27"/>
      <c r="K171" s="27"/>
      <c r="L171" s="27"/>
      <c r="M171" s="14" t="s">
        <v>720</v>
      </c>
      <c r="N171" s="14" t="s">
        <v>796</v>
      </c>
    </row>
    <row r="172" spans="1:14" ht="34">
      <c r="A172" s="4" t="s">
        <v>1318</v>
      </c>
      <c r="B172" s="4">
        <v>167</v>
      </c>
      <c r="C172" t="s">
        <v>66</v>
      </c>
      <c r="D172" s="4" t="s">
        <v>640</v>
      </c>
      <c r="E172" s="4"/>
      <c r="F172" s="4" t="s">
        <v>599</v>
      </c>
      <c r="G172" s="4" t="s">
        <v>1307</v>
      </c>
      <c r="H172" s="2">
        <v>227</v>
      </c>
      <c r="I172" s="2">
        <v>48</v>
      </c>
      <c r="J172" s="27"/>
      <c r="K172" s="27"/>
      <c r="L172" s="27"/>
      <c r="M172" s="14" t="s">
        <v>721</v>
      </c>
      <c r="N172" s="14" t="s">
        <v>797</v>
      </c>
    </row>
    <row r="173" spans="1:14" ht="51">
      <c r="A173" s="4" t="s">
        <v>1318</v>
      </c>
      <c r="B173" s="4">
        <v>168</v>
      </c>
      <c r="C173" t="s">
        <v>66</v>
      </c>
      <c r="D173" s="4" t="s">
        <v>641</v>
      </c>
      <c r="E173" s="4"/>
      <c r="F173" s="4" t="s">
        <v>599</v>
      </c>
      <c r="G173" s="4" t="s">
        <v>1307</v>
      </c>
      <c r="H173" s="2">
        <v>109</v>
      </c>
      <c r="I173" s="2">
        <v>19</v>
      </c>
      <c r="J173" s="27"/>
      <c r="K173" s="27"/>
      <c r="L173" s="27"/>
      <c r="M173" s="14" t="s">
        <v>722</v>
      </c>
      <c r="N173" s="14" t="s">
        <v>798</v>
      </c>
    </row>
    <row r="174" spans="1:14" ht="51">
      <c r="A174" s="4" t="s">
        <v>1318</v>
      </c>
      <c r="B174" s="4">
        <v>169</v>
      </c>
      <c r="C174" t="s">
        <v>66</v>
      </c>
      <c r="D174" s="4" t="s">
        <v>642</v>
      </c>
      <c r="E174" s="4"/>
      <c r="F174" s="4" t="s">
        <v>599</v>
      </c>
      <c r="G174" s="4" t="s">
        <v>1307</v>
      </c>
      <c r="H174" s="2">
        <v>252</v>
      </c>
      <c r="I174" s="2">
        <v>53</v>
      </c>
      <c r="J174" s="27"/>
      <c r="K174" s="27"/>
      <c r="L174" s="27"/>
      <c r="M174" s="14" t="s">
        <v>723</v>
      </c>
      <c r="N174" s="14" t="s">
        <v>799</v>
      </c>
    </row>
    <row r="175" spans="1:14" ht="34">
      <c r="A175" s="4" t="s">
        <v>1318</v>
      </c>
      <c r="B175" s="4">
        <v>170</v>
      </c>
      <c r="C175" t="s">
        <v>66</v>
      </c>
      <c r="D175" s="4" t="s">
        <v>643</v>
      </c>
      <c r="E175" s="4"/>
      <c r="F175" s="4" t="s">
        <v>599</v>
      </c>
      <c r="G175" s="4" t="s">
        <v>1307</v>
      </c>
      <c r="H175" s="2">
        <v>273</v>
      </c>
      <c r="I175" s="2">
        <v>59</v>
      </c>
      <c r="J175" s="27"/>
      <c r="K175" s="27"/>
      <c r="L175" s="27"/>
      <c r="M175" s="14" t="s">
        <v>724</v>
      </c>
      <c r="N175" s="14" t="s">
        <v>800</v>
      </c>
    </row>
    <row r="176" spans="1:14" ht="51">
      <c r="A176" s="4" t="s">
        <v>1314</v>
      </c>
      <c r="B176" s="4">
        <v>171</v>
      </c>
      <c r="C176" t="s">
        <v>40</v>
      </c>
      <c r="D176" s="4" t="s">
        <v>644</v>
      </c>
      <c r="E176" s="71" t="s">
        <v>2403</v>
      </c>
      <c r="F176" s="4" t="s">
        <v>599</v>
      </c>
      <c r="G176" s="4" t="s">
        <v>1307</v>
      </c>
      <c r="H176" s="2">
        <v>50</v>
      </c>
      <c r="I176" s="2">
        <v>10</v>
      </c>
      <c r="J176" s="27" t="s">
        <v>40</v>
      </c>
      <c r="K176" s="27"/>
      <c r="L176" s="27"/>
      <c r="M176" s="14" t="s">
        <v>725</v>
      </c>
      <c r="N176" s="14" t="s">
        <v>801</v>
      </c>
    </row>
    <row r="177" spans="1:14" ht="51">
      <c r="A177" s="4" t="s">
        <v>1314</v>
      </c>
      <c r="B177" s="4">
        <v>172</v>
      </c>
      <c r="C177" t="s">
        <v>40</v>
      </c>
      <c r="D177" s="4" t="s">
        <v>645</v>
      </c>
      <c r="E177" s="4" t="s">
        <v>2081</v>
      </c>
      <c r="F177" s="4" t="s">
        <v>599</v>
      </c>
      <c r="G177" s="4" t="s">
        <v>1307</v>
      </c>
      <c r="H177" s="2">
        <v>31</v>
      </c>
      <c r="I177" s="2">
        <v>7</v>
      </c>
      <c r="J177" s="27" t="s">
        <v>40</v>
      </c>
      <c r="K177" s="27"/>
      <c r="L177" s="27" t="s">
        <v>40</v>
      </c>
      <c r="M177" s="14" t="s">
        <v>726</v>
      </c>
      <c r="N177" s="14" t="s">
        <v>802</v>
      </c>
    </row>
    <row r="178" spans="1:14" ht="51">
      <c r="A178" s="4" t="s">
        <v>1318</v>
      </c>
      <c r="B178" s="78">
        <v>173</v>
      </c>
      <c r="C178" t="s">
        <v>66</v>
      </c>
      <c r="D178" s="4" t="s">
        <v>646</v>
      </c>
      <c r="E178" s="4"/>
      <c r="F178" s="4" t="s">
        <v>599</v>
      </c>
      <c r="G178" s="4" t="s">
        <v>1307</v>
      </c>
      <c r="H178" s="2">
        <v>98</v>
      </c>
      <c r="I178" s="2">
        <v>16</v>
      </c>
      <c r="J178" s="27"/>
      <c r="K178" s="27"/>
      <c r="L178" s="27"/>
      <c r="M178" s="14" t="s">
        <v>727</v>
      </c>
      <c r="N178" s="14" t="s">
        <v>803</v>
      </c>
    </row>
    <row r="179" spans="1:14" ht="34">
      <c r="A179" s="4" t="s">
        <v>1318</v>
      </c>
      <c r="B179" s="4">
        <v>174</v>
      </c>
      <c r="C179" t="s">
        <v>66</v>
      </c>
      <c r="D179" s="4" t="s">
        <v>647</v>
      </c>
      <c r="E179" s="4"/>
      <c r="F179" s="4" t="s">
        <v>599</v>
      </c>
      <c r="G179" s="4" t="s">
        <v>1307</v>
      </c>
      <c r="H179" s="2">
        <v>147</v>
      </c>
      <c r="I179" s="2">
        <v>30</v>
      </c>
      <c r="J179" s="27"/>
      <c r="K179" s="27"/>
      <c r="L179" s="27"/>
      <c r="M179" s="14" t="s">
        <v>728</v>
      </c>
      <c r="N179" s="14" t="s">
        <v>804</v>
      </c>
    </row>
    <row r="180" spans="1:14" ht="51">
      <c r="A180" s="4" t="s">
        <v>1318</v>
      </c>
      <c r="B180" s="4">
        <v>175</v>
      </c>
      <c r="C180" t="s">
        <v>66</v>
      </c>
      <c r="D180" s="4" t="s">
        <v>648</v>
      </c>
      <c r="E180" s="4"/>
      <c r="F180" s="4" t="s">
        <v>599</v>
      </c>
      <c r="G180" s="4" t="s">
        <v>1307</v>
      </c>
      <c r="H180" s="2">
        <v>220</v>
      </c>
      <c r="I180" s="2">
        <v>46</v>
      </c>
      <c r="J180" s="27"/>
      <c r="K180" s="27"/>
      <c r="L180" s="27"/>
      <c r="M180" s="14" t="s">
        <v>729</v>
      </c>
      <c r="N180" s="14"/>
    </row>
    <row r="181" spans="1:14" ht="34">
      <c r="A181" s="4" t="s">
        <v>1318</v>
      </c>
      <c r="B181" s="4">
        <v>176</v>
      </c>
      <c r="C181" t="s">
        <v>66</v>
      </c>
      <c r="D181" s="4" t="s">
        <v>649</v>
      </c>
      <c r="E181" s="4"/>
      <c r="F181" s="4" t="s">
        <v>599</v>
      </c>
      <c r="G181" s="4" t="s">
        <v>1307</v>
      </c>
      <c r="H181" s="2">
        <v>119</v>
      </c>
      <c r="I181" s="2">
        <v>22</v>
      </c>
      <c r="J181" s="27"/>
      <c r="K181" s="27"/>
      <c r="L181" s="27"/>
      <c r="M181" s="14" t="s">
        <v>730</v>
      </c>
      <c r="N181" s="14" t="s">
        <v>805</v>
      </c>
    </row>
    <row r="182" spans="1:14" ht="51">
      <c r="A182" s="4" t="s">
        <v>1318</v>
      </c>
      <c r="B182" s="4">
        <v>177</v>
      </c>
      <c r="C182" t="s">
        <v>66</v>
      </c>
      <c r="D182" s="4" t="s">
        <v>650</v>
      </c>
      <c r="E182" s="4"/>
      <c r="F182" s="4" t="s">
        <v>599</v>
      </c>
      <c r="G182" s="4" t="s">
        <v>1308</v>
      </c>
      <c r="H182" s="2">
        <v>164</v>
      </c>
      <c r="I182" s="2">
        <v>12</v>
      </c>
      <c r="J182" s="27"/>
      <c r="K182" s="27"/>
      <c r="L182" s="27"/>
      <c r="M182" s="14" t="s">
        <v>731</v>
      </c>
      <c r="N182" s="14" t="s">
        <v>806</v>
      </c>
    </row>
    <row r="183" spans="1:14" ht="51">
      <c r="A183" s="4" t="s">
        <v>1318</v>
      </c>
      <c r="B183" s="4">
        <v>178</v>
      </c>
      <c r="C183" t="s">
        <v>66</v>
      </c>
      <c r="D183" s="4" t="s">
        <v>651</v>
      </c>
      <c r="E183" s="4"/>
      <c r="F183" s="4" t="s">
        <v>599</v>
      </c>
      <c r="G183" s="4" t="s">
        <v>1307</v>
      </c>
      <c r="H183" s="2">
        <v>152</v>
      </c>
      <c r="I183" s="2">
        <v>31</v>
      </c>
      <c r="J183" s="27"/>
      <c r="K183" s="27"/>
      <c r="L183" s="27"/>
      <c r="M183" s="14" t="s">
        <v>732</v>
      </c>
      <c r="N183" s="14" t="s">
        <v>469</v>
      </c>
    </row>
    <row r="184" spans="1:14" ht="51">
      <c r="A184" s="4" t="s">
        <v>1318</v>
      </c>
      <c r="B184" s="4">
        <v>179</v>
      </c>
      <c r="C184" t="s">
        <v>66</v>
      </c>
      <c r="D184" s="4" t="s">
        <v>652</v>
      </c>
      <c r="E184" s="4"/>
      <c r="F184" s="4" t="s">
        <v>599</v>
      </c>
      <c r="G184" s="4" t="s">
        <v>1307</v>
      </c>
      <c r="H184" s="2">
        <v>189</v>
      </c>
      <c r="I184" s="2">
        <v>39</v>
      </c>
      <c r="J184" s="27"/>
      <c r="K184" s="27"/>
      <c r="L184" s="27"/>
      <c r="M184" s="14" t="s">
        <v>733</v>
      </c>
      <c r="N184" s="14" t="s">
        <v>807</v>
      </c>
    </row>
    <row r="185" spans="1:14" ht="34">
      <c r="A185" s="4" t="s">
        <v>1318</v>
      </c>
      <c r="B185" s="4">
        <v>180</v>
      </c>
      <c r="C185" t="s">
        <v>66</v>
      </c>
      <c r="D185" s="4" t="s">
        <v>161</v>
      </c>
      <c r="E185" s="4"/>
      <c r="F185" s="4" t="s">
        <v>599</v>
      </c>
      <c r="G185" s="4" t="s">
        <v>1307</v>
      </c>
      <c r="H185" s="2">
        <v>173</v>
      </c>
      <c r="I185" s="2">
        <v>34</v>
      </c>
      <c r="J185" s="27"/>
      <c r="K185" s="27"/>
      <c r="L185" s="27"/>
      <c r="M185" s="14" t="s">
        <v>734</v>
      </c>
      <c r="N185" s="14" t="s">
        <v>808</v>
      </c>
    </row>
    <row r="186" spans="1:14" ht="68">
      <c r="A186" s="4" t="s">
        <v>1318</v>
      </c>
      <c r="B186" s="4">
        <v>181</v>
      </c>
      <c r="C186" t="s">
        <v>66</v>
      </c>
      <c r="D186" s="4" t="s">
        <v>653</v>
      </c>
      <c r="E186" s="4"/>
      <c r="F186" s="4" t="s">
        <v>599</v>
      </c>
      <c r="G186" s="4" t="s">
        <v>1307</v>
      </c>
      <c r="H186" s="2">
        <v>106</v>
      </c>
      <c r="I186" s="2">
        <v>17</v>
      </c>
      <c r="J186" s="27"/>
      <c r="K186" s="27"/>
      <c r="L186" s="27"/>
      <c r="M186" s="14" t="s">
        <v>735</v>
      </c>
      <c r="N186" s="14" t="s">
        <v>476</v>
      </c>
    </row>
    <row r="187" spans="1:14" ht="51">
      <c r="A187" s="4" t="s">
        <v>1314</v>
      </c>
      <c r="B187" s="4">
        <v>182</v>
      </c>
      <c r="C187" t="s">
        <v>40</v>
      </c>
      <c r="D187" s="4" t="s">
        <v>654</v>
      </c>
      <c r="E187" s="4"/>
      <c r="F187" s="4" t="s">
        <v>599</v>
      </c>
      <c r="G187" s="4" t="s">
        <v>1307</v>
      </c>
      <c r="H187" s="2">
        <v>95</v>
      </c>
      <c r="I187" s="2">
        <v>15</v>
      </c>
      <c r="J187" s="27"/>
      <c r="K187" s="27"/>
      <c r="L187" s="27"/>
      <c r="M187" s="14" t="s">
        <v>736</v>
      </c>
      <c r="N187" s="14" t="s">
        <v>809</v>
      </c>
    </row>
    <row r="188" spans="1:14" ht="85">
      <c r="A188" s="4" t="s">
        <v>1318</v>
      </c>
      <c r="B188" s="4">
        <v>183</v>
      </c>
      <c r="C188" t="s">
        <v>66</v>
      </c>
      <c r="D188" s="4" t="s">
        <v>169</v>
      </c>
      <c r="E188" s="4"/>
      <c r="F188" s="4" t="s">
        <v>599</v>
      </c>
      <c r="G188" s="4" t="s">
        <v>1307</v>
      </c>
      <c r="H188" s="2">
        <v>107</v>
      </c>
      <c r="I188" s="2">
        <v>18</v>
      </c>
      <c r="J188" s="27"/>
      <c r="K188" s="27"/>
      <c r="L188" s="27"/>
      <c r="M188" s="14" t="s">
        <v>737</v>
      </c>
      <c r="N188" s="14" t="s">
        <v>810</v>
      </c>
    </row>
    <row r="189" spans="1:14" ht="68">
      <c r="A189" s="4" t="s">
        <v>1318</v>
      </c>
      <c r="B189" s="4">
        <v>184</v>
      </c>
      <c r="C189" t="s">
        <v>66</v>
      </c>
      <c r="D189" s="4" t="s">
        <v>655</v>
      </c>
      <c r="E189" s="4"/>
      <c r="F189" s="4" t="s">
        <v>599</v>
      </c>
      <c r="G189" s="4" t="s">
        <v>1308</v>
      </c>
      <c r="H189" s="2">
        <v>103</v>
      </c>
      <c r="I189" s="2">
        <v>7</v>
      </c>
      <c r="J189" s="27"/>
      <c r="K189" s="27"/>
      <c r="L189" s="27"/>
      <c r="M189" s="14" t="s">
        <v>738</v>
      </c>
      <c r="N189" s="14" t="s">
        <v>811</v>
      </c>
    </row>
    <row r="190" spans="1:14" ht="34">
      <c r="A190" s="4" t="s">
        <v>1318</v>
      </c>
      <c r="B190" s="4">
        <v>185</v>
      </c>
      <c r="C190" t="s">
        <v>66</v>
      </c>
      <c r="D190" s="4" t="s">
        <v>656</v>
      </c>
      <c r="E190" s="4"/>
      <c r="F190" s="4" t="s">
        <v>599</v>
      </c>
      <c r="G190" s="4" t="s">
        <v>1307</v>
      </c>
      <c r="H190" s="2">
        <v>217</v>
      </c>
      <c r="I190" s="2">
        <v>45</v>
      </c>
      <c r="J190" s="27"/>
      <c r="K190" s="27"/>
      <c r="L190" s="27"/>
      <c r="M190" s="14" t="s">
        <v>739</v>
      </c>
      <c r="N190" s="14"/>
    </row>
    <row r="191" spans="1:14" ht="68">
      <c r="A191" s="4" t="s">
        <v>1317</v>
      </c>
      <c r="B191" s="4">
        <v>186</v>
      </c>
      <c r="C191" t="s">
        <v>40</v>
      </c>
      <c r="D191" s="4" t="s">
        <v>657</v>
      </c>
      <c r="E191" s="4"/>
      <c r="F191" s="4" t="s">
        <v>599</v>
      </c>
      <c r="G191" s="4" t="s">
        <v>1309</v>
      </c>
      <c r="H191" s="2">
        <v>143</v>
      </c>
      <c r="I191" s="2">
        <v>2</v>
      </c>
      <c r="J191" s="27"/>
      <c r="K191" s="27"/>
      <c r="L191" s="27"/>
      <c r="M191" s="14" t="s">
        <v>740</v>
      </c>
      <c r="N191" s="14" t="s">
        <v>812</v>
      </c>
    </row>
    <row r="192" spans="1:14" ht="34">
      <c r="A192" s="4" t="s">
        <v>1318</v>
      </c>
      <c r="B192" s="4">
        <v>187</v>
      </c>
      <c r="C192" t="s">
        <v>66</v>
      </c>
      <c r="D192" s="4" t="s">
        <v>658</v>
      </c>
      <c r="E192" s="4"/>
      <c r="F192" s="4" t="s">
        <v>599</v>
      </c>
      <c r="G192" s="4" t="s">
        <v>1307</v>
      </c>
      <c r="H192" s="2">
        <v>125</v>
      </c>
      <c r="I192" s="2">
        <v>23</v>
      </c>
      <c r="J192" s="27"/>
      <c r="K192" s="27"/>
      <c r="L192" s="27"/>
      <c r="M192" s="14" t="s">
        <v>741</v>
      </c>
      <c r="N192" s="14" t="s">
        <v>813</v>
      </c>
    </row>
    <row r="193" spans="1:14" ht="51">
      <c r="A193" s="4" t="s">
        <v>1318</v>
      </c>
      <c r="B193" s="4">
        <v>188</v>
      </c>
      <c r="C193" t="s">
        <v>66</v>
      </c>
      <c r="D193" s="4" t="s">
        <v>659</v>
      </c>
      <c r="E193" s="4"/>
      <c r="F193" s="4" t="s">
        <v>599</v>
      </c>
      <c r="G193" s="4" t="s">
        <v>1307</v>
      </c>
      <c r="H193" s="2">
        <v>110</v>
      </c>
      <c r="I193" s="2">
        <v>20</v>
      </c>
      <c r="J193" s="27"/>
      <c r="K193" s="27"/>
      <c r="L193" s="27"/>
      <c r="M193" s="14" t="s">
        <v>742</v>
      </c>
      <c r="N193" s="14" t="s">
        <v>814</v>
      </c>
    </row>
    <row r="194" spans="1:14" ht="51">
      <c r="A194" s="4" t="s">
        <v>1314</v>
      </c>
      <c r="B194" s="4">
        <v>189</v>
      </c>
      <c r="C194" t="s">
        <v>40</v>
      </c>
      <c r="D194" s="4" t="s">
        <v>660</v>
      </c>
      <c r="E194" s="4" t="s">
        <v>1700</v>
      </c>
      <c r="F194" s="4" t="s">
        <v>599</v>
      </c>
      <c r="G194" s="4" t="s">
        <v>1307</v>
      </c>
      <c r="H194" s="2">
        <v>13</v>
      </c>
      <c r="I194" s="2">
        <v>4</v>
      </c>
      <c r="J194" s="27" t="s">
        <v>40</v>
      </c>
      <c r="K194" s="27" t="s">
        <v>1691</v>
      </c>
      <c r="L194" s="27" t="s">
        <v>66</v>
      </c>
      <c r="M194" s="14" t="s">
        <v>743</v>
      </c>
      <c r="N194" s="14" t="s">
        <v>815</v>
      </c>
    </row>
    <row r="195" spans="1:14" ht="51">
      <c r="A195" s="4" t="s">
        <v>1318</v>
      </c>
      <c r="B195" s="4">
        <v>190</v>
      </c>
      <c r="C195" t="s">
        <v>66</v>
      </c>
      <c r="D195" s="4" t="s">
        <v>661</v>
      </c>
      <c r="E195" s="4"/>
      <c r="F195" s="4" t="s">
        <v>599</v>
      </c>
      <c r="G195" s="4" t="s">
        <v>1308</v>
      </c>
      <c r="H195" s="2">
        <v>187</v>
      </c>
      <c r="I195" s="2">
        <v>13</v>
      </c>
      <c r="J195" s="27"/>
      <c r="K195" s="27"/>
      <c r="L195" s="27"/>
      <c r="M195" s="14" t="s">
        <v>744</v>
      </c>
      <c r="N195" s="14" t="s">
        <v>816</v>
      </c>
    </row>
    <row r="196" spans="1:14" ht="51">
      <c r="A196" s="4" t="s">
        <v>1318</v>
      </c>
      <c r="B196" s="4">
        <v>191</v>
      </c>
      <c r="C196" t="s">
        <v>66</v>
      </c>
      <c r="D196" s="4" t="s">
        <v>662</v>
      </c>
      <c r="E196" s="4"/>
      <c r="F196" s="4" t="s">
        <v>599</v>
      </c>
      <c r="G196" s="4" t="s">
        <v>1307</v>
      </c>
      <c r="H196" s="2">
        <v>181</v>
      </c>
      <c r="I196" s="2">
        <v>36</v>
      </c>
      <c r="J196" s="27"/>
      <c r="K196" s="27"/>
      <c r="L196" s="27"/>
      <c r="M196" s="14" t="s">
        <v>745</v>
      </c>
      <c r="N196" s="14" t="s">
        <v>817</v>
      </c>
    </row>
    <row r="197" spans="1:14" ht="68">
      <c r="A197" s="4" t="s">
        <v>1317</v>
      </c>
      <c r="B197" s="4">
        <v>192</v>
      </c>
      <c r="C197" t="s">
        <v>40</v>
      </c>
      <c r="D197" s="4" t="s">
        <v>663</v>
      </c>
      <c r="E197" s="4"/>
      <c r="F197" s="4" t="s">
        <v>599</v>
      </c>
      <c r="G197" s="4" t="s">
        <v>1309</v>
      </c>
      <c r="H197" s="2">
        <v>169</v>
      </c>
      <c r="I197" s="2">
        <v>3</v>
      </c>
      <c r="J197" s="27"/>
      <c r="K197" s="27"/>
      <c r="L197" s="27"/>
      <c r="M197" s="14" t="s">
        <v>746</v>
      </c>
      <c r="N197" s="14" t="s">
        <v>818</v>
      </c>
    </row>
    <row r="198" spans="1:14" ht="51">
      <c r="A198" s="4" t="s">
        <v>1318</v>
      </c>
      <c r="B198" s="4">
        <v>193</v>
      </c>
      <c r="C198" t="s">
        <v>66</v>
      </c>
      <c r="D198" s="4" t="s">
        <v>664</v>
      </c>
      <c r="E198" s="4"/>
      <c r="F198" s="4" t="s">
        <v>599</v>
      </c>
      <c r="G198" s="4" t="s">
        <v>1307</v>
      </c>
      <c r="H198" s="2">
        <v>194</v>
      </c>
      <c r="I198" s="2">
        <v>40</v>
      </c>
      <c r="J198" s="27"/>
      <c r="K198" s="27"/>
      <c r="L198" s="27"/>
      <c r="M198" s="14" t="s">
        <v>747</v>
      </c>
      <c r="N198" s="14" t="s">
        <v>819</v>
      </c>
    </row>
    <row r="199" spans="1:14" ht="34">
      <c r="A199" s="4" t="s">
        <v>1318</v>
      </c>
      <c r="B199" s="4">
        <v>194</v>
      </c>
      <c r="C199" t="s">
        <v>66</v>
      </c>
      <c r="D199" s="4" t="s">
        <v>665</v>
      </c>
      <c r="E199" s="4"/>
      <c r="F199" s="4" t="s">
        <v>599</v>
      </c>
      <c r="G199" s="4" t="s">
        <v>1307</v>
      </c>
      <c r="H199" s="2">
        <v>267</v>
      </c>
      <c r="I199" s="2">
        <v>57</v>
      </c>
      <c r="J199" s="27"/>
      <c r="K199" s="27"/>
      <c r="L199" s="27"/>
      <c r="M199" s="14" t="s">
        <v>748</v>
      </c>
      <c r="N199" s="14" t="s">
        <v>820</v>
      </c>
    </row>
    <row r="200" spans="1:14" ht="51">
      <c r="A200" s="4" t="s">
        <v>1314</v>
      </c>
      <c r="B200" s="4">
        <v>195</v>
      </c>
      <c r="C200" t="s">
        <v>40</v>
      </c>
      <c r="D200" s="4" t="s">
        <v>666</v>
      </c>
      <c r="E200" s="4" t="s">
        <v>2432</v>
      </c>
      <c r="F200" s="4" t="s">
        <v>599</v>
      </c>
      <c r="G200" s="4" t="s">
        <v>1308</v>
      </c>
      <c r="H200" s="2">
        <v>53</v>
      </c>
      <c r="I200" s="2">
        <v>4</v>
      </c>
      <c r="J200" s="27"/>
      <c r="K200" s="27"/>
      <c r="L200" s="27"/>
      <c r="M200" s="14" t="s">
        <v>749</v>
      </c>
      <c r="N200" s="14"/>
    </row>
    <row r="201" spans="1:14" ht="34">
      <c r="A201" s="4" t="s">
        <v>1318</v>
      </c>
      <c r="B201" s="4">
        <v>196</v>
      </c>
      <c r="C201" t="s">
        <v>66</v>
      </c>
      <c r="D201" s="4" t="s">
        <v>667</v>
      </c>
      <c r="E201" s="4"/>
      <c r="F201" s="4" t="s">
        <v>599</v>
      </c>
      <c r="G201" s="4" t="s">
        <v>1307</v>
      </c>
      <c r="H201" s="2">
        <v>141</v>
      </c>
      <c r="I201" s="2">
        <v>28</v>
      </c>
      <c r="J201" s="27"/>
      <c r="K201" s="27"/>
      <c r="L201" s="27"/>
      <c r="M201" s="14" t="s">
        <v>750</v>
      </c>
      <c r="N201" s="14" t="s">
        <v>803</v>
      </c>
    </row>
    <row r="202" spans="1:14" ht="34">
      <c r="A202" s="4" t="s">
        <v>1318</v>
      </c>
      <c r="B202" s="4">
        <v>197</v>
      </c>
      <c r="C202" t="s">
        <v>66</v>
      </c>
      <c r="D202" s="4" t="s">
        <v>668</v>
      </c>
      <c r="E202" s="4"/>
      <c r="F202" s="4" t="s">
        <v>599</v>
      </c>
      <c r="G202" s="4" t="s">
        <v>1307</v>
      </c>
      <c r="H202" s="2">
        <v>174</v>
      </c>
      <c r="I202" s="2">
        <v>35</v>
      </c>
      <c r="J202" s="27"/>
      <c r="K202" s="27"/>
      <c r="L202" s="27"/>
      <c r="M202" s="14" t="s">
        <v>751</v>
      </c>
      <c r="N202" s="14" t="s">
        <v>821</v>
      </c>
    </row>
    <row r="203" spans="1:14" ht="51">
      <c r="A203" s="4" t="s">
        <v>1318</v>
      </c>
      <c r="B203" s="4">
        <v>198</v>
      </c>
      <c r="C203" t="s">
        <v>66</v>
      </c>
      <c r="D203" s="4" t="s">
        <v>648</v>
      </c>
      <c r="E203" s="4"/>
      <c r="F203" s="4" t="s">
        <v>599</v>
      </c>
      <c r="G203" s="4" t="s">
        <v>1307</v>
      </c>
      <c r="H203" s="2">
        <v>210</v>
      </c>
      <c r="I203" s="2">
        <v>44</v>
      </c>
      <c r="J203" s="27"/>
      <c r="K203" s="27"/>
      <c r="L203" s="27"/>
      <c r="M203" s="14" t="s">
        <v>752</v>
      </c>
      <c r="N203" s="14" t="s">
        <v>822</v>
      </c>
    </row>
    <row r="204" spans="1:14" ht="68">
      <c r="A204" s="4" t="s">
        <v>1314</v>
      </c>
      <c r="B204" s="4">
        <v>199</v>
      </c>
      <c r="C204" t="s">
        <v>40</v>
      </c>
      <c r="D204" s="4" t="s">
        <v>669</v>
      </c>
      <c r="E204" s="4" t="s">
        <v>1997</v>
      </c>
      <c r="F204" s="4" t="s">
        <v>599</v>
      </c>
      <c r="G204" s="4" t="s">
        <v>1307</v>
      </c>
      <c r="H204" s="2">
        <v>26</v>
      </c>
      <c r="I204" s="2">
        <v>6</v>
      </c>
      <c r="J204" s="27" t="s">
        <v>40</v>
      </c>
      <c r="K204" s="27"/>
      <c r="L204" s="27" t="s">
        <v>66</v>
      </c>
      <c r="M204" s="14" t="s">
        <v>753</v>
      </c>
      <c r="N204" s="14" t="s">
        <v>823</v>
      </c>
    </row>
    <row r="205" spans="1:14" ht="51">
      <c r="A205" s="4" t="s">
        <v>1318</v>
      </c>
      <c r="B205" s="4">
        <v>200</v>
      </c>
      <c r="C205" t="s">
        <v>66</v>
      </c>
      <c r="D205" s="4" t="s">
        <v>670</v>
      </c>
      <c r="E205" s="4"/>
      <c r="F205" s="4" t="s">
        <v>599</v>
      </c>
      <c r="G205" s="4" t="s">
        <v>1308</v>
      </c>
      <c r="H205" s="2">
        <v>238</v>
      </c>
      <c r="I205" s="2">
        <v>20</v>
      </c>
      <c r="J205" s="27"/>
      <c r="K205" s="27"/>
      <c r="L205" s="27"/>
      <c r="M205" s="14" t="s">
        <v>754</v>
      </c>
      <c r="N205" s="14" t="s">
        <v>768</v>
      </c>
    </row>
    <row r="206" spans="1:14" ht="68">
      <c r="A206" s="4" t="s">
        <v>1318</v>
      </c>
      <c r="B206" s="4">
        <v>201</v>
      </c>
      <c r="C206" t="s">
        <v>66</v>
      </c>
      <c r="D206" s="4" t="s">
        <v>671</v>
      </c>
      <c r="E206" s="4"/>
      <c r="F206" s="4" t="s">
        <v>599</v>
      </c>
      <c r="G206" s="4" t="s">
        <v>1307</v>
      </c>
      <c r="H206" s="2">
        <v>231</v>
      </c>
      <c r="I206" s="2">
        <v>49</v>
      </c>
      <c r="J206" s="27"/>
      <c r="K206" s="27"/>
      <c r="L206" s="27"/>
      <c r="M206" s="14" t="s">
        <v>755</v>
      </c>
      <c r="N206" s="14" t="s">
        <v>824</v>
      </c>
    </row>
    <row r="207" spans="1:14" ht="51">
      <c r="A207" s="4" t="s">
        <v>1318</v>
      </c>
      <c r="B207" s="4">
        <v>202</v>
      </c>
      <c r="C207" t="s">
        <v>66</v>
      </c>
      <c r="D207" s="4" t="s">
        <v>610</v>
      </c>
      <c r="E207" s="4"/>
      <c r="F207" s="4" t="s">
        <v>599</v>
      </c>
      <c r="G207" s="4" t="s">
        <v>1307</v>
      </c>
      <c r="H207" s="2">
        <v>140</v>
      </c>
      <c r="I207" s="2">
        <v>27</v>
      </c>
      <c r="J207" s="27"/>
      <c r="K207" s="27"/>
      <c r="L207" s="27"/>
      <c r="M207" s="14" t="s">
        <v>756</v>
      </c>
      <c r="N207" s="14" t="s">
        <v>442</v>
      </c>
    </row>
    <row r="208" spans="1:14" ht="51">
      <c r="A208" s="4" t="s">
        <v>1314</v>
      </c>
      <c r="B208" s="4">
        <v>203</v>
      </c>
      <c r="C208" t="s">
        <v>40</v>
      </c>
      <c r="D208" s="4" t="s">
        <v>672</v>
      </c>
      <c r="E208" s="4" t="s">
        <v>2478</v>
      </c>
      <c r="F208" s="4" t="s">
        <v>599</v>
      </c>
      <c r="G208" s="4" t="s">
        <v>1308</v>
      </c>
      <c r="H208" s="2">
        <v>60</v>
      </c>
      <c r="I208" s="2">
        <v>5</v>
      </c>
      <c r="J208" s="27"/>
      <c r="K208" s="27"/>
      <c r="L208" s="27"/>
      <c r="M208" s="14" t="s">
        <v>757</v>
      </c>
      <c r="N208" s="14" t="s">
        <v>825</v>
      </c>
    </row>
    <row r="209" spans="1:14" ht="51">
      <c r="A209" s="4" t="s">
        <v>1318</v>
      </c>
      <c r="B209" s="4">
        <v>204</v>
      </c>
      <c r="C209" t="s">
        <v>66</v>
      </c>
      <c r="D209" s="4" t="s">
        <v>132</v>
      </c>
      <c r="E209" s="4"/>
      <c r="F209" s="4" t="s">
        <v>599</v>
      </c>
      <c r="G209" s="4" t="s">
        <v>1307</v>
      </c>
      <c r="H209" s="2">
        <v>117</v>
      </c>
      <c r="I209" s="2">
        <v>21</v>
      </c>
      <c r="J209" s="27"/>
      <c r="K209" s="27"/>
      <c r="L209" s="27"/>
      <c r="M209" s="14" t="s">
        <v>758</v>
      </c>
      <c r="N209" s="14" t="s">
        <v>826</v>
      </c>
    </row>
    <row r="210" spans="1:14" ht="51">
      <c r="A210" s="4" t="s">
        <v>1318</v>
      </c>
      <c r="B210" s="4">
        <v>205</v>
      </c>
      <c r="C210" t="s">
        <v>66</v>
      </c>
      <c r="D210" s="4" t="s">
        <v>673</v>
      </c>
      <c r="E210" s="4"/>
      <c r="F210" s="4" t="s">
        <v>599</v>
      </c>
      <c r="G210" s="4" t="s">
        <v>1307</v>
      </c>
      <c r="H210" s="2">
        <v>208</v>
      </c>
      <c r="I210" s="2">
        <v>43</v>
      </c>
      <c r="J210" s="27"/>
      <c r="K210" s="27"/>
      <c r="L210" s="27"/>
      <c r="M210" s="14" t="s">
        <v>759</v>
      </c>
    </row>
    <row r="211" spans="1:14" ht="34">
      <c r="A211" s="4" t="s">
        <v>1314</v>
      </c>
      <c r="B211" s="4">
        <v>206</v>
      </c>
      <c r="C211" t="s">
        <v>40</v>
      </c>
      <c r="D211" s="4" t="s">
        <v>674</v>
      </c>
      <c r="E211" s="4" t="s">
        <v>2494</v>
      </c>
      <c r="F211" s="4" t="s">
        <v>599</v>
      </c>
      <c r="G211" s="4" t="s">
        <v>1307</v>
      </c>
      <c r="H211" s="2">
        <v>61</v>
      </c>
      <c r="I211" s="2">
        <v>11</v>
      </c>
      <c r="J211" s="27"/>
      <c r="K211" s="27"/>
      <c r="L211" s="27"/>
      <c r="M211" s="14" t="s">
        <v>760</v>
      </c>
    </row>
    <row r="212" spans="1:14" ht="51">
      <c r="A212" s="4" t="s">
        <v>1314</v>
      </c>
      <c r="B212" s="4">
        <v>207</v>
      </c>
      <c r="C212" t="s">
        <v>40</v>
      </c>
      <c r="D212" s="4" t="s">
        <v>675</v>
      </c>
      <c r="E212" s="4" t="s">
        <v>2278</v>
      </c>
      <c r="F212" s="4" t="s">
        <v>599</v>
      </c>
      <c r="G212" s="4" t="s">
        <v>1307</v>
      </c>
      <c r="H212" s="2">
        <v>43</v>
      </c>
      <c r="I212" s="2">
        <v>9</v>
      </c>
      <c r="J212" s="27"/>
      <c r="K212" s="27"/>
      <c r="L212" s="27"/>
      <c r="M212" s="14" t="s">
        <v>761</v>
      </c>
    </row>
    <row r="213" spans="1:14" ht="51">
      <c r="A213" s="4" t="s">
        <v>1318</v>
      </c>
      <c r="B213" s="4">
        <v>208</v>
      </c>
      <c r="C213" t="s">
        <v>66</v>
      </c>
      <c r="D213" s="4" t="s">
        <v>922</v>
      </c>
      <c r="E213" s="4"/>
      <c r="F213" s="4" t="s">
        <v>1004</v>
      </c>
      <c r="G213" s="4" t="s">
        <v>1310</v>
      </c>
      <c r="H213" s="2">
        <v>247</v>
      </c>
      <c r="I213" s="2">
        <v>15</v>
      </c>
      <c r="J213" s="27"/>
      <c r="K213" s="27"/>
      <c r="L213" s="27"/>
      <c r="M213" s="14" t="s">
        <v>1005</v>
      </c>
      <c r="N213" s="14" t="s">
        <v>1090</v>
      </c>
    </row>
    <row r="214" spans="1:14" ht="34">
      <c r="A214" s="4" t="s">
        <v>1318</v>
      </c>
      <c r="B214" s="4">
        <v>209</v>
      </c>
      <c r="C214" t="s">
        <v>66</v>
      </c>
      <c r="D214" s="4" t="s">
        <v>923</v>
      </c>
      <c r="E214" s="4"/>
      <c r="F214" s="4" t="s">
        <v>1004</v>
      </c>
      <c r="G214" s="4" t="s">
        <v>1311</v>
      </c>
      <c r="H214" s="2">
        <v>239</v>
      </c>
      <c r="I214" s="2">
        <v>19</v>
      </c>
      <c r="J214" s="27"/>
      <c r="K214" s="27"/>
      <c r="L214" s="27"/>
      <c r="M214" s="14" t="s">
        <v>1006</v>
      </c>
      <c r="N214" s="14" t="s">
        <v>1091</v>
      </c>
    </row>
    <row r="215" spans="1:14" ht="34">
      <c r="A215" s="4" t="s">
        <v>1318</v>
      </c>
      <c r="B215" s="4">
        <v>210</v>
      </c>
      <c r="C215" t="s">
        <v>66</v>
      </c>
      <c r="D215" s="4" t="s">
        <v>924</v>
      </c>
      <c r="E215" s="4"/>
      <c r="F215" s="4" t="s">
        <v>1004</v>
      </c>
      <c r="G215" s="4" t="s">
        <v>1311</v>
      </c>
      <c r="H215" s="2">
        <v>236</v>
      </c>
      <c r="I215" s="2">
        <v>17</v>
      </c>
      <c r="J215" s="27"/>
      <c r="K215" s="27"/>
      <c r="L215" s="27"/>
      <c r="M215" s="14" t="s">
        <v>1007</v>
      </c>
      <c r="N215" s="14" t="s">
        <v>1092</v>
      </c>
    </row>
    <row r="216" spans="1:14" ht="51">
      <c r="A216" s="4" t="s">
        <v>1318</v>
      </c>
      <c r="B216" s="4">
        <v>211</v>
      </c>
      <c r="C216" t="s">
        <v>66</v>
      </c>
      <c r="D216" s="4" t="s">
        <v>925</v>
      </c>
      <c r="E216" s="4"/>
      <c r="F216" s="4" t="s">
        <v>1004</v>
      </c>
      <c r="G216" s="4" t="s">
        <v>1312</v>
      </c>
      <c r="H216" s="2">
        <v>180</v>
      </c>
      <c r="I216" s="2">
        <v>14</v>
      </c>
      <c r="J216" s="27"/>
      <c r="K216" s="27"/>
      <c r="L216" s="27"/>
      <c r="M216" s="14" t="s">
        <v>1008</v>
      </c>
      <c r="N216" s="14" t="s">
        <v>1093</v>
      </c>
    </row>
    <row r="217" spans="1:14" ht="68">
      <c r="A217" s="4" t="s">
        <v>1318</v>
      </c>
      <c r="B217" s="4">
        <v>212</v>
      </c>
      <c r="C217" t="s">
        <v>66</v>
      </c>
      <c r="D217" s="4" t="s">
        <v>926</v>
      </c>
      <c r="E217" s="4"/>
      <c r="F217" s="4" t="s">
        <v>1004</v>
      </c>
      <c r="G217" s="4" t="s">
        <v>1311</v>
      </c>
      <c r="H217" s="2">
        <v>259</v>
      </c>
      <c r="I217" s="2">
        <v>20</v>
      </c>
      <c r="J217" s="27"/>
      <c r="K217" s="27"/>
      <c r="L217" s="27"/>
      <c r="M217" s="14" t="s">
        <v>1009</v>
      </c>
      <c r="N217" s="14" t="s">
        <v>1094</v>
      </c>
    </row>
    <row r="218" spans="1:14" ht="68">
      <c r="A218" s="4" t="s">
        <v>1314</v>
      </c>
      <c r="B218" s="4">
        <v>213</v>
      </c>
      <c r="C218" t="s">
        <v>40</v>
      </c>
      <c r="D218" s="4" t="s">
        <v>927</v>
      </c>
      <c r="E218" s="4" t="s">
        <v>1869</v>
      </c>
      <c r="F218" s="4" t="s">
        <v>1004</v>
      </c>
      <c r="G218" s="4" t="s">
        <v>1310</v>
      </c>
      <c r="H218" s="2">
        <v>20</v>
      </c>
      <c r="I218" s="2">
        <v>3</v>
      </c>
      <c r="J218" s="27" t="s">
        <v>40</v>
      </c>
      <c r="K218" s="27"/>
      <c r="L218" s="27"/>
      <c r="M218" s="14" t="s">
        <v>1010</v>
      </c>
      <c r="N218" s="14" t="s">
        <v>1095</v>
      </c>
    </row>
    <row r="219" spans="1:14" ht="51">
      <c r="A219" s="4" t="s">
        <v>1314</v>
      </c>
      <c r="B219" s="4">
        <v>214</v>
      </c>
      <c r="C219" t="s">
        <v>40</v>
      </c>
      <c r="D219" s="4" t="s">
        <v>928</v>
      </c>
      <c r="E219" s="4"/>
      <c r="F219" s="4" t="s">
        <v>1004</v>
      </c>
      <c r="G219" s="4" t="s">
        <v>1311</v>
      </c>
      <c r="H219" s="2">
        <v>76</v>
      </c>
      <c r="I219" s="2">
        <v>5</v>
      </c>
      <c r="J219" s="27" t="s">
        <v>40</v>
      </c>
      <c r="K219" s="27" t="s">
        <v>2581</v>
      </c>
      <c r="L219" s="27"/>
      <c r="M219" s="14" t="s">
        <v>1011</v>
      </c>
      <c r="N219" s="14" t="s">
        <v>1096</v>
      </c>
    </row>
    <row r="220" spans="1:14" ht="68">
      <c r="A220" s="4" t="s">
        <v>1314</v>
      </c>
      <c r="B220" s="4">
        <v>215</v>
      </c>
      <c r="C220" t="s">
        <v>40</v>
      </c>
      <c r="D220" s="4" t="s">
        <v>929</v>
      </c>
      <c r="E220" s="71" t="s">
        <v>2036</v>
      </c>
      <c r="F220" s="4" t="s">
        <v>1004</v>
      </c>
      <c r="G220" s="4" t="s">
        <v>1310</v>
      </c>
      <c r="H220" s="2">
        <v>28</v>
      </c>
      <c r="I220" s="2">
        <v>4</v>
      </c>
      <c r="J220" s="27" t="s">
        <v>40</v>
      </c>
      <c r="K220" s="27"/>
      <c r="L220" s="27"/>
      <c r="M220" s="14" t="s">
        <v>1012</v>
      </c>
      <c r="N220" s="14"/>
    </row>
    <row r="221" spans="1:14" ht="51">
      <c r="A221" s="4" t="s">
        <v>1314</v>
      </c>
      <c r="B221" s="4">
        <v>216</v>
      </c>
      <c r="C221" t="s">
        <v>40</v>
      </c>
      <c r="D221" s="4" t="s">
        <v>930</v>
      </c>
      <c r="E221" s="4" t="s">
        <v>2011</v>
      </c>
      <c r="F221" s="4" t="s">
        <v>1004</v>
      </c>
      <c r="G221" s="4" t="s">
        <v>1312</v>
      </c>
      <c r="H221" s="2">
        <v>27</v>
      </c>
      <c r="I221" s="2">
        <v>5</v>
      </c>
      <c r="J221" s="27"/>
      <c r="K221" s="27"/>
      <c r="L221" s="27"/>
      <c r="M221" s="14" t="s">
        <v>1013</v>
      </c>
      <c r="N221" s="14" t="s">
        <v>1097</v>
      </c>
    </row>
    <row r="222" spans="1:14" ht="34">
      <c r="A222" s="4" t="s">
        <v>1318</v>
      </c>
      <c r="B222" s="4">
        <v>217</v>
      </c>
      <c r="C222" t="s">
        <v>66</v>
      </c>
      <c r="D222" s="4" t="s">
        <v>931</v>
      </c>
      <c r="E222" s="4"/>
      <c r="F222" s="4" t="s">
        <v>1004</v>
      </c>
      <c r="G222" s="4" t="s">
        <v>1311</v>
      </c>
      <c r="H222" s="2">
        <v>177</v>
      </c>
      <c r="I222" s="2">
        <v>10</v>
      </c>
      <c r="J222" s="27"/>
      <c r="K222" s="27"/>
      <c r="L222" s="27"/>
      <c r="M222" s="14" t="s">
        <v>1014</v>
      </c>
      <c r="N222" s="14" t="s">
        <v>1098</v>
      </c>
    </row>
    <row r="223" spans="1:14" ht="68">
      <c r="A223" s="4" t="s">
        <v>1318</v>
      </c>
      <c r="B223" s="4">
        <v>218</v>
      </c>
      <c r="C223" t="s">
        <v>66</v>
      </c>
      <c r="D223" s="4" t="s">
        <v>932</v>
      </c>
      <c r="E223" s="4"/>
      <c r="F223" s="4" t="s">
        <v>1004</v>
      </c>
      <c r="G223" s="4" t="s">
        <v>1313</v>
      </c>
      <c r="H223" s="2">
        <v>270</v>
      </c>
      <c r="I223" s="2">
        <v>22</v>
      </c>
      <c r="J223" s="27"/>
      <c r="K223" s="27"/>
      <c r="L223" s="27"/>
      <c r="M223" s="14" t="s">
        <v>1015</v>
      </c>
      <c r="N223" s="14" t="s">
        <v>1099</v>
      </c>
    </row>
    <row r="224" spans="1:14" ht="51">
      <c r="A224" s="4" t="s">
        <v>1318</v>
      </c>
      <c r="B224" s="4">
        <v>219</v>
      </c>
      <c r="C224" t="s">
        <v>66</v>
      </c>
      <c r="D224" s="4" t="s">
        <v>933</v>
      </c>
      <c r="E224" s="4"/>
      <c r="F224" s="4" t="s">
        <v>1004</v>
      </c>
      <c r="G224" s="4" t="s">
        <v>1310</v>
      </c>
      <c r="H224" s="2">
        <v>121</v>
      </c>
      <c r="I224" s="2">
        <v>11</v>
      </c>
      <c r="J224" s="27"/>
      <c r="K224" s="27"/>
      <c r="L224" s="27"/>
      <c r="M224" s="14" t="s">
        <v>1016</v>
      </c>
      <c r="N224" s="14" t="s">
        <v>1100</v>
      </c>
    </row>
    <row r="225" spans="1:14" ht="34">
      <c r="A225" s="4" t="s">
        <v>1318</v>
      </c>
      <c r="B225" s="4">
        <v>220</v>
      </c>
      <c r="C225" t="s">
        <v>66</v>
      </c>
      <c r="D225" s="4" t="s">
        <v>934</v>
      </c>
      <c r="E225" s="4"/>
      <c r="F225" s="4" t="s">
        <v>1004</v>
      </c>
      <c r="G225" s="4" t="s">
        <v>1313</v>
      </c>
      <c r="H225" s="2">
        <v>261</v>
      </c>
      <c r="I225" s="2">
        <v>21</v>
      </c>
      <c r="J225" s="27"/>
      <c r="K225" s="27"/>
      <c r="L225" s="27"/>
      <c r="M225" s="14" t="s">
        <v>1017</v>
      </c>
      <c r="N225" s="14" t="s">
        <v>1101</v>
      </c>
    </row>
    <row r="226" spans="1:14" ht="34">
      <c r="A226" s="4" t="s">
        <v>1319</v>
      </c>
      <c r="B226" s="4">
        <v>221</v>
      </c>
      <c r="C226" t="s">
        <v>66</v>
      </c>
      <c r="D226" s="4" t="s">
        <v>935</v>
      </c>
      <c r="E226" s="4"/>
      <c r="F226" s="4" t="s">
        <v>1004</v>
      </c>
      <c r="G226" s="4" t="s">
        <v>1328</v>
      </c>
      <c r="H226" s="2" t="s">
        <v>69</v>
      </c>
      <c r="I226" s="2" t="s">
        <v>69</v>
      </c>
      <c r="J226" s="27"/>
      <c r="K226" s="27"/>
      <c r="L226" s="27"/>
      <c r="M226" s="14" t="s">
        <v>1018</v>
      </c>
      <c r="N226" s="14"/>
    </row>
    <row r="227" spans="1:14" ht="68">
      <c r="A227" s="4" t="s">
        <v>1318</v>
      </c>
      <c r="B227" s="4">
        <v>222</v>
      </c>
      <c r="C227" t="s">
        <v>66</v>
      </c>
      <c r="D227" s="4" t="s">
        <v>936</v>
      </c>
      <c r="E227" s="4"/>
      <c r="F227" s="4" t="s">
        <v>1004</v>
      </c>
      <c r="G227" s="4" t="s">
        <v>1311</v>
      </c>
      <c r="H227" s="2">
        <v>207</v>
      </c>
      <c r="I227" s="2">
        <v>14</v>
      </c>
      <c r="J227" s="27"/>
      <c r="K227" s="27"/>
      <c r="L227" s="27"/>
      <c r="M227" s="14" t="s">
        <v>1019</v>
      </c>
      <c r="N227" s="14"/>
    </row>
    <row r="228" spans="1:14" ht="51">
      <c r="A228" s="4" t="s">
        <v>1318</v>
      </c>
      <c r="B228" s="4">
        <v>223</v>
      </c>
      <c r="C228" t="s">
        <v>66</v>
      </c>
      <c r="D228" s="4" t="s">
        <v>937</v>
      </c>
      <c r="E228" s="4"/>
      <c r="F228" s="4" t="s">
        <v>1004</v>
      </c>
      <c r="G228" s="4" t="s">
        <v>1312</v>
      </c>
      <c r="H228" s="2">
        <v>75</v>
      </c>
      <c r="I228" s="2">
        <v>10</v>
      </c>
      <c r="J228" s="27"/>
      <c r="K228" s="27"/>
      <c r="L228" s="27"/>
      <c r="M228" s="14" t="s">
        <v>1020</v>
      </c>
      <c r="N228" s="14" t="s">
        <v>1102</v>
      </c>
    </row>
    <row r="229" spans="1:14" ht="51">
      <c r="A229" s="4" t="s">
        <v>1314</v>
      </c>
      <c r="B229" s="4">
        <v>224</v>
      </c>
      <c r="C229" t="s">
        <v>40</v>
      </c>
      <c r="D229" s="71" t="s">
        <v>938</v>
      </c>
      <c r="E229" s="71" t="s">
        <v>2372</v>
      </c>
      <c r="F229" s="4" t="s">
        <v>1004</v>
      </c>
      <c r="G229" s="4" t="s">
        <v>1311</v>
      </c>
      <c r="H229" s="2">
        <v>48</v>
      </c>
      <c r="I229" s="2">
        <v>2</v>
      </c>
      <c r="J229" s="27"/>
      <c r="K229" s="27"/>
      <c r="L229" s="27"/>
      <c r="M229" s="14" t="s">
        <v>1021</v>
      </c>
      <c r="N229" s="14" t="s">
        <v>1103</v>
      </c>
    </row>
    <row r="230" spans="1:14" ht="51">
      <c r="A230" s="4" t="s">
        <v>1314</v>
      </c>
      <c r="B230" s="4">
        <v>225</v>
      </c>
      <c r="C230" t="s">
        <v>40</v>
      </c>
      <c r="D230" s="4" t="s">
        <v>939</v>
      </c>
      <c r="E230" s="4" t="s">
        <v>1905</v>
      </c>
      <c r="F230" s="4" t="s">
        <v>1004</v>
      </c>
      <c r="G230" s="4" t="s">
        <v>1311</v>
      </c>
      <c r="H230" s="2">
        <v>134</v>
      </c>
      <c r="I230" s="2">
        <v>7</v>
      </c>
      <c r="J230" s="27" t="s">
        <v>40</v>
      </c>
      <c r="K230" s="27" t="s">
        <v>1902</v>
      </c>
      <c r="L230" s="27"/>
      <c r="M230" s="14" t="s">
        <v>1022</v>
      </c>
      <c r="N230" s="14" t="s">
        <v>1104</v>
      </c>
    </row>
    <row r="231" spans="1:14" ht="68">
      <c r="A231" s="4" t="s">
        <v>1318</v>
      </c>
      <c r="B231" s="4">
        <v>226</v>
      </c>
      <c r="C231" t="s">
        <v>66</v>
      </c>
      <c r="D231" s="4" t="s">
        <v>940</v>
      </c>
      <c r="E231" s="4"/>
      <c r="F231" s="4" t="s">
        <v>1004</v>
      </c>
      <c r="G231" s="4" t="s">
        <v>1312</v>
      </c>
      <c r="H231" s="2">
        <v>108</v>
      </c>
      <c r="I231" s="2">
        <v>12</v>
      </c>
      <c r="J231" s="27"/>
      <c r="K231" s="27"/>
      <c r="L231" s="27"/>
      <c r="M231" s="14" t="s">
        <v>1023</v>
      </c>
      <c r="N231" s="14" t="s">
        <v>1105</v>
      </c>
    </row>
    <row r="232" spans="1:14" ht="34">
      <c r="A232" s="4" t="s">
        <v>1318</v>
      </c>
      <c r="B232" s="4">
        <v>227</v>
      </c>
      <c r="C232" t="s">
        <v>66</v>
      </c>
      <c r="D232" s="4" t="s">
        <v>182</v>
      </c>
      <c r="E232" s="4"/>
      <c r="F232" s="4" t="s">
        <v>1004</v>
      </c>
      <c r="G232" s="4" t="s">
        <v>1311</v>
      </c>
      <c r="H232" s="2">
        <v>176</v>
      </c>
      <c r="I232" s="2">
        <v>9</v>
      </c>
      <c r="J232" s="27"/>
      <c r="K232" s="27"/>
      <c r="L232" s="27"/>
      <c r="M232" s="14" t="s">
        <v>1024</v>
      </c>
      <c r="N232" s="14" t="s">
        <v>487</v>
      </c>
    </row>
    <row r="233" spans="1:14" ht="34">
      <c r="A233" s="4" t="s">
        <v>1318</v>
      </c>
      <c r="B233" s="4">
        <v>228</v>
      </c>
      <c r="C233" t="s">
        <v>66</v>
      </c>
      <c r="D233" s="4" t="s">
        <v>941</v>
      </c>
      <c r="E233" s="4"/>
      <c r="F233" s="4" t="s">
        <v>1004</v>
      </c>
      <c r="G233" s="4" t="s">
        <v>1310</v>
      </c>
      <c r="H233" s="2">
        <v>280</v>
      </c>
      <c r="I233" s="2">
        <v>18</v>
      </c>
      <c r="J233" s="27"/>
      <c r="K233" s="27"/>
      <c r="L233" s="27"/>
      <c r="M233" s="14" t="s">
        <v>1025</v>
      </c>
      <c r="N233" s="14"/>
    </row>
    <row r="234" spans="1:14" ht="51">
      <c r="A234" s="4" t="s">
        <v>1318</v>
      </c>
      <c r="B234" s="4">
        <v>229</v>
      </c>
      <c r="C234" t="s">
        <v>66</v>
      </c>
      <c r="D234" s="4" t="s">
        <v>942</v>
      </c>
      <c r="E234" s="4"/>
      <c r="F234" s="4" t="s">
        <v>1004</v>
      </c>
      <c r="G234" s="4" t="s">
        <v>1313</v>
      </c>
      <c r="H234" s="2">
        <v>200</v>
      </c>
      <c r="I234" s="2">
        <v>17</v>
      </c>
      <c r="J234" s="27"/>
      <c r="K234" s="27"/>
      <c r="L234" s="27"/>
      <c r="M234" s="14" t="s">
        <v>1026</v>
      </c>
      <c r="N234" s="14" t="s">
        <v>1106</v>
      </c>
    </row>
    <row r="235" spans="1:14" ht="34">
      <c r="A235" s="4" t="s">
        <v>1318</v>
      </c>
      <c r="B235" s="4">
        <v>230</v>
      </c>
      <c r="C235" t="s">
        <v>66</v>
      </c>
      <c r="D235" s="4" t="s">
        <v>943</v>
      </c>
      <c r="E235" s="4"/>
      <c r="F235" s="4" t="s">
        <v>1004</v>
      </c>
      <c r="G235" s="4" t="s">
        <v>1310</v>
      </c>
      <c r="H235" s="2">
        <v>251</v>
      </c>
      <c r="I235" s="2">
        <v>16</v>
      </c>
      <c r="J235" s="27"/>
      <c r="K235" s="27"/>
      <c r="L235" s="27"/>
      <c r="M235" s="14" t="s">
        <v>1027</v>
      </c>
      <c r="N235" s="14" t="s">
        <v>1107</v>
      </c>
    </row>
    <row r="236" spans="1:14" ht="34">
      <c r="A236" s="4" t="s">
        <v>1319</v>
      </c>
      <c r="B236" s="4">
        <v>231</v>
      </c>
      <c r="C236" t="s">
        <v>66</v>
      </c>
      <c r="D236" s="4" t="s">
        <v>944</v>
      </c>
      <c r="E236" s="4"/>
      <c r="F236" s="4" t="s">
        <v>1004</v>
      </c>
      <c r="G236" s="4" t="s">
        <v>1313</v>
      </c>
      <c r="H236" s="2">
        <v>97</v>
      </c>
      <c r="I236" s="2">
        <v>8</v>
      </c>
      <c r="J236" s="27" t="s">
        <v>66</v>
      </c>
      <c r="K236" s="27"/>
      <c r="L236" s="27"/>
      <c r="M236" s="14" t="s">
        <v>1028</v>
      </c>
      <c r="N236" s="14" t="s">
        <v>1108</v>
      </c>
    </row>
    <row r="237" spans="1:14" ht="51">
      <c r="A237" s="4" t="s">
        <v>1318</v>
      </c>
      <c r="B237" s="4">
        <v>232</v>
      </c>
      <c r="C237" t="s">
        <v>66</v>
      </c>
      <c r="D237" s="4" t="s">
        <v>945</v>
      </c>
      <c r="F237" s="4" t="s">
        <v>1004</v>
      </c>
      <c r="G237" s="4" t="s">
        <v>1310</v>
      </c>
      <c r="H237" s="2">
        <v>91</v>
      </c>
      <c r="I237" s="2">
        <v>10</v>
      </c>
      <c r="J237" s="27"/>
      <c r="K237" s="27"/>
      <c r="L237" s="27"/>
      <c r="M237" s="14" t="s">
        <v>1029</v>
      </c>
      <c r="N237" s="14"/>
    </row>
    <row r="238" spans="1:14" ht="68">
      <c r="A238" s="4" t="s">
        <v>1318</v>
      </c>
      <c r="B238" s="4">
        <v>233</v>
      </c>
      <c r="C238" t="s">
        <v>66</v>
      </c>
      <c r="D238" s="4" t="s">
        <v>946</v>
      </c>
      <c r="E238" s="4"/>
      <c r="F238" s="4" t="s">
        <v>1004</v>
      </c>
      <c r="G238" s="4" t="s">
        <v>1313</v>
      </c>
      <c r="H238" s="2">
        <v>185</v>
      </c>
      <c r="I238" s="2">
        <v>16</v>
      </c>
      <c r="J238" s="27"/>
      <c r="K238" s="27"/>
      <c r="L238" s="27"/>
      <c r="M238" s="14" t="s">
        <v>1030</v>
      </c>
      <c r="N238" s="14" t="s">
        <v>1109</v>
      </c>
    </row>
    <row r="239" spans="1:14" ht="51">
      <c r="A239" s="4" t="s">
        <v>1314</v>
      </c>
      <c r="B239" s="4">
        <v>234</v>
      </c>
      <c r="C239" t="s">
        <v>40</v>
      </c>
      <c r="D239" s="4" t="s">
        <v>947</v>
      </c>
      <c r="E239" s="4" t="s">
        <v>2427</v>
      </c>
      <c r="F239" s="4" t="s">
        <v>1004</v>
      </c>
      <c r="G239" s="4" t="s">
        <v>1311</v>
      </c>
      <c r="H239" s="2">
        <v>52</v>
      </c>
      <c r="I239" s="2">
        <v>3</v>
      </c>
      <c r="J239" s="27"/>
      <c r="K239" s="27"/>
      <c r="L239" s="27"/>
      <c r="M239" s="14" t="s">
        <v>1031</v>
      </c>
      <c r="N239" s="14" t="s">
        <v>1110</v>
      </c>
    </row>
    <row r="240" spans="1:14" ht="51">
      <c r="A240" s="4" t="s">
        <v>1318</v>
      </c>
      <c r="B240" s="4">
        <v>235</v>
      </c>
      <c r="C240" t="s">
        <v>66</v>
      </c>
      <c r="D240" s="4" t="s">
        <v>948</v>
      </c>
      <c r="E240" s="4"/>
      <c r="F240" s="4" t="s">
        <v>1004</v>
      </c>
      <c r="G240" s="4" t="s">
        <v>1312</v>
      </c>
      <c r="H240" s="2">
        <v>241</v>
      </c>
      <c r="I240" s="2">
        <v>19</v>
      </c>
      <c r="J240" s="27"/>
      <c r="K240" s="27"/>
      <c r="L240" s="27"/>
      <c r="M240" s="14" t="s">
        <v>1032</v>
      </c>
      <c r="N240" s="14" t="s">
        <v>1111</v>
      </c>
    </row>
    <row r="241" spans="1:14" ht="51">
      <c r="A241" s="4" t="s">
        <v>1318</v>
      </c>
      <c r="B241" s="4">
        <v>236</v>
      </c>
      <c r="C241" t="s">
        <v>66</v>
      </c>
      <c r="D241" s="4" t="s">
        <v>949</v>
      </c>
      <c r="E241" s="4"/>
      <c r="F241" s="4" t="s">
        <v>1004</v>
      </c>
      <c r="G241" s="4" t="s">
        <v>1311</v>
      </c>
      <c r="H241" s="2">
        <v>206</v>
      </c>
      <c r="I241" s="2">
        <v>13</v>
      </c>
      <c r="J241" s="27"/>
      <c r="K241" s="27"/>
      <c r="L241" s="27"/>
      <c r="M241" s="14" t="s">
        <v>1033</v>
      </c>
      <c r="N241" s="14" t="s">
        <v>1112</v>
      </c>
    </row>
    <row r="242" spans="1:14" ht="34">
      <c r="A242" s="4" t="s">
        <v>1314</v>
      </c>
      <c r="B242" s="4">
        <v>237</v>
      </c>
      <c r="C242" t="s">
        <v>40</v>
      </c>
      <c r="D242" s="4" t="s">
        <v>950</v>
      </c>
      <c r="E242" s="4" t="s">
        <v>1808</v>
      </c>
      <c r="F242" s="4" t="s">
        <v>1004</v>
      </c>
      <c r="G242" s="4" t="s">
        <v>1310</v>
      </c>
      <c r="H242" s="2">
        <v>65</v>
      </c>
      <c r="I242" s="2">
        <v>7</v>
      </c>
      <c r="J242" s="27" t="s">
        <v>40</v>
      </c>
      <c r="K242" s="27" t="s">
        <v>1811</v>
      </c>
      <c r="L242" s="27"/>
      <c r="M242" s="14" t="s">
        <v>1034</v>
      </c>
      <c r="N242" s="14"/>
    </row>
    <row r="243" spans="1:14" ht="34">
      <c r="A243" s="4" t="s">
        <v>1319</v>
      </c>
      <c r="B243" s="4">
        <v>238</v>
      </c>
      <c r="C243" t="s">
        <v>66</v>
      </c>
      <c r="D243" s="4" t="s">
        <v>951</v>
      </c>
      <c r="E243" s="4"/>
      <c r="F243" s="4" t="s">
        <v>1004</v>
      </c>
      <c r="G243" s="4" t="s">
        <v>1313</v>
      </c>
      <c r="H243" s="2">
        <v>94</v>
      </c>
      <c r="I243" s="2">
        <v>7</v>
      </c>
      <c r="J243" s="27" t="s">
        <v>66</v>
      </c>
      <c r="K243" s="27"/>
      <c r="L243" s="27"/>
      <c r="M243" s="14" t="s">
        <v>1035</v>
      </c>
      <c r="N243" s="14" t="s">
        <v>1113</v>
      </c>
    </row>
    <row r="244" spans="1:14" ht="34">
      <c r="A244" s="4" t="s">
        <v>1319</v>
      </c>
      <c r="B244" s="4">
        <v>239</v>
      </c>
      <c r="C244" t="s">
        <v>66</v>
      </c>
      <c r="D244" s="4" t="s">
        <v>952</v>
      </c>
      <c r="E244" s="4"/>
      <c r="F244" s="4" t="s">
        <v>1004</v>
      </c>
      <c r="G244" s="4" t="s">
        <v>1328</v>
      </c>
      <c r="H244" s="2" t="s">
        <v>69</v>
      </c>
      <c r="I244" s="2" t="s">
        <v>69</v>
      </c>
      <c r="J244" s="27"/>
      <c r="K244" s="27"/>
      <c r="L244" s="27"/>
      <c r="M244" s="14" t="s">
        <v>1036</v>
      </c>
      <c r="N244" s="14"/>
    </row>
    <row r="245" spans="1:14" ht="51">
      <c r="A245" s="4" t="s">
        <v>1314</v>
      </c>
      <c r="B245" s="4">
        <v>240</v>
      </c>
      <c r="C245" t="s">
        <v>40</v>
      </c>
      <c r="D245" s="4" t="s">
        <v>953</v>
      </c>
      <c r="E245" s="4" t="s">
        <v>2551</v>
      </c>
      <c r="F245" s="4" t="s">
        <v>1004</v>
      </c>
      <c r="G245" s="4" t="s">
        <v>1313</v>
      </c>
      <c r="H245" s="2">
        <v>136</v>
      </c>
      <c r="I245" s="2">
        <v>11</v>
      </c>
      <c r="J245" s="27" t="s">
        <v>40</v>
      </c>
      <c r="K245" s="27"/>
      <c r="L245" s="27"/>
      <c r="M245" s="14" t="s">
        <v>1037</v>
      </c>
      <c r="N245" s="14" t="s">
        <v>1114</v>
      </c>
    </row>
    <row r="246" spans="1:14" ht="51">
      <c r="A246" s="4" t="s">
        <v>1318</v>
      </c>
      <c r="B246" s="4">
        <v>241</v>
      </c>
      <c r="C246" t="s">
        <v>66</v>
      </c>
      <c r="D246" s="4" t="s">
        <v>954</v>
      </c>
      <c r="E246" s="4"/>
      <c r="F246" s="4" t="s">
        <v>1004</v>
      </c>
      <c r="G246" s="4" t="s">
        <v>1311</v>
      </c>
      <c r="H246" s="2">
        <v>184</v>
      </c>
      <c r="I246" s="2">
        <v>11</v>
      </c>
      <c r="J246" s="27"/>
      <c r="K246" s="27"/>
      <c r="L246" s="27"/>
      <c r="M246" s="14" t="s">
        <v>1038</v>
      </c>
      <c r="N246" s="14" t="s">
        <v>1115</v>
      </c>
    </row>
    <row r="247" spans="1:14" ht="68">
      <c r="A247" s="4" t="s">
        <v>1318</v>
      </c>
      <c r="B247" s="4">
        <v>242</v>
      </c>
      <c r="C247" t="s">
        <v>66</v>
      </c>
      <c r="D247" s="4" t="s">
        <v>955</v>
      </c>
      <c r="E247" s="4"/>
      <c r="F247" s="4" t="s">
        <v>1004</v>
      </c>
      <c r="G247" s="4" t="s">
        <v>1310</v>
      </c>
      <c r="H247" s="2">
        <v>178</v>
      </c>
      <c r="I247" s="2">
        <v>13</v>
      </c>
      <c r="J247" s="27"/>
      <c r="K247" s="27"/>
      <c r="L247" s="27"/>
      <c r="M247" s="14" t="s">
        <v>1039</v>
      </c>
      <c r="N247" s="14" t="s">
        <v>1116</v>
      </c>
    </row>
    <row r="248" spans="1:14" ht="34">
      <c r="A248" s="4" t="s">
        <v>1318</v>
      </c>
      <c r="B248" s="4">
        <v>243</v>
      </c>
      <c r="C248" t="s">
        <v>66</v>
      </c>
      <c r="D248" s="4" t="s">
        <v>956</v>
      </c>
      <c r="E248" s="4"/>
      <c r="F248" s="4" t="s">
        <v>1004</v>
      </c>
      <c r="G248" s="4" t="s">
        <v>1312</v>
      </c>
      <c r="H248" s="2">
        <v>284</v>
      </c>
      <c r="I248" s="2">
        <v>22</v>
      </c>
      <c r="J248" s="27"/>
      <c r="K248" s="27"/>
      <c r="L248" s="27"/>
      <c r="M248" s="14" t="s">
        <v>1040</v>
      </c>
      <c r="N248" s="14" t="s">
        <v>1117</v>
      </c>
    </row>
    <row r="249" spans="1:14" ht="51">
      <c r="A249" s="4" t="s">
        <v>1318</v>
      </c>
      <c r="B249" s="4">
        <v>244</v>
      </c>
      <c r="C249" t="s">
        <v>66</v>
      </c>
      <c r="D249" s="4" t="s">
        <v>957</v>
      </c>
      <c r="E249" s="4"/>
      <c r="F249" s="4" t="s">
        <v>1004</v>
      </c>
      <c r="G249" s="4" t="s">
        <v>1313</v>
      </c>
      <c r="H249" s="2">
        <v>218</v>
      </c>
      <c r="I249" s="2">
        <v>19</v>
      </c>
      <c r="J249" s="27"/>
      <c r="K249" s="27"/>
      <c r="L249" s="27"/>
      <c r="M249" s="14" t="s">
        <v>1041</v>
      </c>
      <c r="N249" s="14" t="s">
        <v>1118</v>
      </c>
    </row>
    <row r="250" spans="1:14" ht="68">
      <c r="A250" s="4" t="s">
        <v>1319</v>
      </c>
      <c r="B250" s="4">
        <v>245</v>
      </c>
      <c r="C250" t="s">
        <v>66</v>
      </c>
      <c r="D250" s="4" t="s">
        <v>958</v>
      </c>
      <c r="E250" s="4"/>
      <c r="F250" s="4" t="s">
        <v>1004</v>
      </c>
      <c r="G250" s="4" t="s">
        <v>1313</v>
      </c>
      <c r="H250" s="2">
        <v>72</v>
      </c>
      <c r="I250" s="2">
        <v>6</v>
      </c>
      <c r="J250" s="27" t="s">
        <v>66</v>
      </c>
      <c r="K250" s="27"/>
      <c r="L250" s="27"/>
      <c r="M250" s="14" t="s">
        <v>1042</v>
      </c>
      <c r="N250" s="14" t="s">
        <v>1119</v>
      </c>
    </row>
    <row r="251" spans="1:14" ht="34">
      <c r="A251" s="4" t="s">
        <v>1318</v>
      </c>
      <c r="B251" s="4">
        <v>246</v>
      </c>
      <c r="C251" t="s">
        <v>66</v>
      </c>
      <c r="D251" s="4" t="s">
        <v>959</v>
      </c>
      <c r="E251" s="4"/>
      <c r="F251" s="4" t="s">
        <v>1004</v>
      </c>
      <c r="G251" s="4" t="s">
        <v>1313</v>
      </c>
      <c r="H251" s="2">
        <v>155</v>
      </c>
      <c r="I251" s="2">
        <v>14</v>
      </c>
      <c r="J251" s="27"/>
      <c r="K251" s="27"/>
      <c r="L251" s="27"/>
      <c r="M251" s="14" t="s">
        <v>1043</v>
      </c>
      <c r="N251" s="14" t="s">
        <v>1120</v>
      </c>
    </row>
    <row r="252" spans="1:14" ht="68">
      <c r="A252" s="4" t="s">
        <v>1318</v>
      </c>
      <c r="B252" s="4">
        <v>247</v>
      </c>
      <c r="C252" t="s">
        <v>66</v>
      </c>
      <c r="D252" s="4" t="s">
        <v>960</v>
      </c>
      <c r="E252" s="4"/>
      <c r="F252" s="4" t="s">
        <v>1004</v>
      </c>
      <c r="G252" s="4" t="s">
        <v>1312</v>
      </c>
      <c r="H252" s="2">
        <v>216</v>
      </c>
      <c r="I252" s="2">
        <v>17</v>
      </c>
      <c r="J252" s="27"/>
      <c r="K252" s="27"/>
      <c r="L252" s="27"/>
      <c r="M252" s="14" t="s">
        <v>1044</v>
      </c>
      <c r="N252" s="14" t="s">
        <v>1121</v>
      </c>
    </row>
    <row r="253" spans="1:14" ht="34">
      <c r="A253" s="4" t="s">
        <v>1319</v>
      </c>
      <c r="B253" s="4">
        <v>248</v>
      </c>
      <c r="C253" t="s">
        <v>66</v>
      </c>
      <c r="D253" s="4" t="s">
        <v>961</v>
      </c>
      <c r="E253" s="4"/>
      <c r="F253" s="4" t="s">
        <v>1004</v>
      </c>
      <c r="G253" s="4" t="s">
        <v>1313</v>
      </c>
      <c r="H253" s="2">
        <v>37</v>
      </c>
      <c r="I253" s="2">
        <v>2</v>
      </c>
      <c r="J253" s="27" t="s">
        <v>66</v>
      </c>
      <c r="K253" s="27"/>
      <c r="L253" s="27"/>
      <c r="M253" s="14" t="s">
        <v>1045</v>
      </c>
      <c r="N253" s="14" t="s">
        <v>1122</v>
      </c>
    </row>
    <row r="254" spans="1:14" ht="34">
      <c r="A254" s="4" t="s">
        <v>1318</v>
      </c>
      <c r="B254" s="4">
        <v>249</v>
      </c>
      <c r="C254" t="s">
        <v>66</v>
      </c>
      <c r="D254" s="4" t="s">
        <v>962</v>
      </c>
      <c r="E254" s="4"/>
      <c r="F254" s="4" t="s">
        <v>1004</v>
      </c>
      <c r="G254" s="4" t="s">
        <v>1313</v>
      </c>
      <c r="H254" s="2">
        <v>137</v>
      </c>
      <c r="I254" s="2">
        <v>12</v>
      </c>
      <c r="J254" s="27"/>
      <c r="K254" s="27"/>
      <c r="L254" s="27"/>
      <c r="M254" s="14" t="s">
        <v>1046</v>
      </c>
      <c r="N254" s="14" t="s">
        <v>1123</v>
      </c>
    </row>
    <row r="255" spans="1:14" ht="51">
      <c r="A255" s="4" t="s">
        <v>1314</v>
      </c>
      <c r="B255" s="4">
        <v>250</v>
      </c>
      <c r="C255" t="s">
        <v>40</v>
      </c>
      <c r="D255" s="4" t="s">
        <v>963</v>
      </c>
      <c r="E255" s="4" t="s">
        <v>2332</v>
      </c>
      <c r="F255" s="4" t="s">
        <v>1004</v>
      </c>
      <c r="G255" s="4" t="s">
        <v>1313</v>
      </c>
      <c r="H255" s="2">
        <v>59</v>
      </c>
      <c r="I255" s="2">
        <v>4</v>
      </c>
      <c r="J255" s="27"/>
      <c r="K255" s="27"/>
      <c r="L255" s="27"/>
      <c r="M255" s="14" t="s">
        <v>1047</v>
      </c>
      <c r="N255" s="14" t="s">
        <v>1124</v>
      </c>
    </row>
    <row r="256" spans="1:14" ht="51">
      <c r="A256" s="27" t="s">
        <v>1319</v>
      </c>
      <c r="B256" s="27">
        <v>251</v>
      </c>
      <c r="C256" s="56" t="s">
        <v>66</v>
      </c>
      <c r="D256" s="27" t="s">
        <v>964</v>
      </c>
      <c r="E256" s="27"/>
      <c r="F256" s="27" t="s">
        <v>1004</v>
      </c>
      <c r="G256" s="27" t="s">
        <v>1310</v>
      </c>
      <c r="H256" s="57">
        <v>10</v>
      </c>
      <c r="I256" s="57">
        <v>1</v>
      </c>
      <c r="J256" s="27" t="s">
        <v>66</v>
      </c>
      <c r="K256" s="27" t="s">
        <v>2100</v>
      </c>
      <c r="L256" s="27"/>
      <c r="M256" s="58" t="s">
        <v>1048</v>
      </c>
      <c r="N256" s="58" t="s">
        <v>1125</v>
      </c>
    </row>
    <row r="257" spans="1:14" ht="34">
      <c r="A257" s="4" t="s">
        <v>1319</v>
      </c>
      <c r="B257" s="4">
        <v>252</v>
      </c>
      <c r="C257" t="s">
        <v>66</v>
      </c>
      <c r="D257" s="4" t="s">
        <v>965</v>
      </c>
      <c r="E257" s="4"/>
      <c r="F257" s="4" t="s">
        <v>1004</v>
      </c>
      <c r="G257" s="4" t="s">
        <v>1312</v>
      </c>
      <c r="H257" s="2">
        <v>32</v>
      </c>
      <c r="I257" s="2">
        <v>6</v>
      </c>
      <c r="J257" s="27" t="s">
        <v>66</v>
      </c>
      <c r="K257" s="27" t="s">
        <v>2099</v>
      </c>
      <c r="L257" s="27"/>
      <c r="M257" s="14" t="s">
        <v>1049</v>
      </c>
      <c r="N257" s="14" t="s">
        <v>1126</v>
      </c>
    </row>
    <row r="258" spans="1:14" ht="51">
      <c r="A258" s="4" t="s">
        <v>1319</v>
      </c>
      <c r="B258" s="4">
        <v>253</v>
      </c>
      <c r="C258" t="s">
        <v>66</v>
      </c>
      <c r="D258" s="4" t="s">
        <v>966</v>
      </c>
      <c r="E258" s="4" t="s">
        <v>1603</v>
      </c>
      <c r="F258" s="4" t="s">
        <v>1004</v>
      </c>
      <c r="G258" s="4" t="s">
        <v>1312</v>
      </c>
      <c r="H258" s="2">
        <v>8</v>
      </c>
      <c r="I258" s="2">
        <v>2</v>
      </c>
      <c r="J258" s="27" t="s">
        <v>66</v>
      </c>
      <c r="K258" s="27" t="s">
        <v>1604</v>
      </c>
      <c r="L258" s="27"/>
      <c r="M258" s="14" t="s">
        <v>1050</v>
      </c>
      <c r="N258" s="14"/>
    </row>
    <row r="259" spans="1:14" ht="34">
      <c r="A259" s="4" t="s">
        <v>1318</v>
      </c>
      <c r="B259" s="4">
        <v>254</v>
      </c>
      <c r="C259" t="s">
        <v>66</v>
      </c>
      <c r="D259" s="4" t="s">
        <v>967</v>
      </c>
      <c r="E259" s="4"/>
      <c r="F259" s="4" t="s">
        <v>1004</v>
      </c>
      <c r="G259" s="4" t="s">
        <v>1311</v>
      </c>
      <c r="H259" s="2">
        <v>237</v>
      </c>
      <c r="I259" s="2">
        <v>18</v>
      </c>
      <c r="J259" s="27"/>
      <c r="K259" s="27"/>
      <c r="L259" s="27"/>
      <c r="M259" s="14" t="s">
        <v>1051</v>
      </c>
      <c r="N259" s="14" t="s">
        <v>1127</v>
      </c>
    </row>
    <row r="260" spans="1:14" ht="51">
      <c r="A260" s="4" t="s">
        <v>1318</v>
      </c>
      <c r="B260" s="4">
        <v>255</v>
      </c>
      <c r="C260" t="s">
        <v>66</v>
      </c>
      <c r="D260" s="4" t="s">
        <v>968</v>
      </c>
      <c r="E260" s="4"/>
      <c r="F260" s="4" t="s">
        <v>1004</v>
      </c>
      <c r="G260" s="4" t="s">
        <v>1310</v>
      </c>
      <c r="H260" s="2">
        <v>243</v>
      </c>
      <c r="I260" s="2">
        <v>14</v>
      </c>
      <c r="J260" s="27"/>
      <c r="K260" s="27"/>
      <c r="L260" s="27"/>
      <c r="M260" s="14" t="s">
        <v>1052</v>
      </c>
      <c r="N260" s="14" t="s">
        <v>1128</v>
      </c>
    </row>
    <row r="261" spans="1:14" ht="34">
      <c r="A261" s="4" t="s">
        <v>1318</v>
      </c>
      <c r="B261" s="4">
        <v>256</v>
      </c>
      <c r="C261" t="s">
        <v>66</v>
      </c>
      <c r="D261" s="4" t="s">
        <v>969</v>
      </c>
      <c r="E261" s="4"/>
      <c r="F261" s="4" t="s">
        <v>1004</v>
      </c>
      <c r="G261" s="4" t="s">
        <v>1311</v>
      </c>
      <c r="H261" s="2">
        <v>268</v>
      </c>
      <c r="I261" s="2">
        <v>21</v>
      </c>
      <c r="J261" s="27"/>
      <c r="K261" s="27"/>
      <c r="L261" s="27"/>
      <c r="M261" s="14" t="s">
        <v>1053</v>
      </c>
      <c r="N261" s="14" t="s">
        <v>1129</v>
      </c>
    </row>
    <row r="262" spans="1:14" ht="51">
      <c r="A262" s="27" t="s">
        <v>1314</v>
      </c>
      <c r="B262" s="27">
        <v>257</v>
      </c>
      <c r="C262" s="56" t="s">
        <v>40</v>
      </c>
      <c r="D262" s="27" t="s">
        <v>970</v>
      </c>
      <c r="E262" s="27"/>
      <c r="F262" s="27" t="s">
        <v>1004</v>
      </c>
      <c r="G262" s="27" t="s">
        <v>1311</v>
      </c>
      <c r="H262" s="57">
        <v>73</v>
      </c>
      <c r="I262" s="57">
        <v>4</v>
      </c>
      <c r="J262" s="27" t="s">
        <v>40</v>
      </c>
      <c r="K262" s="27" t="s">
        <v>2565</v>
      </c>
      <c r="L262" s="27"/>
      <c r="M262" s="58" t="s">
        <v>1054</v>
      </c>
      <c r="N262" s="58" t="s">
        <v>1130</v>
      </c>
    </row>
    <row r="263" spans="1:14" ht="34">
      <c r="A263" s="4" t="s">
        <v>1318</v>
      </c>
      <c r="B263" s="4">
        <v>258</v>
      </c>
      <c r="C263" t="s">
        <v>66</v>
      </c>
      <c r="D263" s="4" t="s">
        <v>971</v>
      </c>
      <c r="E263" s="4"/>
      <c r="F263" s="4" t="s">
        <v>1004</v>
      </c>
      <c r="G263" s="4" t="s">
        <v>1313</v>
      </c>
      <c r="H263" s="2">
        <v>246</v>
      </c>
      <c r="I263" s="2">
        <v>20</v>
      </c>
      <c r="J263" s="27"/>
      <c r="K263" s="27"/>
      <c r="L263" s="27"/>
      <c r="M263" s="14" t="s">
        <v>1055</v>
      </c>
      <c r="N263" s="14"/>
    </row>
    <row r="264" spans="1:14" ht="51">
      <c r="A264" s="4" t="s">
        <v>1318</v>
      </c>
      <c r="B264" s="4">
        <v>259</v>
      </c>
      <c r="C264" t="s">
        <v>66</v>
      </c>
      <c r="D264" s="4" t="s">
        <v>972</v>
      </c>
      <c r="E264" s="4"/>
      <c r="F264" s="4" t="s">
        <v>1004</v>
      </c>
      <c r="G264" s="4" t="s">
        <v>1313</v>
      </c>
      <c r="H264" s="2">
        <v>151</v>
      </c>
      <c r="I264" s="2">
        <v>13</v>
      </c>
      <c r="J264" s="27"/>
      <c r="K264" s="27"/>
      <c r="L264" s="27"/>
      <c r="M264" s="14" t="s">
        <v>1056</v>
      </c>
      <c r="N264" s="14" t="s">
        <v>1131</v>
      </c>
    </row>
    <row r="265" spans="1:14" ht="51">
      <c r="A265" s="4" t="s">
        <v>1318</v>
      </c>
      <c r="B265" s="4">
        <v>260</v>
      </c>
      <c r="C265" t="s">
        <v>66</v>
      </c>
      <c r="D265" s="4" t="s">
        <v>973</v>
      </c>
      <c r="E265" s="4"/>
      <c r="F265" s="4" t="s">
        <v>1004</v>
      </c>
      <c r="G265" s="4" t="s">
        <v>1312</v>
      </c>
      <c r="H265" s="2">
        <v>232</v>
      </c>
      <c r="I265" s="2">
        <v>18</v>
      </c>
      <c r="J265" s="27"/>
      <c r="K265" s="27"/>
      <c r="L265" s="27"/>
      <c r="M265" s="14" t="s">
        <v>1057</v>
      </c>
      <c r="N265" s="14" t="s">
        <v>1132</v>
      </c>
    </row>
    <row r="266" spans="1:14" ht="34">
      <c r="A266" s="4" t="s">
        <v>1318</v>
      </c>
      <c r="B266" s="4">
        <v>261</v>
      </c>
      <c r="C266" t="s">
        <v>66</v>
      </c>
      <c r="D266" s="4" t="s">
        <v>974</v>
      </c>
      <c r="E266" s="4"/>
      <c r="F266" s="4" t="s">
        <v>1004</v>
      </c>
      <c r="G266" s="4" t="s">
        <v>1311</v>
      </c>
      <c r="H266" s="2">
        <v>153</v>
      </c>
      <c r="I266" s="2">
        <v>8</v>
      </c>
      <c r="J266" s="27"/>
      <c r="K266" s="27"/>
      <c r="L266" s="27"/>
      <c r="M266" s="14" t="s">
        <v>1058</v>
      </c>
      <c r="N266" s="14" t="s">
        <v>1133</v>
      </c>
    </row>
    <row r="267" spans="1:14" ht="68">
      <c r="A267" s="4" t="s">
        <v>1319</v>
      </c>
      <c r="B267" s="4">
        <v>262</v>
      </c>
      <c r="C267" t="s">
        <v>66</v>
      </c>
      <c r="D267" s="4" t="s">
        <v>975</v>
      </c>
      <c r="E267" s="4"/>
      <c r="F267" s="4" t="s">
        <v>1004</v>
      </c>
      <c r="G267" s="4" t="s">
        <v>1313</v>
      </c>
      <c r="H267" s="2">
        <v>45</v>
      </c>
      <c r="I267" s="2">
        <v>3</v>
      </c>
      <c r="J267" s="27" t="s">
        <v>66</v>
      </c>
      <c r="K267" s="27" t="s">
        <v>2311</v>
      </c>
      <c r="L267" s="27"/>
      <c r="M267" s="14" t="s">
        <v>1059</v>
      </c>
      <c r="N267" s="14" t="s">
        <v>1134</v>
      </c>
    </row>
    <row r="268" spans="1:14" ht="51">
      <c r="A268" s="4" t="s">
        <v>1314</v>
      </c>
      <c r="B268" s="4">
        <v>263</v>
      </c>
      <c r="C268" t="s">
        <v>40</v>
      </c>
      <c r="D268" s="4" t="s">
        <v>976</v>
      </c>
      <c r="E268" s="4" t="s">
        <v>1639</v>
      </c>
      <c r="F268" s="4" t="s">
        <v>1004</v>
      </c>
      <c r="G268" s="4" t="s">
        <v>1312</v>
      </c>
      <c r="H268" s="2">
        <v>40</v>
      </c>
      <c r="I268" s="2">
        <v>8</v>
      </c>
      <c r="J268" s="27" t="s">
        <v>40</v>
      </c>
      <c r="K268" s="27" t="s">
        <v>1606</v>
      </c>
      <c r="L268" s="27"/>
      <c r="M268" s="14" t="s">
        <v>1060</v>
      </c>
      <c r="N268" s="14" t="s">
        <v>1135</v>
      </c>
    </row>
    <row r="269" spans="1:14" ht="34">
      <c r="A269" s="4" t="s">
        <v>1319</v>
      </c>
      <c r="B269" s="4">
        <v>264</v>
      </c>
      <c r="C269" t="s">
        <v>66</v>
      </c>
      <c r="D269" s="4" t="s">
        <v>977</v>
      </c>
      <c r="E269" s="4"/>
      <c r="F269" s="4" t="s">
        <v>1004</v>
      </c>
      <c r="G269" s="4" t="s">
        <v>1311</v>
      </c>
      <c r="H269" s="2">
        <v>112</v>
      </c>
      <c r="I269" s="2">
        <v>6</v>
      </c>
      <c r="J269" s="27" t="s">
        <v>66</v>
      </c>
      <c r="K269" s="27" t="s">
        <v>1605</v>
      </c>
      <c r="L269" s="27"/>
      <c r="M269" s="14" t="s">
        <v>1061</v>
      </c>
      <c r="N269" s="14" t="s">
        <v>1136</v>
      </c>
    </row>
    <row r="270" spans="1:14" ht="34">
      <c r="A270" s="4" t="s">
        <v>1319</v>
      </c>
      <c r="B270" s="4">
        <v>265</v>
      </c>
      <c r="C270" t="s">
        <v>66</v>
      </c>
      <c r="D270" s="4" t="s">
        <v>978</v>
      </c>
      <c r="E270" s="4"/>
      <c r="F270" s="4" t="s">
        <v>1004</v>
      </c>
      <c r="G270" s="4" t="s">
        <v>1312</v>
      </c>
      <c r="H270" s="2">
        <v>36</v>
      </c>
      <c r="I270" s="2">
        <v>7</v>
      </c>
      <c r="J270" s="27" t="s">
        <v>66</v>
      </c>
      <c r="K270" s="27" t="s">
        <v>1605</v>
      </c>
      <c r="L270" s="27"/>
      <c r="M270" s="14" t="s">
        <v>1062</v>
      </c>
      <c r="N270" s="14" t="s">
        <v>1137</v>
      </c>
    </row>
    <row r="271" spans="1:14" ht="51">
      <c r="A271" s="4" t="s">
        <v>1314</v>
      </c>
      <c r="B271" s="4">
        <v>266</v>
      </c>
      <c r="C271" t="s">
        <v>40</v>
      </c>
      <c r="D271" s="4" t="s">
        <v>979</v>
      </c>
      <c r="E271" s="4" t="s">
        <v>1753</v>
      </c>
      <c r="F271" s="4" t="s">
        <v>1004</v>
      </c>
      <c r="G271" s="4" t="s">
        <v>1310</v>
      </c>
      <c r="H271" s="2">
        <v>64</v>
      </c>
      <c r="I271" s="2">
        <v>6</v>
      </c>
      <c r="J271" s="27" t="s">
        <v>40</v>
      </c>
      <c r="K271" s="27" t="s">
        <v>1754</v>
      </c>
      <c r="L271" s="27" t="s">
        <v>40</v>
      </c>
      <c r="M271" s="14" t="s">
        <v>1063</v>
      </c>
      <c r="N271" s="14" t="s">
        <v>1138</v>
      </c>
    </row>
    <row r="272" spans="1:14" ht="51">
      <c r="A272" s="4" t="s">
        <v>1318</v>
      </c>
      <c r="B272" s="4">
        <v>267</v>
      </c>
      <c r="C272" t="s">
        <v>66</v>
      </c>
      <c r="D272" s="4" t="s">
        <v>980</v>
      </c>
      <c r="E272" s="4"/>
      <c r="F272" s="4" t="s">
        <v>1004</v>
      </c>
      <c r="G272" s="4" t="s">
        <v>1310</v>
      </c>
      <c r="H272" s="2">
        <v>66</v>
      </c>
      <c r="I272" s="2">
        <v>8</v>
      </c>
      <c r="J272" s="27"/>
      <c r="K272" s="27"/>
      <c r="L272" s="27"/>
      <c r="M272" s="14" t="s">
        <v>1064</v>
      </c>
      <c r="N272" s="14"/>
    </row>
    <row r="273" spans="1:14" ht="51">
      <c r="A273" s="4" t="s">
        <v>1318</v>
      </c>
      <c r="B273" s="4">
        <v>268</v>
      </c>
      <c r="C273" t="s">
        <v>66</v>
      </c>
      <c r="D273" s="4" t="s">
        <v>981</v>
      </c>
      <c r="E273" s="4"/>
      <c r="F273" s="4" t="s">
        <v>1004</v>
      </c>
      <c r="G273" s="4" t="s">
        <v>1310</v>
      </c>
      <c r="H273" s="2">
        <v>278</v>
      </c>
      <c r="I273" s="2">
        <v>17</v>
      </c>
      <c r="J273" s="27"/>
      <c r="K273" s="27"/>
      <c r="L273" s="27"/>
      <c r="M273" s="14" t="s">
        <v>1065</v>
      </c>
      <c r="N273" s="14" t="s">
        <v>1139</v>
      </c>
    </row>
    <row r="274" spans="1:14" ht="51">
      <c r="A274" s="4" t="s">
        <v>1318</v>
      </c>
      <c r="B274" s="4">
        <v>269</v>
      </c>
      <c r="C274" t="s">
        <v>66</v>
      </c>
      <c r="D274" s="4" t="s">
        <v>982</v>
      </c>
      <c r="E274" s="4"/>
      <c r="F274" s="4" t="s">
        <v>1004</v>
      </c>
      <c r="G274" s="4" t="s">
        <v>1313</v>
      </c>
      <c r="H274" s="2">
        <v>204</v>
      </c>
      <c r="I274" s="2">
        <v>18</v>
      </c>
      <c r="J274" s="27"/>
      <c r="K274" s="27"/>
      <c r="L274" s="27"/>
      <c r="M274" s="14" t="s">
        <v>1066</v>
      </c>
      <c r="N274" s="14" t="s">
        <v>1140</v>
      </c>
    </row>
    <row r="275" spans="1:14" ht="51">
      <c r="A275" s="4" t="s">
        <v>1318</v>
      </c>
      <c r="B275" s="4">
        <v>270</v>
      </c>
      <c r="C275" t="s">
        <v>66</v>
      </c>
      <c r="D275" s="4" t="s">
        <v>983</v>
      </c>
      <c r="E275" s="4"/>
      <c r="F275" s="4" t="s">
        <v>1004</v>
      </c>
      <c r="G275" s="4" t="s">
        <v>1310</v>
      </c>
      <c r="H275" s="2">
        <v>88</v>
      </c>
      <c r="I275" s="2">
        <v>9</v>
      </c>
      <c r="J275" s="27"/>
      <c r="K275" s="27"/>
      <c r="L275" s="27"/>
      <c r="M275" s="14" t="s">
        <v>1067</v>
      </c>
      <c r="N275" s="14" t="s">
        <v>1141</v>
      </c>
    </row>
    <row r="276" spans="1:14" ht="68">
      <c r="A276" s="4" t="s">
        <v>1314</v>
      </c>
      <c r="B276" s="4">
        <v>271</v>
      </c>
      <c r="C276" t="s">
        <v>40</v>
      </c>
      <c r="D276" s="4" t="s">
        <v>960</v>
      </c>
      <c r="E276" s="4" t="s">
        <v>1933</v>
      </c>
      <c r="F276" s="4" t="s">
        <v>1004</v>
      </c>
      <c r="G276" s="4" t="s">
        <v>1312</v>
      </c>
      <c r="H276" s="2">
        <v>23</v>
      </c>
      <c r="I276" s="2">
        <v>4</v>
      </c>
      <c r="J276" s="27" t="s">
        <v>40</v>
      </c>
      <c r="K276" s="27"/>
      <c r="L276" s="27" t="s">
        <v>40</v>
      </c>
      <c r="M276" s="14" t="s">
        <v>1068</v>
      </c>
      <c r="N276" s="14" t="s">
        <v>1121</v>
      </c>
    </row>
    <row r="277" spans="1:14" ht="51">
      <c r="A277" s="27" t="s">
        <v>1319</v>
      </c>
      <c r="B277" s="27">
        <v>272</v>
      </c>
      <c r="C277" s="56" t="s">
        <v>66</v>
      </c>
      <c r="D277" s="27" t="s">
        <v>984</v>
      </c>
      <c r="E277" s="27"/>
      <c r="F277" s="27" t="s">
        <v>1004</v>
      </c>
      <c r="G277" s="27" t="s">
        <v>1311</v>
      </c>
      <c r="H277" s="57">
        <v>22</v>
      </c>
      <c r="I277" s="57">
        <v>1</v>
      </c>
      <c r="J277" s="27" t="s">
        <v>66</v>
      </c>
      <c r="K277" s="27" t="s">
        <v>1605</v>
      </c>
      <c r="L277" s="27"/>
      <c r="M277" s="58" t="s">
        <v>1069</v>
      </c>
      <c r="N277" s="58" t="s">
        <v>1142</v>
      </c>
    </row>
    <row r="278" spans="1:14" ht="34">
      <c r="A278" s="4" t="s">
        <v>1318</v>
      </c>
      <c r="B278" s="4">
        <v>273</v>
      </c>
      <c r="C278" t="s">
        <v>66</v>
      </c>
      <c r="D278" s="4" t="s">
        <v>985</v>
      </c>
      <c r="E278" s="4"/>
      <c r="F278" s="4" t="s">
        <v>1004</v>
      </c>
      <c r="G278" s="4" t="s">
        <v>1312</v>
      </c>
      <c r="H278" s="2">
        <v>190</v>
      </c>
      <c r="I278" s="2">
        <v>15</v>
      </c>
      <c r="J278" s="27"/>
      <c r="K278" s="27"/>
      <c r="L278" s="27"/>
      <c r="M278" s="14" t="s">
        <v>1070</v>
      </c>
      <c r="N278" s="14" t="s">
        <v>1143</v>
      </c>
    </row>
    <row r="279" spans="1:14" ht="51">
      <c r="A279" s="4" t="s">
        <v>1318</v>
      </c>
      <c r="B279" s="4">
        <v>274</v>
      </c>
      <c r="C279" t="s">
        <v>66</v>
      </c>
      <c r="D279" s="4" t="s">
        <v>986</v>
      </c>
      <c r="E279" s="4"/>
      <c r="F279" s="4" t="s">
        <v>1004</v>
      </c>
      <c r="G279" s="4" t="s">
        <v>1312</v>
      </c>
      <c r="H279" s="2">
        <v>99</v>
      </c>
      <c r="I279" s="2">
        <v>11</v>
      </c>
      <c r="J279" s="27"/>
      <c r="K279" s="27"/>
      <c r="L279" s="27"/>
      <c r="M279" s="14" t="s">
        <v>1071</v>
      </c>
      <c r="N279" s="14" t="s">
        <v>1144</v>
      </c>
    </row>
    <row r="280" spans="1:14" ht="51">
      <c r="A280" s="4" t="s">
        <v>1314</v>
      </c>
      <c r="B280" s="4">
        <v>275</v>
      </c>
      <c r="C280" t="s">
        <v>40</v>
      </c>
      <c r="D280" s="4" t="s">
        <v>987</v>
      </c>
      <c r="E280" s="4" t="s">
        <v>2182</v>
      </c>
      <c r="F280" s="4" t="s">
        <v>1004</v>
      </c>
      <c r="G280" s="4" t="s">
        <v>1313</v>
      </c>
      <c r="H280" s="2">
        <v>113</v>
      </c>
      <c r="I280" s="2">
        <v>9</v>
      </c>
      <c r="J280" s="27"/>
      <c r="K280" s="27"/>
      <c r="L280" s="27"/>
      <c r="M280" s="14" t="s">
        <v>1072</v>
      </c>
      <c r="N280" s="14" t="s">
        <v>1145</v>
      </c>
    </row>
    <row r="281" spans="1:14" ht="34">
      <c r="A281" s="4" t="s">
        <v>1318</v>
      </c>
      <c r="B281" s="4">
        <v>276</v>
      </c>
      <c r="C281" t="s">
        <v>66</v>
      </c>
      <c r="D281" s="4" t="s">
        <v>988</v>
      </c>
      <c r="E281" s="4"/>
      <c r="F281" s="4" t="s">
        <v>1004</v>
      </c>
      <c r="G281" s="4" t="s">
        <v>1312</v>
      </c>
      <c r="H281" s="2">
        <v>214</v>
      </c>
      <c r="I281" s="2">
        <v>16</v>
      </c>
      <c r="J281" s="27"/>
      <c r="K281" s="27"/>
      <c r="L281" s="27"/>
      <c r="M281" s="14" t="s">
        <v>1073</v>
      </c>
      <c r="N281" s="14"/>
    </row>
    <row r="282" spans="1:14" ht="34">
      <c r="A282" s="4" t="s">
        <v>1314</v>
      </c>
      <c r="B282" s="4">
        <v>277</v>
      </c>
      <c r="C282" t="s">
        <v>40</v>
      </c>
      <c r="D282" s="4" t="s">
        <v>989</v>
      </c>
      <c r="E282" s="4" t="s">
        <v>2356</v>
      </c>
      <c r="F282" s="4" t="s">
        <v>1004</v>
      </c>
      <c r="G282" s="4" t="s">
        <v>1310</v>
      </c>
      <c r="H282" s="2">
        <v>47</v>
      </c>
      <c r="I282" s="2">
        <v>5</v>
      </c>
      <c r="J282" s="27"/>
      <c r="K282" s="27"/>
      <c r="L282" s="27"/>
      <c r="M282" s="14" t="s">
        <v>1074</v>
      </c>
      <c r="N282" s="14" t="s">
        <v>1146</v>
      </c>
    </row>
    <row r="283" spans="1:14" ht="34">
      <c r="A283" s="4" t="s">
        <v>1318</v>
      </c>
      <c r="B283" s="4">
        <v>278</v>
      </c>
      <c r="C283" t="s">
        <v>66</v>
      </c>
      <c r="D283" s="4" t="s">
        <v>990</v>
      </c>
      <c r="E283" s="4"/>
      <c r="F283" s="4" t="s">
        <v>1004</v>
      </c>
      <c r="G283" s="4" t="s">
        <v>1313</v>
      </c>
      <c r="H283" s="2">
        <v>170</v>
      </c>
      <c r="I283" s="2">
        <v>15</v>
      </c>
      <c r="J283" s="27"/>
      <c r="K283" s="27"/>
      <c r="L283" s="27"/>
      <c r="M283" s="14" t="s">
        <v>1075</v>
      </c>
      <c r="N283" s="14" t="s">
        <v>1147</v>
      </c>
    </row>
    <row r="284" spans="1:14" ht="51">
      <c r="A284" s="4" t="s">
        <v>1318</v>
      </c>
      <c r="B284" s="4">
        <v>279</v>
      </c>
      <c r="C284" t="s">
        <v>66</v>
      </c>
      <c r="D284" s="4" t="s">
        <v>991</v>
      </c>
      <c r="E284" s="4"/>
      <c r="F284" s="4" t="s">
        <v>1004</v>
      </c>
      <c r="G284" s="4" t="s">
        <v>1312</v>
      </c>
      <c r="H284" s="2">
        <v>165</v>
      </c>
      <c r="I284" s="2">
        <v>13</v>
      </c>
      <c r="J284" s="27"/>
      <c r="K284" s="27"/>
      <c r="L284" s="27"/>
      <c r="M284" s="14" t="s">
        <v>1076</v>
      </c>
      <c r="N284" s="14" t="s">
        <v>1148</v>
      </c>
    </row>
    <row r="285" spans="1:14" ht="34">
      <c r="A285" s="4" t="s">
        <v>1314</v>
      </c>
      <c r="B285" s="4">
        <v>280</v>
      </c>
      <c r="C285" t="s">
        <v>40</v>
      </c>
      <c r="D285" s="4" t="s">
        <v>992</v>
      </c>
      <c r="E285" s="4" t="s">
        <v>1793</v>
      </c>
      <c r="F285" s="4" t="s">
        <v>1004</v>
      </c>
      <c r="G285" s="4" t="s">
        <v>1312</v>
      </c>
      <c r="H285" s="2">
        <v>16</v>
      </c>
      <c r="I285" s="2">
        <v>3</v>
      </c>
      <c r="J285" s="27" t="s">
        <v>40</v>
      </c>
      <c r="K285" s="27"/>
      <c r="L285" s="27"/>
      <c r="M285" s="14" t="s">
        <v>1077</v>
      </c>
      <c r="N285" s="14" t="s">
        <v>1149</v>
      </c>
    </row>
    <row r="286" spans="1:14" ht="34">
      <c r="A286" s="4" t="s">
        <v>1318</v>
      </c>
      <c r="B286" s="4">
        <v>281</v>
      </c>
      <c r="C286" t="s">
        <v>66</v>
      </c>
      <c r="D286" s="4" t="s">
        <v>993</v>
      </c>
      <c r="E286" s="4"/>
      <c r="F286" s="4" t="s">
        <v>1004</v>
      </c>
      <c r="G286" s="4" t="s">
        <v>1312</v>
      </c>
      <c r="H286" s="2">
        <v>272</v>
      </c>
      <c r="I286" s="2">
        <v>20</v>
      </c>
      <c r="J286" s="27"/>
      <c r="K286" s="27"/>
      <c r="L286" s="27"/>
      <c r="M286" s="14" t="s">
        <v>1078</v>
      </c>
      <c r="N286" s="14" t="s">
        <v>1150</v>
      </c>
    </row>
    <row r="287" spans="1:14" ht="68">
      <c r="A287" s="4" t="s">
        <v>1318</v>
      </c>
      <c r="B287" s="4">
        <v>282</v>
      </c>
      <c r="C287" t="s">
        <v>66</v>
      </c>
      <c r="D287" s="4" t="s">
        <v>994</v>
      </c>
      <c r="E287" s="4"/>
      <c r="F287" s="4" t="s">
        <v>1004</v>
      </c>
      <c r="G287" s="4" t="s">
        <v>1312</v>
      </c>
      <c r="H287" s="2">
        <v>283</v>
      </c>
      <c r="I287" s="2">
        <v>21</v>
      </c>
      <c r="J287" s="27"/>
      <c r="K287" s="27"/>
      <c r="L287" s="27"/>
      <c r="M287" s="14" t="s">
        <v>1079</v>
      </c>
      <c r="N287" s="14" t="s">
        <v>1151</v>
      </c>
    </row>
    <row r="288" spans="1:14" ht="51">
      <c r="A288" s="4" t="s">
        <v>1314</v>
      </c>
      <c r="B288" s="4">
        <v>283</v>
      </c>
      <c r="C288" t="s">
        <v>40</v>
      </c>
      <c r="D288" s="4" t="s">
        <v>995</v>
      </c>
      <c r="E288" s="4" t="s">
        <v>2104</v>
      </c>
      <c r="F288" s="4" t="s">
        <v>1004</v>
      </c>
      <c r="G288" s="4" t="s">
        <v>1312</v>
      </c>
      <c r="H288" s="2">
        <v>51</v>
      </c>
      <c r="I288" s="2">
        <v>9</v>
      </c>
      <c r="J288" s="27" t="s">
        <v>40</v>
      </c>
      <c r="K288" s="27"/>
      <c r="L288" s="27"/>
      <c r="M288" s="14" t="s">
        <v>1080</v>
      </c>
      <c r="N288" s="14" t="s">
        <v>1152</v>
      </c>
    </row>
    <row r="289" spans="1:14" ht="34">
      <c r="A289" s="4" t="s">
        <v>1318</v>
      </c>
      <c r="B289" s="4">
        <v>284</v>
      </c>
      <c r="C289" t="s">
        <v>66</v>
      </c>
      <c r="D289" s="4" t="s">
        <v>996</v>
      </c>
      <c r="E289" s="4"/>
      <c r="F289" s="4" t="s">
        <v>1004</v>
      </c>
      <c r="G289" s="4" t="s">
        <v>1310</v>
      </c>
      <c r="H289" s="2">
        <v>145</v>
      </c>
      <c r="I289" s="2">
        <v>12</v>
      </c>
      <c r="J289" s="27"/>
      <c r="K289" s="27"/>
      <c r="L289" s="27"/>
      <c r="M289" s="14" t="s">
        <v>1081</v>
      </c>
      <c r="N289" s="14"/>
    </row>
    <row r="290" spans="1:14" ht="51">
      <c r="A290" s="27" t="s">
        <v>1314</v>
      </c>
      <c r="B290" s="27">
        <v>285</v>
      </c>
      <c r="C290" s="56" t="s">
        <v>40</v>
      </c>
      <c r="D290" s="27" t="s">
        <v>997</v>
      </c>
      <c r="E290" s="27" t="s">
        <v>2118</v>
      </c>
      <c r="F290" s="27" t="s">
        <v>1004</v>
      </c>
      <c r="G290" s="27" t="s">
        <v>1313</v>
      </c>
      <c r="H290" s="57">
        <v>33</v>
      </c>
      <c r="I290" s="57">
        <v>1</v>
      </c>
      <c r="J290" s="27"/>
      <c r="K290" s="27"/>
      <c r="L290" s="27"/>
      <c r="M290" s="58" t="s">
        <v>1082</v>
      </c>
      <c r="N290" s="58" t="s">
        <v>1153</v>
      </c>
    </row>
    <row r="291" spans="1:14" ht="51">
      <c r="A291" s="4" t="s">
        <v>1319</v>
      </c>
      <c r="B291" s="4">
        <v>286</v>
      </c>
      <c r="C291" t="s">
        <v>66</v>
      </c>
      <c r="D291" s="4" t="s">
        <v>998</v>
      </c>
      <c r="E291" s="4"/>
      <c r="F291" s="4" t="s">
        <v>1004</v>
      </c>
      <c r="G291" s="4" t="s">
        <v>1310</v>
      </c>
      <c r="H291" s="2">
        <v>17</v>
      </c>
      <c r="I291" s="2">
        <v>2</v>
      </c>
      <c r="J291" s="27"/>
      <c r="K291" s="27"/>
      <c r="L291" s="27"/>
      <c r="M291" s="14" t="s">
        <v>1083</v>
      </c>
      <c r="N291" s="14" t="s">
        <v>1154</v>
      </c>
    </row>
    <row r="292" spans="1:14" ht="34">
      <c r="A292" s="4" t="s">
        <v>1318</v>
      </c>
      <c r="B292" s="4">
        <v>287</v>
      </c>
      <c r="C292" t="s">
        <v>66</v>
      </c>
      <c r="D292" s="4" t="s">
        <v>999</v>
      </c>
      <c r="E292" s="4"/>
      <c r="F292" s="4" t="s">
        <v>1004</v>
      </c>
      <c r="G292" s="4" t="s">
        <v>1311</v>
      </c>
      <c r="H292" s="2">
        <v>228</v>
      </c>
      <c r="I292" s="2">
        <v>16</v>
      </c>
      <c r="J292" s="27"/>
      <c r="K292" s="27"/>
      <c r="L292" s="27"/>
      <c r="M292" s="14" t="s">
        <v>1084</v>
      </c>
      <c r="N292" s="14" t="s">
        <v>1155</v>
      </c>
    </row>
    <row r="293" spans="1:14" ht="51">
      <c r="A293" s="4" t="s">
        <v>1314</v>
      </c>
      <c r="B293" s="4">
        <v>288</v>
      </c>
      <c r="C293" t="s">
        <v>40</v>
      </c>
      <c r="D293" s="4" t="s">
        <v>181</v>
      </c>
      <c r="E293" s="71" t="s">
        <v>2312</v>
      </c>
      <c r="F293" s="4" t="s">
        <v>1004</v>
      </c>
      <c r="G293" s="4" t="s">
        <v>1313</v>
      </c>
      <c r="H293" s="2">
        <v>128</v>
      </c>
      <c r="I293" s="2">
        <v>10</v>
      </c>
      <c r="J293" s="27" t="s">
        <v>66</v>
      </c>
      <c r="K293" s="27"/>
      <c r="L293" s="27"/>
      <c r="M293" s="14" t="s">
        <v>1085</v>
      </c>
      <c r="N293" s="14" t="s">
        <v>486</v>
      </c>
    </row>
    <row r="294" spans="1:14" ht="34">
      <c r="A294" s="4" t="s">
        <v>1318</v>
      </c>
      <c r="B294" s="4">
        <v>289</v>
      </c>
      <c r="C294" t="s">
        <v>66</v>
      </c>
      <c r="D294" s="4" t="s">
        <v>1000</v>
      </c>
      <c r="E294" s="4"/>
      <c r="F294" s="4" t="s">
        <v>1004</v>
      </c>
      <c r="G294" s="4" t="s">
        <v>1311</v>
      </c>
      <c r="H294" s="2">
        <v>221</v>
      </c>
      <c r="I294" s="2">
        <v>15</v>
      </c>
      <c r="J294" s="27"/>
      <c r="K294" s="27"/>
      <c r="L294" s="27"/>
      <c r="M294" s="14" t="s">
        <v>1086</v>
      </c>
      <c r="N294" s="14" t="s">
        <v>1156</v>
      </c>
    </row>
    <row r="295" spans="1:14" ht="51">
      <c r="A295" s="4" t="s">
        <v>1318</v>
      </c>
      <c r="B295" s="4">
        <v>290</v>
      </c>
      <c r="C295" t="s">
        <v>66</v>
      </c>
      <c r="D295" s="4" t="s">
        <v>1001</v>
      </c>
      <c r="E295" s="4"/>
      <c r="F295" s="4" t="s">
        <v>1004</v>
      </c>
      <c r="G295" s="4" t="s">
        <v>1311</v>
      </c>
      <c r="H295" s="2">
        <v>199</v>
      </c>
      <c r="I295" s="2">
        <v>12</v>
      </c>
      <c r="J295" s="27"/>
      <c r="K295" s="27"/>
      <c r="L295" s="27"/>
      <c r="M295" s="14" t="s">
        <v>1087</v>
      </c>
      <c r="N295" s="14" t="s">
        <v>1157</v>
      </c>
    </row>
    <row r="296" spans="1:14" ht="34">
      <c r="A296" s="27" t="s">
        <v>1319</v>
      </c>
      <c r="B296" s="4">
        <v>291</v>
      </c>
      <c r="C296" t="s">
        <v>40</v>
      </c>
      <c r="D296" s="4" t="s">
        <v>1002</v>
      </c>
      <c r="E296" s="4"/>
      <c r="F296" s="4" t="s">
        <v>1004</v>
      </c>
      <c r="G296" s="4" t="s">
        <v>1313</v>
      </c>
      <c r="H296" s="2">
        <v>71</v>
      </c>
      <c r="I296" s="2">
        <v>5</v>
      </c>
      <c r="J296" s="27"/>
      <c r="K296" s="27"/>
      <c r="L296" s="27"/>
      <c r="M296" s="14" t="s">
        <v>1088</v>
      </c>
      <c r="N296" s="14" t="s">
        <v>1158</v>
      </c>
    </row>
    <row r="297" spans="1:14" ht="51">
      <c r="A297" s="27" t="s">
        <v>1319</v>
      </c>
      <c r="B297" s="27">
        <v>292</v>
      </c>
      <c r="C297" s="56" t="s">
        <v>66</v>
      </c>
      <c r="D297" s="27" t="s">
        <v>1003</v>
      </c>
      <c r="E297" s="27"/>
      <c r="F297" s="27" t="s">
        <v>1004</v>
      </c>
      <c r="G297" s="27" t="s">
        <v>1312</v>
      </c>
      <c r="H297" s="57">
        <v>3</v>
      </c>
      <c r="I297" s="57">
        <v>1</v>
      </c>
      <c r="J297" s="27"/>
      <c r="K297" s="27"/>
      <c r="L297" s="27"/>
      <c r="M297" s="58" t="s">
        <v>1089</v>
      </c>
      <c r="N297" s="29"/>
    </row>
    <row r="298" spans="1:14">
      <c r="B298" s="4"/>
      <c r="C298"/>
      <c r="G298" s="14"/>
      <c r="H298" s="14"/>
    </row>
    <row r="299" spans="1:14">
      <c r="B299" s="4"/>
      <c r="C299"/>
      <c r="G299" s="14"/>
      <c r="H299" s="14"/>
    </row>
    <row r="300" spans="1:14">
      <c r="B300" s="4"/>
      <c r="C300"/>
      <c r="G300" s="14"/>
      <c r="H300" s="14"/>
    </row>
    <row r="301" spans="1:14">
      <c r="B301" s="4"/>
      <c r="C301"/>
      <c r="G301" s="14"/>
      <c r="H301" s="14"/>
    </row>
    <row r="302" spans="1:14">
      <c r="B302" s="4"/>
      <c r="C302"/>
      <c r="G302" s="14"/>
      <c r="H302" s="14"/>
    </row>
    <row r="303" spans="1:14">
      <c r="B303" s="4"/>
      <c r="C303"/>
      <c r="G303" s="14"/>
      <c r="H303" s="14"/>
    </row>
    <row r="304" spans="1:14">
      <c r="B304" s="4"/>
      <c r="C304"/>
      <c r="G304" s="14"/>
      <c r="H304" s="14"/>
    </row>
    <row r="305" spans="2:8">
      <c r="B305" s="4"/>
      <c r="C305"/>
      <c r="G305" s="14"/>
      <c r="H305" s="14"/>
    </row>
    <row r="306" spans="2:8">
      <c r="B306" s="4"/>
      <c r="C306"/>
      <c r="G306" s="14"/>
      <c r="H306" s="14"/>
    </row>
    <row r="307" spans="2:8">
      <c r="B307" s="4"/>
      <c r="C307"/>
      <c r="G307" s="14"/>
      <c r="H307" s="14"/>
    </row>
    <row r="308" spans="2:8">
      <c r="B308" s="4"/>
      <c r="C308"/>
      <c r="G308" s="14"/>
      <c r="H308" s="14"/>
    </row>
    <row r="309" spans="2:8">
      <c r="B309" s="4"/>
      <c r="C309"/>
      <c r="G309" s="14"/>
      <c r="H309" s="14"/>
    </row>
    <row r="310" spans="2:8">
      <c r="B310" s="4"/>
      <c r="C310"/>
      <c r="G310" s="14"/>
      <c r="H310" s="14"/>
    </row>
    <row r="311" spans="2:8">
      <c r="B311" s="4"/>
      <c r="C311"/>
      <c r="G311" s="14"/>
      <c r="H311" s="14"/>
    </row>
    <row r="312" spans="2:8">
      <c r="B312" s="4"/>
      <c r="C312"/>
      <c r="G312" s="14"/>
      <c r="H312" s="14"/>
    </row>
    <row r="313" spans="2:8">
      <c r="B313" s="4"/>
      <c r="C313"/>
      <c r="G313" s="14"/>
      <c r="H313" s="14"/>
    </row>
    <row r="314" spans="2:8">
      <c r="B314" s="4"/>
      <c r="C314"/>
      <c r="G314" s="14"/>
      <c r="H314" s="14"/>
    </row>
    <row r="315" spans="2:8">
      <c r="B315" s="4"/>
      <c r="C315"/>
      <c r="G315" s="14"/>
      <c r="H315" s="14"/>
    </row>
    <row r="316" spans="2:8">
      <c r="B316" s="4"/>
      <c r="C316"/>
      <c r="G316" s="14"/>
      <c r="H316" s="14"/>
    </row>
    <row r="317" spans="2:8">
      <c r="B317" s="4"/>
      <c r="C317"/>
      <c r="G317" s="14"/>
      <c r="H317" s="14"/>
    </row>
    <row r="318" spans="2:8">
      <c r="B318" s="4"/>
      <c r="C318"/>
      <c r="G318" s="14"/>
      <c r="H318" s="14"/>
    </row>
    <row r="319" spans="2:8">
      <c r="B319" s="4"/>
      <c r="C319"/>
      <c r="G319" s="14"/>
      <c r="H319" s="14"/>
    </row>
    <row r="320" spans="2:8">
      <c r="B320" s="4"/>
      <c r="C320"/>
      <c r="G320" s="14"/>
      <c r="H320" s="14"/>
    </row>
    <row r="321" spans="2:8">
      <c r="B321" s="4"/>
      <c r="C321"/>
      <c r="G321" s="14"/>
      <c r="H321" s="14"/>
    </row>
    <row r="322" spans="2:8">
      <c r="B322" s="4"/>
      <c r="C322"/>
      <c r="G322" s="14"/>
      <c r="H322" s="14"/>
    </row>
    <row r="323" spans="2:8">
      <c r="B323" s="4"/>
      <c r="C323"/>
      <c r="G323" s="14"/>
      <c r="H323" s="14"/>
    </row>
    <row r="324" spans="2:8">
      <c r="B324" s="4"/>
      <c r="C324"/>
      <c r="G324" s="14"/>
      <c r="H324" s="14"/>
    </row>
    <row r="325" spans="2:8">
      <c r="B325" s="4"/>
      <c r="C325"/>
      <c r="G325" s="14"/>
      <c r="H325" s="14"/>
    </row>
    <row r="326" spans="2:8">
      <c r="B326" s="4"/>
      <c r="C326"/>
      <c r="G326" s="14"/>
      <c r="H326" s="14"/>
    </row>
    <row r="327" spans="2:8">
      <c r="B327" s="4"/>
      <c r="C327"/>
      <c r="G327" s="14"/>
      <c r="H327" s="14"/>
    </row>
    <row r="328" spans="2:8">
      <c r="B328" s="4"/>
      <c r="C328"/>
      <c r="G328" s="14"/>
      <c r="H328" s="14"/>
    </row>
    <row r="329" spans="2:8">
      <c r="B329" s="4"/>
      <c r="C329"/>
      <c r="G329" s="14"/>
      <c r="H329" s="14"/>
    </row>
    <row r="330" spans="2:8">
      <c r="B330" s="4"/>
      <c r="C330"/>
      <c r="G330" s="14"/>
      <c r="H330" s="14"/>
    </row>
    <row r="331" spans="2:8">
      <c r="B331" s="4"/>
      <c r="C331"/>
      <c r="G331" s="14"/>
      <c r="H331" s="14"/>
    </row>
    <row r="332" spans="2:8">
      <c r="B332" s="4"/>
      <c r="C332"/>
      <c r="G332" s="14"/>
      <c r="H332" s="14"/>
    </row>
    <row r="333" spans="2:8">
      <c r="B333" s="4"/>
      <c r="C333"/>
      <c r="G333" s="14"/>
      <c r="H333" s="14"/>
    </row>
    <row r="334" spans="2:8">
      <c r="B334" s="4"/>
      <c r="C334"/>
      <c r="G334" s="14"/>
      <c r="H334" s="14"/>
    </row>
    <row r="335" spans="2:8">
      <c r="B335" s="4"/>
      <c r="C335"/>
      <c r="G335" s="14"/>
      <c r="H335" s="14"/>
    </row>
    <row r="336" spans="2:8">
      <c r="B336" s="4"/>
      <c r="C336"/>
      <c r="G336" s="14"/>
      <c r="H336" s="14"/>
    </row>
    <row r="337" spans="2:8">
      <c r="B337" s="4"/>
      <c r="C337"/>
      <c r="G337" s="14"/>
      <c r="H337" s="14"/>
    </row>
    <row r="338" spans="2:8">
      <c r="B338" s="4"/>
      <c r="C338"/>
      <c r="G338" s="14"/>
      <c r="H338" s="14"/>
    </row>
    <row r="339" spans="2:8">
      <c r="B339" s="4"/>
      <c r="C339"/>
      <c r="G339" s="14"/>
      <c r="H339" s="14"/>
    </row>
    <row r="340" spans="2:8">
      <c r="B340" s="4"/>
      <c r="C340"/>
      <c r="G340" s="14"/>
      <c r="H340" s="14"/>
    </row>
    <row r="341" spans="2:8">
      <c r="B341" s="4"/>
      <c r="C341"/>
      <c r="G341" s="14"/>
      <c r="H341" s="14"/>
    </row>
    <row r="342" spans="2:8">
      <c r="B342" s="4"/>
      <c r="C342"/>
      <c r="G342" s="14"/>
      <c r="H342" s="14"/>
    </row>
    <row r="343" spans="2:8">
      <c r="B343" s="4"/>
      <c r="C343"/>
      <c r="G343" s="14"/>
      <c r="H343" s="14"/>
    </row>
    <row r="344" spans="2:8">
      <c r="B344" s="4"/>
      <c r="C344"/>
      <c r="G344" s="14"/>
      <c r="H344" s="14"/>
    </row>
    <row r="345" spans="2:8">
      <c r="B345" s="4"/>
      <c r="C345"/>
      <c r="G345" s="14"/>
      <c r="H345" s="14"/>
    </row>
    <row r="346" spans="2:8">
      <c r="B346" s="4"/>
      <c r="C346"/>
      <c r="G346" s="14"/>
      <c r="H346" s="14"/>
    </row>
    <row r="347" spans="2:8">
      <c r="B347" s="4"/>
      <c r="C347"/>
      <c r="G347" s="14"/>
      <c r="H347" s="14"/>
    </row>
    <row r="348" spans="2:8">
      <c r="B348" s="4"/>
      <c r="C348"/>
      <c r="G348" s="14"/>
      <c r="H348" s="14"/>
    </row>
    <row r="349" spans="2:8">
      <c r="B349" s="4"/>
      <c r="C349"/>
      <c r="G349" s="14"/>
      <c r="H349" s="14"/>
    </row>
    <row r="350" spans="2:8">
      <c r="B350" s="4"/>
      <c r="C350"/>
      <c r="G350" s="14"/>
      <c r="H350" s="14"/>
    </row>
    <row r="351" spans="2:8">
      <c r="B351" s="4"/>
      <c r="C351"/>
      <c r="G351" s="14"/>
      <c r="H351" s="14"/>
    </row>
    <row r="352" spans="2:8">
      <c r="B352" s="4"/>
      <c r="C352"/>
      <c r="G352" s="14"/>
      <c r="H352" s="14"/>
    </row>
    <row r="353" spans="2:8">
      <c r="B353" s="4"/>
      <c r="C353"/>
      <c r="G353" s="14"/>
      <c r="H353" s="14"/>
    </row>
    <row r="354" spans="2:8">
      <c r="B354" s="4"/>
      <c r="C354"/>
      <c r="G354" s="14"/>
      <c r="H354" s="14"/>
    </row>
    <row r="355" spans="2:8">
      <c r="B355" s="4"/>
      <c r="C355"/>
      <c r="G355" s="14"/>
      <c r="H355" s="14"/>
    </row>
    <row r="356" spans="2:8">
      <c r="B356" s="4"/>
      <c r="C356"/>
      <c r="G356" s="14"/>
      <c r="H356" s="14"/>
    </row>
    <row r="357" spans="2:8">
      <c r="B357" s="4"/>
      <c r="C357"/>
      <c r="G357" s="14"/>
      <c r="H357" s="14"/>
    </row>
    <row r="358" spans="2:8">
      <c r="B358" s="4"/>
      <c r="C358"/>
      <c r="G358" s="14"/>
      <c r="H358" s="14"/>
    </row>
    <row r="359" spans="2:8">
      <c r="B359" s="4"/>
      <c r="C359"/>
      <c r="G359" s="14"/>
      <c r="H359" s="14"/>
    </row>
    <row r="360" spans="2:8">
      <c r="B360" s="4"/>
      <c r="C360"/>
      <c r="G360" s="14"/>
      <c r="H360" s="14"/>
    </row>
    <row r="361" spans="2:8">
      <c r="B361" s="4"/>
      <c r="C361"/>
      <c r="G361" s="14"/>
      <c r="H361" s="14"/>
    </row>
    <row r="362" spans="2:8">
      <c r="B362" s="4"/>
      <c r="C362"/>
      <c r="G362" s="14"/>
      <c r="H362" s="14"/>
    </row>
    <row r="363" spans="2:8">
      <c r="B363" s="4"/>
      <c r="C363"/>
      <c r="G363" s="14"/>
      <c r="H363" s="14"/>
    </row>
    <row r="364" spans="2:8">
      <c r="B364" s="4"/>
      <c r="C364"/>
      <c r="G364" s="14"/>
      <c r="H364" s="14"/>
    </row>
    <row r="365" spans="2:8">
      <c r="B365" s="4"/>
      <c r="C365"/>
      <c r="G365" s="14"/>
      <c r="H365" s="14"/>
    </row>
    <row r="366" spans="2:8">
      <c r="B366" s="4"/>
      <c r="C366"/>
      <c r="G366" s="14"/>
      <c r="H366" s="14"/>
    </row>
    <row r="367" spans="2:8">
      <c r="B367" s="4"/>
      <c r="C367"/>
      <c r="G367" s="14"/>
      <c r="H367" s="14"/>
    </row>
    <row r="368" spans="2:8">
      <c r="B368" s="4"/>
      <c r="C368"/>
      <c r="G368" s="14"/>
      <c r="H368" s="14"/>
    </row>
    <row r="369" spans="2:8">
      <c r="B369" s="4"/>
      <c r="C369"/>
      <c r="G369" s="14"/>
      <c r="H369" s="14"/>
    </row>
    <row r="370" spans="2:8">
      <c r="B370" s="4"/>
      <c r="C370"/>
      <c r="G370" s="14"/>
      <c r="H370" s="14"/>
    </row>
    <row r="371" spans="2:8">
      <c r="B371" s="4"/>
      <c r="C371"/>
      <c r="G371" s="14"/>
      <c r="H371" s="14"/>
    </row>
    <row r="372" spans="2:8">
      <c r="B372" s="4"/>
      <c r="C372"/>
      <c r="G372" s="14"/>
      <c r="H372" s="14"/>
    </row>
    <row r="373" spans="2:8">
      <c r="B373" s="4"/>
      <c r="C373"/>
      <c r="G373" s="14"/>
      <c r="H373" s="14"/>
    </row>
    <row r="374" spans="2:8">
      <c r="B374" s="4"/>
      <c r="C374"/>
      <c r="G374" s="14"/>
      <c r="H374" s="14"/>
    </row>
    <row r="375" spans="2:8">
      <c r="B375" s="4"/>
      <c r="C375"/>
      <c r="G375" s="14"/>
      <c r="H375" s="14"/>
    </row>
    <row r="376" spans="2:8">
      <c r="B376" s="4"/>
      <c r="C376"/>
      <c r="G376" s="14"/>
      <c r="H376" s="14"/>
    </row>
    <row r="377" spans="2:8">
      <c r="B377" s="4"/>
      <c r="C377"/>
      <c r="G377" s="14"/>
      <c r="H377" s="14"/>
    </row>
    <row r="378" spans="2:8">
      <c r="B378" s="4"/>
      <c r="C378"/>
      <c r="G378" s="14"/>
      <c r="H378" s="14"/>
    </row>
    <row r="379" spans="2:8">
      <c r="B379" s="4"/>
      <c r="C379"/>
      <c r="G379" s="14"/>
      <c r="H379" s="14"/>
    </row>
    <row r="380" spans="2:8">
      <c r="B380" s="4"/>
      <c r="C380"/>
      <c r="G380" s="14"/>
      <c r="H380" s="14"/>
    </row>
    <row r="381" spans="2:8">
      <c r="B381" s="4"/>
      <c r="C381"/>
      <c r="G381" s="14"/>
      <c r="H381" s="14"/>
    </row>
    <row r="382" spans="2:8">
      <c r="B382" s="4"/>
      <c r="C382"/>
      <c r="G382" s="14"/>
      <c r="H382" s="14"/>
    </row>
    <row r="383" spans="2:8">
      <c r="B383" s="4"/>
      <c r="C383"/>
      <c r="G383" s="14"/>
      <c r="H383" s="14"/>
    </row>
    <row r="384" spans="2:8">
      <c r="B384" s="4"/>
      <c r="C384"/>
      <c r="G384" s="14"/>
      <c r="H384" s="14"/>
    </row>
    <row r="385" spans="2:8">
      <c r="B385" s="4"/>
      <c r="C385"/>
      <c r="G385" s="14"/>
      <c r="H385" s="14"/>
    </row>
    <row r="386" spans="2:8">
      <c r="B386" s="4"/>
      <c r="C386"/>
      <c r="G386" s="14"/>
      <c r="H386" s="14"/>
    </row>
    <row r="387" spans="2:8">
      <c r="B387" s="4"/>
      <c r="C387"/>
      <c r="G387" s="14"/>
      <c r="H387" s="14"/>
    </row>
    <row r="388" spans="2:8">
      <c r="B388" s="4"/>
      <c r="C388"/>
      <c r="G388" s="14"/>
      <c r="H388" s="14"/>
    </row>
    <row r="389" spans="2:8">
      <c r="B389" s="4"/>
      <c r="C389"/>
      <c r="G389" s="14"/>
      <c r="H389" s="14"/>
    </row>
    <row r="390" spans="2:8">
      <c r="B390" s="4"/>
      <c r="C390"/>
      <c r="G390" s="14"/>
      <c r="H390" s="14"/>
    </row>
    <row r="391" spans="2:8">
      <c r="B391" s="4"/>
      <c r="C391"/>
      <c r="G391" s="14"/>
      <c r="H391" s="14"/>
    </row>
    <row r="392" spans="2:8">
      <c r="B392" s="4"/>
      <c r="C392"/>
      <c r="G392" s="14"/>
      <c r="H392" s="14"/>
    </row>
    <row r="393" spans="2:8">
      <c r="B393" s="4"/>
      <c r="C393"/>
      <c r="G393" s="14"/>
      <c r="H393" s="14"/>
    </row>
    <row r="394" spans="2:8">
      <c r="B394" s="4"/>
      <c r="C394"/>
      <c r="G394" s="14"/>
      <c r="H394" s="14"/>
    </row>
    <row r="395" spans="2:8">
      <c r="B395" s="4"/>
      <c r="C395"/>
      <c r="G395" s="14"/>
      <c r="H395" s="14"/>
    </row>
    <row r="396" spans="2:8">
      <c r="B396" s="4"/>
      <c r="C396"/>
      <c r="G396" s="14"/>
      <c r="H396" s="14"/>
    </row>
    <row r="397" spans="2:8">
      <c r="B397" s="4"/>
      <c r="C397"/>
      <c r="G397" s="14"/>
      <c r="H397" s="14"/>
    </row>
    <row r="398" spans="2:8">
      <c r="B398" s="4"/>
      <c r="C398"/>
      <c r="G398" s="14"/>
      <c r="H398" s="14"/>
    </row>
    <row r="399" spans="2:8">
      <c r="B399" s="4"/>
      <c r="C399"/>
      <c r="G399" s="14"/>
      <c r="H399" s="14"/>
    </row>
    <row r="400" spans="2:8">
      <c r="B400" s="4"/>
      <c r="C400"/>
      <c r="G400" s="14"/>
      <c r="H400" s="14"/>
    </row>
    <row r="401" spans="2:8">
      <c r="B401" s="4"/>
      <c r="C401"/>
      <c r="G401" s="14"/>
      <c r="H401" s="14"/>
    </row>
    <row r="402" spans="2:8">
      <c r="B402" s="4"/>
      <c r="C402"/>
      <c r="G402" s="14"/>
      <c r="H402" s="14"/>
    </row>
    <row r="403" spans="2:8">
      <c r="B403" s="4"/>
      <c r="C403"/>
      <c r="G403" s="14"/>
      <c r="H403" s="14"/>
    </row>
    <row r="404" spans="2:8">
      <c r="B404" s="4"/>
      <c r="C404"/>
      <c r="G404" s="14"/>
      <c r="H404" s="14"/>
    </row>
    <row r="405" spans="2:8">
      <c r="B405" s="4"/>
      <c r="C405"/>
      <c r="G405" s="14"/>
      <c r="H405" s="14"/>
    </row>
    <row r="406" spans="2:8">
      <c r="B406" s="4"/>
      <c r="C406"/>
      <c r="G406" s="14"/>
      <c r="H406" s="14"/>
    </row>
    <row r="407" spans="2:8">
      <c r="B407" s="4"/>
      <c r="C407"/>
      <c r="G407" s="14"/>
      <c r="H407" s="14"/>
    </row>
    <row r="408" spans="2:8">
      <c r="B408" s="4"/>
      <c r="C408"/>
      <c r="G408" s="14"/>
      <c r="H408" s="14"/>
    </row>
    <row r="409" spans="2:8">
      <c r="B409" s="4"/>
      <c r="C409"/>
      <c r="G409" s="14"/>
      <c r="H409" s="14"/>
    </row>
    <row r="410" spans="2:8">
      <c r="B410" s="4"/>
      <c r="C410"/>
      <c r="G410" s="14"/>
      <c r="H410" s="14"/>
    </row>
    <row r="411" spans="2:8">
      <c r="B411" s="4"/>
      <c r="C411"/>
      <c r="G411" s="14"/>
      <c r="H411" s="14"/>
    </row>
    <row r="412" spans="2:8">
      <c r="B412" s="4"/>
      <c r="C412"/>
      <c r="G412" s="14"/>
      <c r="H412" s="14"/>
    </row>
    <row r="413" spans="2:8">
      <c r="B413" s="4"/>
      <c r="C413"/>
      <c r="G413" s="14"/>
      <c r="H413" s="14"/>
    </row>
    <row r="414" spans="2:8">
      <c r="B414" s="4"/>
      <c r="C414"/>
      <c r="G414" s="14"/>
      <c r="H414" s="14"/>
    </row>
    <row r="415" spans="2:8">
      <c r="B415" s="4"/>
      <c r="C415"/>
      <c r="G415" s="14"/>
      <c r="H415" s="14"/>
    </row>
    <row r="416" spans="2:8">
      <c r="B416" s="4"/>
      <c r="C416"/>
      <c r="G416" s="14"/>
      <c r="H416" s="14"/>
    </row>
    <row r="417" spans="2:8">
      <c r="B417" s="4"/>
      <c r="C417"/>
      <c r="G417" s="14"/>
      <c r="H417" s="14"/>
    </row>
    <row r="418" spans="2:8">
      <c r="B418" s="4"/>
      <c r="C418"/>
      <c r="G418" s="14"/>
      <c r="H418" s="14"/>
    </row>
    <row r="419" spans="2:8">
      <c r="B419" s="4"/>
      <c r="C419"/>
      <c r="G419" s="14"/>
      <c r="H419" s="14"/>
    </row>
    <row r="420" spans="2:8">
      <c r="B420" s="4"/>
      <c r="C420"/>
      <c r="G420" s="14"/>
      <c r="H420" s="14"/>
    </row>
    <row r="421" spans="2:8">
      <c r="B421" s="4"/>
      <c r="C421"/>
      <c r="G421" s="14"/>
      <c r="H421" s="14"/>
    </row>
    <row r="422" spans="2:8">
      <c r="B422" s="4"/>
      <c r="C422"/>
      <c r="G422" s="14"/>
      <c r="H422" s="14"/>
    </row>
    <row r="423" spans="2:8">
      <c r="B423" s="4"/>
      <c r="C423"/>
      <c r="G423" s="14"/>
      <c r="H423" s="14"/>
    </row>
    <row r="424" spans="2:8">
      <c r="B424" s="4"/>
      <c r="C424"/>
      <c r="G424" s="14"/>
      <c r="H424" s="14"/>
    </row>
    <row r="425" spans="2:8">
      <c r="B425" s="4"/>
      <c r="C425"/>
      <c r="G425" s="14"/>
      <c r="H425" s="14"/>
    </row>
    <row r="426" spans="2:8">
      <c r="B426" s="4"/>
      <c r="C426"/>
      <c r="G426" s="14"/>
      <c r="H426" s="14"/>
    </row>
    <row r="427" spans="2:8">
      <c r="B427" s="4"/>
      <c r="C427"/>
      <c r="G427" s="14"/>
      <c r="H427" s="14"/>
    </row>
    <row r="428" spans="2:8">
      <c r="B428" s="4"/>
      <c r="C428"/>
      <c r="G428" s="14"/>
      <c r="H428" s="14"/>
    </row>
    <row r="429" spans="2:8">
      <c r="B429" s="4"/>
      <c r="C429"/>
      <c r="G429" s="14"/>
      <c r="H429" s="14"/>
    </row>
    <row r="430" spans="2:8">
      <c r="B430" s="4"/>
      <c r="C430"/>
      <c r="G430" s="14"/>
      <c r="H430" s="14"/>
    </row>
    <row r="431" spans="2:8">
      <c r="B431" s="4"/>
      <c r="C431"/>
      <c r="G431" s="14"/>
      <c r="H431" s="14"/>
    </row>
    <row r="432" spans="2:8">
      <c r="B432" s="4"/>
      <c r="C432"/>
      <c r="G432" s="14"/>
      <c r="H432" s="14"/>
    </row>
    <row r="433" spans="2:8">
      <c r="B433" s="4"/>
      <c r="C433"/>
      <c r="G433" s="14"/>
      <c r="H433" s="14"/>
    </row>
    <row r="434" spans="2:8">
      <c r="B434" s="4"/>
      <c r="C434"/>
      <c r="G434" s="14"/>
      <c r="H434" s="14"/>
    </row>
    <row r="435" spans="2:8">
      <c r="B435" s="4"/>
      <c r="C435"/>
      <c r="G435" s="14"/>
      <c r="H435" s="14"/>
    </row>
    <row r="436" spans="2:8">
      <c r="B436" s="4"/>
      <c r="C436"/>
      <c r="G436" s="14"/>
      <c r="H436" s="14"/>
    </row>
    <row r="437" spans="2:8">
      <c r="B437" s="4"/>
      <c r="C437"/>
      <c r="G437" s="14"/>
      <c r="H437" s="14"/>
    </row>
    <row r="438" spans="2:8">
      <c r="B438" s="4"/>
      <c r="C438"/>
      <c r="G438" s="14"/>
      <c r="H438" s="14"/>
    </row>
    <row r="439" spans="2:8">
      <c r="B439" s="4"/>
      <c r="C439"/>
      <c r="G439" s="14"/>
      <c r="H439" s="14"/>
    </row>
    <row r="440" spans="2:8">
      <c r="B440" s="4"/>
      <c r="C440"/>
      <c r="G440" s="14"/>
      <c r="H440" s="14"/>
    </row>
    <row r="441" spans="2:8">
      <c r="B441" s="4"/>
      <c r="C441"/>
      <c r="G441" s="14"/>
      <c r="H441" s="14"/>
    </row>
    <row r="442" spans="2:8">
      <c r="B442" s="4"/>
      <c r="C442"/>
      <c r="G442" s="14"/>
      <c r="H442" s="14"/>
    </row>
    <row r="443" spans="2:8">
      <c r="B443" s="4"/>
      <c r="C443"/>
      <c r="G443" s="14"/>
      <c r="H443" s="14"/>
    </row>
    <row r="444" spans="2:8">
      <c r="B444" s="4"/>
      <c r="C444"/>
      <c r="G444" s="14"/>
      <c r="H444" s="14"/>
    </row>
    <row r="445" spans="2:8">
      <c r="B445" s="4"/>
      <c r="C445"/>
      <c r="G445" s="14"/>
      <c r="H445" s="14"/>
    </row>
    <row r="446" spans="2:8">
      <c r="B446" s="4"/>
      <c r="C446"/>
      <c r="G446" s="14"/>
      <c r="H446" s="14"/>
    </row>
    <row r="447" spans="2:8">
      <c r="B447" s="4"/>
      <c r="C447"/>
      <c r="G447" s="14"/>
      <c r="H447" s="14"/>
    </row>
    <row r="448" spans="2:8">
      <c r="B448" s="4"/>
      <c r="C448"/>
      <c r="G448" s="14"/>
      <c r="H448" s="14"/>
    </row>
    <row r="449" spans="2:8">
      <c r="B449" s="4"/>
      <c r="C449"/>
      <c r="G449" s="14"/>
      <c r="H449" s="14"/>
    </row>
    <row r="450" spans="2:8">
      <c r="B450" s="4"/>
      <c r="C450"/>
      <c r="G450" s="14"/>
      <c r="H450" s="14"/>
    </row>
    <row r="451" spans="2:8">
      <c r="B451" s="4"/>
      <c r="C451"/>
      <c r="G451" s="14"/>
      <c r="H451" s="14"/>
    </row>
    <row r="452" spans="2:8">
      <c r="B452" s="4"/>
      <c r="C452"/>
      <c r="G452" s="14"/>
      <c r="H452" s="14"/>
    </row>
    <row r="453" spans="2:8">
      <c r="B453" s="4"/>
      <c r="C453"/>
      <c r="G453" s="14"/>
      <c r="H453" s="14"/>
    </row>
    <row r="454" spans="2:8">
      <c r="B454" s="4"/>
      <c r="C454"/>
      <c r="G454" s="14"/>
      <c r="H454" s="14"/>
    </row>
    <row r="455" spans="2:8">
      <c r="B455" s="4"/>
      <c r="C455"/>
      <c r="G455" s="14"/>
      <c r="H455" s="14"/>
    </row>
    <row r="456" spans="2:8">
      <c r="B456" s="4"/>
      <c r="C456"/>
      <c r="G456" s="14"/>
      <c r="H456" s="14"/>
    </row>
    <row r="457" spans="2:8">
      <c r="B457" s="4"/>
      <c r="C457"/>
      <c r="G457" s="14"/>
      <c r="H457" s="14"/>
    </row>
    <row r="458" spans="2:8">
      <c r="B458" s="4"/>
      <c r="C458"/>
      <c r="G458" s="14"/>
      <c r="H458" s="14"/>
    </row>
    <row r="459" spans="2:8">
      <c r="B459" s="4"/>
      <c r="C459"/>
      <c r="G459" s="14"/>
      <c r="H459" s="14"/>
    </row>
    <row r="460" spans="2:8">
      <c r="B460" s="4"/>
      <c r="C460"/>
      <c r="G460" s="14"/>
      <c r="H460" s="14"/>
    </row>
    <row r="461" spans="2:8">
      <c r="B461" s="4"/>
      <c r="C461"/>
      <c r="G461" s="14"/>
      <c r="H461" s="14"/>
    </row>
    <row r="462" spans="2:8">
      <c r="B462" s="4"/>
      <c r="C462"/>
      <c r="G462" s="14"/>
      <c r="H462" s="14"/>
    </row>
    <row r="463" spans="2:8">
      <c r="B463" s="4"/>
      <c r="C463"/>
      <c r="G463" s="14"/>
      <c r="H463" s="14"/>
    </row>
    <row r="464" spans="2:8">
      <c r="B464" s="4"/>
      <c r="C464"/>
      <c r="G464" s="14"/>
      <c r="H464" s="14"/>
    </row>
    <row r="465" spans="2:8">
      <c r="B465" s="4"/>
      <c r="C465"/>
      <c r="G465" s="14"/>
      <c r="H465" s="14"/>
    </row>
    <row r="466" spans="2:8">
      <c r="B466" s="4"/>
      <c r="C466"/>
      <c r="G466" s="14"/>
      <c r="H466" s="14"/>
    </row>
    <row r="467" spans="2:8">
      <c r="B467" s="4"/>
      <c r="C467"/>
      <c r="G467" s="14"/>
      <c r="H467" s="14"/>
    </row>
    <row r="468" spans="2:8">
      <c r="B468" s="4"/>
      <c r="C468"/>
      <c r="G468" s="14"/>
      <c r="H468" s="14"/>
    </row>
    <row r="469" spans="2:8">
      <c r="B469" s="4"/>
      <c r="C469"/>
      <c r="G469" s="14"/>
      <c r="H469" s="14"/>
    </row>
    <row r="470" spans="2:8">
      <c r="B470" s="4"/>
      <c r="C470"/>
      <c r="G470" s="14"/>
      <c r="H470" s="14"/>
    </row>
    <row r="471" spans="2:8">
      <c r="B471" s="4"/>
      <c r="C471"/>
      <c r="G471" s="14"/>
      <c r="H471" s="14"/>
    </row>
    <row r="472" spans="2:8">
      <c r="B472" s="4"/>
      <c r="C472"/>
      <c r="G472" s="14"/>
      <c r="H472" s="14"/>
    </row>
    <row r="473" spans="2:8">
      <c r="B473" s="4"/>
      <c r="C473"/>
      <c r="G473" s="14"/>
      <c r="H473" s="14"/>
    </row>
    <row r="474" spans="2:8">
      <c r="B474" s="4"/>
      <c r="C474"/>
      <c r="G474" s="14"/>
      <c r="H474" s="14"/>
    </row>
    <row r="475" spans="2:8">
      <c r="B475" s="4"/>
      <c r="C475"/>
      <c r="G475" s="14"/>
      <c r="H475" s="14"/>
    </row>
    <row r="476" spans="2:8">
      <c r="B476" s="4"/>
      <c r="C476"/>
      <c r="G476" s="14"/>
      <c r="H476" s="14"/>
    </row>
    <row r="477" spans="2:8">
      <c r="B477" s="4"/>
      <c r="C477"/>
      <c r="G477" s="14"/>
      <c r="H477" s="14"/>
    </row>
    <row r="478" spans="2:8">
      <c r="B478" s="4"/>
      <c r="C478"/>
      <c r="G478" s="14"/>
      <c r="H478" s="14"/>
    </row>
    <row r="479" spans="2:8">
      <c r="B479" s="4"/>
      <c r="C479"/>
      <c r="G479" s="14"/>
      <c r="H479" s="14"/>
    </row>
    <row r="480" spans="2:8">
      <c r="B480" s="4"/>
      <c r="C480"/>
      <c r="G480" s="14"/>
      <c r="H480" s="14"/>
    </row>
    <row r="481" spans="2:8">
      <c r="B481" s="4"/>
      <c r="C481"/>
      <c r="G481" s="14"/>
      <c r="H481" s="14"/>
    </row>
    <row r="482" spans="2:8">
      <c r="B482" s="4"/>
      <c r="C482"/>
      <c r="G482" s="14"/>
      <c r="H482" s="14"/>
    </row>
    <row r="483" spans="2:8">
      <c r="B483" s="4"/>
      <c r="C483"/>
      <c r="G483" s="14"/>
      <c r="H483" s="14"/>
    </row>
    <row r="484" spans="2:8">
      <c r="B484" s="4"/>
      <c r="C484"/>
      <c r="G484" s="14"/>
      <c r="H484" s="14"/>
    </row>
    <row r="485" spans="2:8">
      <c r="B485" s="4"/>
      <c r="C485"/>
      <c r="G485" s="14"/>
      <c r="H485" s="14"/>
    </row>
    <row r="486" spans="2:8">
      <c r="B486" s="4"/>
      <c r="C486"/>
      <c r="G486" s="14"/>
      <c r="H486" s="14"/>
    </row>
    <row r="487" spans="2:8">
      <c r="B487" s="4"/>
      <c r="C487"/>
      <c r="G487" s="14"/>
      <c r="H487" s="14"/>
    </row>
    <row r="488" spans="2:8">
      <c r="B488" s="4"/>
      <c r="C488"/>
      <c r="G488" s="14"/>
      <c r="H488" s="14"/>
    </row>
    <row r="489" spans="2:8">
      <c r="B489" s="4"/>
      <c r="C489"/>
      <c r="G489" s="14"/>
      <c r="H489" s="14"/>
    </row>
    <row r="490" spans="2:8">
      <c r="B490" s="4"/>
      <c r="C490"/>
      <c r="G490" s="14"/>
      <c r="H490" s="14"/>
    </row>
    <row r="491" spans="2:8">
      <c r="B491" s="4"/>
      <c r="C491"/>
      <c r="G491" s="14"/>
      <c r="H491" s="14"/>
    </row>
    <row r="492" spans="2:8">
      <c r="B492" s="4"/>
      <c r="C492"/>
      <c r="G492" s="14"/>
      <c r="H492" s="14"/>
    </row>
    <row r="493" spans="2:8">
      <c r="B493" s="4"/>
      <c r="C493"/>
      <c r="G493" s="14"/>
      <c r="H493" s="14"/>
    </row>
    <row r="494" spans="2:8">
      <c r="B494" s="4"/>
      <c r="C494"/>
      <c r="G494" s="14"/>
      <c r="H494" s="14"/>
    </row>
    <row r="495" spans="2:8">
      <c r="B495" s="4"/>
      <c r="C495"/>
      <c r="G495" s="14"/>
      <c r="H495" s="14"/>
    </row>
    <row r="496" spans="2:8">
      <c r="B496" s="4"/>
      <c r="C496"/>
      <c r="G496" s="14"/>
      <c r="H496" s="14"/>
    </row>
    <row r="497" spans="2:8">
      <c r="B497" s="4"/>
      <c r="C497"/>
      <c r="G497" s="14"/>
      <c r="H497" s="14"/>
    </row>
    <row r="498" spans="2:8">
      <c r="B498" s="4"/>
      <c r="C498"/>
      <c r="G498" s="14"/>
      <c r="H498" s="14"/>
    </row>
    <row r="499" spans="2:8">
      <c r="B499" s="4"/>
      <c r="C499"/>
      <c r="G499" s="14"/>
      <c r="H499" s="14"/>
    </row>
    <row r="500" spans="2:8">
      <c r="B500" s="4"/>
      <c r="C500"/>
      <c r="G500" s="14"/>
      <c r="H500" s="14"/>
    </row>
    <row r="501" spans="2:8">
      <c r="B501" s="4"/>
      <c r="C501"/>
      <c r="G501" s="14"/>
      <c r="H501" s="14"/>
    </row>
    <row r="502" spans="2:8">
      <c r="B502" s="4"/>
      <c r="C502"/>
      <c r="G502" s="14"/>
      <c r="H502" s="14"/>
    </row>
    <row r="503" spans="2:8">
      <c r="B503" s="4"/>
      <c r="C503"/>
      <c r="G503" s="14"/>
      <c r="H503" s="14"/>
    </row>
    <row r="504" spans="2:8">
      <c r="B504" s="4"/>
      <c r="C504"/>
      <c r="G504" s="14"/>
      <c r="H504" s="14"/>
    </row>
    <row r="505" spans="2:8">
      <c r="B505" s="4"/>
      <c r="C505"/>
      <c r="G505" s="14"/>
      <c r="H505" s="14"/>
    </row>
    <row r="506" spans="2:8">
      <c r="G506" s="14"/>
      <c r="H506" s="14"/>
    </row>
    <row r="507" spans="2:8">
      <c r="G507" s="14"/>
      <c r="H507" s="14"/>
    </row>
    <row r="508" spans="2:8">
      <c r="G508" s="14"/>
      <c r="H508" s="14"/>
    </row>
    <row r="509" spans="2:8">
      <c r="G509" s="14"/>
      <c r="H509" s="14"/>
    </row>
    <row r="510" spans="2:8">
      <c r="G510" s="14"/>
      <c r="H510" s="14"/>
    </row>
    <row r="511" spans="2:8">
      <c r="G511" s="14"/>
      <c r="H511" s="14"/>
    </row>
    <row r="512" spans="2:8">
      <c r="G512" s="14"/>
      <c r="H512" s="14"/>
    </row>
    <row r="513" spans="7:8">
      <c r="G513" s="14"/>
      <c r="H513" s="14"/>
    </row>
    <row r="514" spans="7:8">
      <c r="G514" s="14"/>
      <c r="H514" s="14"/>
    </row>
    <row r="515" spans="7:8">
      <c r="G515" s="14"/>
      <c r="H515" s="14"/>
    </row>
    <row r="516" spans="7:8">
      <c r="G516" s="14"/>
      <c r="H516" s="14"/>
    </row>
    <row r="517" spans="7:8">
      <c r="G517" s="14"/>
      <c r="H517" s="14"/>
    </row>
    <row r="518" spans="7:8">
      <c r="G518" s="14"/>
      <c r="H518" s="14"/>
    </row>
    <row r="519" spans="7:8">
      <c r="G519" s="14"/>
      <c r="H519" s="14"/>
    </row>
    <row r="520" spans="7:8">
      <c r="G520" s="14"/>
      <c r="H520" s="14"/>
    </row>
    <row r="521" spans="7:8">
      <c r="G521" s="14"/>
      <c r="H521" s="14"/>
    </row>
    <row r="522" spans="7:8">
      <c r="G522" s="14"/>
      <c r="H522" s="14"/>
    </row>
    <row r="523" spans="7:8">
      <c r="G523" s="14"/>
      <c r="H523" s="14"/>
    </row>
    <row r="524" spans="7:8">
      <c r="G524" s="14"/>
      <c r="H524" s="14"/>
    </row>
    <row r="525" spans="7:8">
      <c r="G525" s="14"/>
      <c r="H525" s="14"/>
    </row>
    <row r="526" spans="7:8">
      <c r="G526" s="14"/>
      <c r="H526" s="14"/>
    </row>
    <row r="527" spans="7:8">
      <c r="G527" s="14"/>
      <c r="H527" s="14"/>
    </row>
    <row r="528" spans="7:8">
      <c r="G528" s="14"/>
      <c r="H528" s="14"/>
    </row>
    <row r="529" spans="7:8">
      <c r="G529" s="14"/>
      <c r="H529" s="14"/>
    </row>
    <row r="530" spans="7:8">
      <c r="G530" s="14"/>
      <c r="H530" s="14"/>
    </row>
    <row r="531" spans="7:8">
      <c r="G531" s="14"/>
      <c r="H531" s="14"/>
    </row>
    <row r="532" spans="7:8">
      <c r="G532" s="14"/>
      <c r="H532" s="14"/>
    </row>
    <row r="533" spans="7:8">
      <c r="G533" s="14"/>
      <c r="H533" s="14"/>
    </row>
    <row r="534" spans="7:8">
      <c r="G534" s="14"/>
      <c r="H534" s="14"/>
    </row>
    <row r="535" spans="7:8">
      <c r="G535" s="14"/>
      <c r="H535" s="14"/>
    </row>
    <row r="536" spans="7:8">
      <c r="G536" s="14"/>
      <c r="H536" s="14"/>
    </row>
    <row r="537" spans="7:8">
      <c r="G537" s="14"/>
      <c r="H537" s="14"/>
    </row>
    <row r="538" spans="7:8">
      <c r="G538" s="14"/>
      <c r="H538" s="14"/>
    </row>
    <row r="539" spans="7:8">
      <c r="G539" s="14"/>
      <c r="H539" s="14"/>
    </row>
    <row r="540" spans="7:8">
      <c r="G540" s="14"/>
      <c r="H540" s="14"/>
    </row>
    <row r="541" spans="7:8">
      <c r="G541" s="14"/>
      <c r="H541" s="14"/>
    </row>
    <row r="542" spans="7:8">
      <c r="G542" s="14"/>
      <c r="H542" s="14"/>
    </row>
    <row r="543" spans="7:8">
      <c r="G543" s="14"/>
      <c r="H543" s="14"/>
    </row>
    <row r="544" spans="7:8">
      <c r="G544" s="14"/>
      <c r="H544" s="14"/>
    </row>
    <row r="545" spans="7:8">
      <c r="G545" s="14"/>
      <c r="H545" s="14"/>
    </row>
    <row r="546" spans="7:8">
      <c r="G546" s="14"/>
      <c r="H546" s="14"/>
    </row>
    <row r="547" spans="7:8">
      <c r="G547" s="14"/>
      <c r="H547" s="14"/>
    </row>
    <row r="548" spans="7:8">
      <c r="G548" s="14"/>
      <c r="H548" s="14"/>
    </row>
    <row r="549" spans="7:8">
      <c r="G549" s="14"/>
      <c r="H549" s="14"/>
    </row>
    <row r="550" spans="7:8">
      <c r="G550" s="14"/>
      <c r="H550" s="14"/>
    </row>
    <row r="551" spans="7:8">
      <c r="G551" s="14"/>
      <c r="H551" s="14"/>
    </row>
    <row r="552" spans="7:8">
      <c r="G552" s="14"/>
      <c r="H552" s="14"/>
    </row>
    <row r="553" spans="7:8">
      <c r="G553" s="14"/>
      <c r="H553" s="14"/>
    </row>
    <row r="554" spans="7:8">
      <c r="G554" s="14"/>
      <c r="H554" s="14"/>
    </row>
    <row r="555" spans="7:8">
      <c r="G555" s="14"/>
      <c r="H555" s="14"/>
    </row>
    <row r="556" spans="7:8">
      <c r="G556" s="14"/>
      <c r="H556" s="14"/>
    </row>
    <row r="557" spans="7:8">
      <c r="G557" s="14"/>
      <c r="H557" s="14"/>
    </row>
    <row r="558" spans="7:8">
      <c r="G558" s="14"/>
      <c r="H558" s="14"/>
    </row>
    <row r="559" spans="7:8">
      <c r="G559" s="14"/>
      <c r="H559" s="14"/>
    </row>
    <row r="560" spans="7:8">
      <c r="G560" s="14"/>
      <c r="H560" s="14"/>
    </row>
    <row r="561" spans="7:8">
      <c r="G561" s="14"/>
      <c r="H561" s="14"/>
    </row>
    <row r="562" spans="7:8">
      <c r="G562" s="14"/>
      <c r="H562" s="14"/>
    </row>
    <row r="563" spans="7:8">
      <c r="G563" s="14"/>
      <c r="H563" s="14"/>
    </row>
    <row r="564" spans="7:8">
      <c r="G564" s="14"/>
      <c r="H564" s="14"/>
    </row>
    <row r="565" spans="7:8">
      <c r="G565" s="14"/>
      <c r="H565" s="14"/>
    </row>
    <row r="566" spans="7:8">
      <c r="G566" s="14"/>
      <c r="H566" s="14"/>
    </row>
    <row r="567" spans="7:8">
      <c r="G567" s="14"/>
      <c r="H567" s="14"/>
    </row>
    <row r="568" spans="7:8">
      <c r="G568" s="14"/>
      <c r="H568" s="14"/>
    </row>
    <row r="569" spans="7:8">
      <c r="G569" s="14"/>
      <c r="H569" s="14"/>
    </row>
    <row r="570" spans="7:8">
      <c r="G570" s="14"/>
      <c r="H570" s="14"/>
    </row>
    <row r="571" spans="7:8">
      <c r="G571" s="14"/>
      <c r="H571" s="14"/>
    </row>
    <row r="572" spans="7:8">
      <c r="G572" s="14"/>
      <c r="H572" s="14"/>
    </row>
    <row r="573" spans="7:8">
      <c r="G573" s="14"/>
      <c r="H573" s="14"/>
    </row>
    <row r="574" spans="7:8">
      <c r="G574" s="14"/>
      <c r="H574" s="14"/>
    </row>
    <row r="575" spans="7:8">
      <c r="G575" s="14"/>
      <c r="H575" s="14"/>
    </row>
    <row r="576" spans="7:8">
      <c r="G576" s="14"/>
      <c r="H576" s="14"/>
    </row>
    <row r="577" spans="7:8">
      <c r="G577" s="14"/>
      <c r="H577" s="14"/>
    </row>
    <row r="578" spans="7:8">
      <c r="G578" s="14"/>
      <c r="H578" s="14"/>
    </row>
    <row r="579" spans="7:8">
      <c r="G579" s="14"/>
      <c r="H579" s="14"/>
    </row>
    <row r="580" spans="7:8">
      <c r="G580" s="14"/>
      <c r="H580" s="14"/>
    </row>
    <row r="581" spans="7:8">
      <c r="G581" s="14"/>
      <c r="H581" s="14"/>
    </row>
    <row r="582" spans="7:8">
      <c r="G582" s="14"/>
      <c r="H582" s="14"/>
    </row>
    <row r="583" spans="7:8">
      <c r="G583" s="14"/>
      <c r="H583" s="14"/>
    </row>
    <row r="584" spans="7:8">
      <c r="G584" s="14"/>
      <c r="H584" s="14"/>
    </row>
    <row r="585" spans="7:8">
      <c r="G585" s="14"/>
      <c r="H585" s="14"/>
    </row>
    <row r="586" spans="7:8">
      <c r="G586" s="14"/>
      <c r="H586" s="14"/>
    </row>
    <row r="587" spans="7:8">
      <c r="G587" s="14"/>
      <c r="H587" s="14"/>
    </row>
    <row r="588" spans="7:8">
      <c r="G588" s="14"/>
      <c r="H588" s="14"/>
    </row>
    <row r="589" spans="7:8">
      <c r="G589" s="14"/>
      <c r="H589" s="14"/>
    </row>
    <row r="590" spans="7:8">
      <c r="G590" s="14"/>
      <c r="H590" s="14"/>
    </row>
    <row r="591" spans="7:8">
      <c r="G591" s="14"/>
      <c r="H591" s="14"/>
    </row>
    <row r="592" spans="7:8">
      <c r="G592" s="14"/>
      <c r="H592" s="14"/>
    </row>
    <row r="593" spans="7:8">
      <c r="G593" s="14"/>
      <c r="H593" s="14"/>
    </row>
    <row r="594" spans="7:8">
      <c r="G594" s="14"/>
      <c r="H594" s="14"/>
    </row>
    <row r="595" spans="7:8">
      <c r="G595" s="14"/>
      <c r="H595" s="14"/>
    </row>
    <row r="596" spans="7:8">
      <c r="G596" s="14"/>
      <c r="H596" s="14"/>
    </row>
    <row r="597" spans="7:8">
      <c r="G597" s="14"/>
      <c r="H597" s="14"/>
    </row>
    <row r="598" spans="7:8">
      <c r="G598" s="14"/>
      <c r="H598" s="14"/>
    </row>
    <row r="599" spans="7:8">
      <c r="G599" s="14"/>
      <c r="H599" s="14"/>
    </row>
    <row r="600" spans="7:8">
      <c r="G600" s="14"/>
      <c r="H600" s="14"/>
    </row>
    <row r="601" spans="7:8">
      <c r="G601" s="14"/>
      <c r="H601" s="14"/>
    </row>
    <row r="602" spans="7:8">
      <c r="G602" s="14"/>
      <c r="H602" s="14"/>
    </row>
    <row r="603" spans="7:8">
      <c r="G603" s="14"/>
      <c r="H603" s="14"/>
    </row>
    <row r="604" spans="7:8">
      <c r="G604" s="14"/>
      <c r="H604" s="14"/>
    </row>
    <row r="605" spans="7:8">
      <c r="G605" s="14"/>
      <c r="H605" s="14"/>
    </row>
    <row r="606" spans="7:8">
      <c r="G606" s="14"/>
      <c r="H606" s="14"/>
    </row>
    <row r="607" spans="7:8">
      <c r="G607" s="14"/>
      <c r="H607" s="14"/>
    </row>
    <row r="608" spans="7:8">
      <c r="G608" s="14"/>
      <c r="H608" s="14"/>
    </row>
    <row r="609" spans="7:8">
      <c r="G609" s="14"/>
      <c r="H609" s="14"/>
    </row>
    <row r="610" spans="7:8">
      <c r="G610" s="14"/>
      <c r="H610" s="14"/>
    </row>
    <row r="611" spans="7:8">
      <c r="G611" s="14"/>
      <c r="H611" s="14"/>
    </row>
    <row r="612" spans="7:8">
      <c r="G612" s="14"/>
      <c r="H612" s="14"/>
    </row>
    <row r="613" spans="7:8">
      <c r="G613" s="14"/>
      <c r="H613" s="14"/>
    </row>
    <row r="614" spans="7:8">
      <c r="G614" s="14"/>
      <c r="H614" s="14"/>
    </row>
    <row r="615" spans="7:8">
      <c r="G615" s="14"/>
      <c r="H615" s="14"/>
    </row>
    <row r="616" spans="7:8">
      <c r="G616" s="14"/>
      <c r="H616" s="14"/>
    </row>
    <row r="617" spans="7:8">
      <c r="G617" s="14"/>
      <c r="H617" s="14"/>
    </row>
    <row r="618" spans="7:8">
      <c r="G618" s="14"/>
      <c r="H618" s="14"/>
    </row>
    <row r="619" spans="7:8">
      <c r="G619" s="14"/>
      <c r="H619" s="14"/>
    </row>
    <row r="620" spans="7:8">
      <c r="G620" s="14"/>
      <c r="H620" s="14"/>
    </row>
    <row r="621" spans="7:8">
      <c r="G621" s="14"/>
      <c r="H621" s="14"/>
    </row>
    <row r="622" spans="7:8">
      <c r="G622" s="14"/>
      <c r="H622" s="14"/>
    </row>
    <row r="623" spans="7:8">
      <c r="G623" s="14"/>
      <c r="H623" s="14"/>
    </row>
    <row r="624" spans="7:8">
      <c r="G624" s="14"/>
      <c r="H624" s="14"/>
    </row>
    <row r="625" spans="7:8">
      <c r="G625" s="14"/>
      <c r="H625" s="14"/>
    </row>
    <row r="626" spans="7:8">
      <c r="G626" s="14"/>
      <c r="H626" s="14"/>
    </row>
    <row r="627" spans="7:8">
      <c r="G627" s="14"/>
      <c r="H627" s="14"/>
    </row>
    <row r="628" spans="7:8">
      <c r="G628" s="14"/>
      <c r="H628" s="14"/>
    </row>
    <row r="629" spans="7:8">
      <c r="G629" s="14"/>
      <c r="H629" s="14"/>
    </row>
    <row r="630" spans="7:8">
      <c r="G630" s="14"/>
      <c r="H630" s="14"/>
    </row>
    <row r="631" spans="7:8">
      <c r="G631" s="14"/>
      <c r="H631" s="14"/>
    </row>
    <row r="632" spans="7:8">
      <c r="G632" s="14"/>
      <c r="H632" s="14"/>
    </row>
    <row r="633" spans="7:8">
      <c r="G633" s="14"/>
      <c r="H633" s="14"/>
    </row>
    <row r="634" spans="7:8">
      <c r="G634" s="14"/>
      <c r="H634" s="14"/>
    </row>
    <row r="635" spans="7:8">
      <c r="G635" s="14"/>
      <c r="H635" s="14"/>
    </row>
    <row r="636" spans="7:8">
      <c r="G636" s="14"/>
      <c r="H636" s="14"/>
    </row>
    <row r="637" spans="7:8">
      <c r="G637" s="14"/>
      <c r="H637" s="14"/>
    </row>
    <row r="638" spans="7:8">
      <c r="G638" s="14"/>
      <c r="H638" s="14"/>
    </row>
    <row r="639" spans="7:8">
      <c r="G639" s="14"/>
      <c r="H639" s="14"/>
    </row>
    <row r="640" spans="7:8">
      <c r="G640" s="14"/>
      <c r="H640" s="14"/>
    </row>
    <row r="641" spans="7:8">
      <c r="G641" s="14"/>
      <c r="H641" s="14"/>
    </row>
    <row r="642" spans="7:8">
      <c r="G642" s="14"/>
      <c r="H642" s="14"/>
    </row>
    <row r="643" spans="7:8">
      <c r="G643" s="14"/>
      <c r="H643" s="14"/>
    </row>
    <row r="644" spans="7:8">
      <c r="G644" s="14"/>
      <c r="H644" s="14"/>
    </row>
    <row r="645" spans="7:8">
      <c r="G645" s="14"/>
      <c r="H645" s="14"/>
    </row>
    <row r="646" spans="7:8">
      <c r="G646" s="14"/>
      <c r="H646" s="14"/>
    </row>
    <row r="647" spans="7:8">
      <c r="G647" s="14"/>
      <c r="H647" s="14"/>
    </row>
    <row r="648" spans="7:8">
      <c r="G648" s="14"/>
      <c r="H648" s="14"/>
    </row>
    <row r="649" spans="7:8">
      <c r="G649" s="14"/>
      <c r="H649" s="14"/>
    </row>
    <row r="650" spans="7:8">
      <c r="G650" s="14"/>
      <c r="H650" s="14"/>
    </row>
    <row r="651" spans="7:8">
      <c r="G651" s="14"/>
      <c r="H651" s="14"/>
    </row>
    <row r="652" spans="7:8">
      <c r="G652" s="14"/>
      <c r="H652" s="14"/>
    </row>
    <row r="653" spans="7:8">
      <c r="G653" s="14"/>
      <c r="H653" s="14"/>
    </row>
    <row r="654" spans="7:8">
      <c r="G654" s="14"/>
      <c r="H654" s="14"/>
    </row>
    <row r="655" spans="7:8">
      <c r="G655" s="14"/>
      <c r="H655" s="14"/>
    </row>
    <row r="656" spans="7:8">
      <c r="G656" s="14"/>
      <c r="H656" s="14"/>
    </row>
    <row r="657" spans="7:8">
      <c r="G657" s="14"/>
      <c r="H657" s="14"/>
    </row>
    <row r="658" spans="7:8">
      <c r="G658" s="14"/>
      <c r="H658" s="14"/>
    </row>
    <row r="659" spans="7:8">
      <c r="G659" s="14"/>
      <c r="H659" s="14"/>
    </row>
    <row r="660" spans="7:8">
      <c r="G660" s="14"/>
      <c r="H660" s="14"/>
    </row>
    <row r="661" spans="7:8">
      <c r="G661" s="14"/>
      <c r="H661" s="14"/>
    </row>
    <row r="662" spans="7:8">
      <c r="G662" s="14"/>
      <c r="H662" s="14"/>
    </row>
    <row r="663" spans="7:8">
      <c r="G663" s="14"/>
      <c r="H663" s="14"/>
    </row>
    <row r="664" spans="7:8">
      <c r="G664" s="14"/>
      <c r="H664" s="14"/>
    </row>
    <row r="665" spans="7:8">
      <c r="G665" s="14"/>
      <c r="H665" s="14"/>
    </row>
    <row r="666" spans="7:8">
      <c r="G666" s="14"/>
      <c r="H666" s="14"/>
    </row>
    <row r="667" spans="7:8">
      <c r="G667" s="14"/>
      <c r="H667" s="14"/>
    </row>
    <row r="668" spans="7:8">
      <c r="G668" s="14"/>
      <c r="H668" s="14"/>
    </row>
    <row r="669" spans="7:8">
      <c r="G669" s="14"/>
      <c r="H669" s="14"/>
    </row>
    <row r="670" spans="7:8">
      <c r="G670" s="14"/>
      <c r="H670" s="14"/>
    </row>
    <row r="671" spans="7:8">
      <c r="G671" s="14"/>
      <c r="H671" s="14"/>
    </row>
    <row r="672" spans="7:8">
      <c r="G672" s="14"/>
      <c r="H672" s="14"/>
    </row>
    <row r="673" spans="7:8">
      <c r="G673" s="14"/>
      <c r="H673" s="14"/>
    </row>
    <row r="674" spans="7:8">
      <c r="G674" s="14"/>
      <c r="H674" s="14"/>
    </row>
    <row r="675" spans="7:8">
      <c r="G675" s="14"/>
      <c r="H675" s="14"/>
    </row>
    <row r="676" spans="7:8">
      <c r="G676" s="14"/>
      <c r="H676" s="14"/>
    </row>
    <row r="677" spans="7:8">
      <c r="G677" s="14"/>
      <c r="H677" s="14"/>
    </row>
    <row r="678" spans="7:8">
      <c r="G678" s="14"/>
      <c r="H678" s="14"/>
    </row>
    <row r="679" spans="7:8">
      <c r="G679" s="14"/>
      <c r="H679" s="14"/>
    </row>
    <row r="680" spans="7:8">
      <c r="G680" s="14"/>
      <c r="H680" s="14"/>
    </row>
    <row r="681" spans="7:8">
      <c r="G681" s="14"/>
      <c r="H681" s="14"/>
    </row>
    <row r="682" spans="7:8">
      <c r="G682" s="14"/>
      <c r="H682" s="14"/>
    </row>
    <row r="683" spans="7:8">
      <c r="G683" s="14"/>
      <c r="H683" s="14"/>
    </row>
    <row r="684" spans="7:8">
      <c r="G684" s="14"/>
      <c r="H684" s="14"/>
    </row>
    <row r="685" spans="7:8">
      <c r="G685" s="14"/>
      <c r="H685" s="14"/>
    </row>
    <row r="686" spans="7:8">
      <c r="G686" s="14"/>
      <c r="H686" s="14"/>
    </row>
    <row r="687" spans="7:8">
      <c r="G687" s="14"/>
      <c r="H687" s="14"/>
    </row>
    <row r="688" spans="7:8">
      <c r="G688" s="14"/>
      <c r="H688" s="14"/>
    </row>
    <row r="689" spans="7:8">
      <c r="G689" s="14"/>
      <c r="H689" s="14"/>
    </row>
    <row r="690" spans="7:8">
      <c r="G690" s="14"/>
      <c r="H690" s="14"/>
    </row>
    <row r="691" spans="7:8">
      <c r="G691" s="14"/>
      <c r="H691" s="14"/>
    </row>
    <row r="692" spans="7:8">
      <c r="G692" s="14"/>
      <c r="H692" s="14"/>
    </row>
    <row r="693" spans="7:8">
      <c r="G693" s="14"/>
      <c r="H693" s="14"/>
    </row>
    <row r="694" spans="7:8">
      <c r="G694" s="14"/>
      <c r="H694" s="14"/>
    </row>
    <row r="695" spans="7:8">
      <c r="G695" s="14"/>
      <c r="H695" s="14"/>
    </row>
    <row r="696" spans="7:8">
      <c r="G696" s="14"/>
      <c r="H696" s="14"/>
    </row>
    <row r="697" spans="7:8">
      <c r="G697" s="14"/>
      <c r="H697" s="14"/>
    </row>
    <row r="698" spans="7:8">
      <c r="G698" s="14"/>
      <c r="H698" s="14"/>
    </row>
    <row r="699" spans="7:8">
      <c r="G699" s="14"/>
      <c r="H699" s="14"/>
    </row>
  </sheetData>
  <sortState xmlns:xlrd2="http://schemas.microsoft.com/office/spreadsheetml/2017/richdata2" ref="A6:N297">
    <sortCondition ref="B6:B297"/>
  </sortState>
  <mergeCells count="2">
    <mergeCell ref="A1:D1"/>
    <mergeCell ref="E1:N1"/>
  </mergeCells>
  <conditionalFormatting sqref="C6:C297">
    <cfRule type="cellIs" dxfId="88" priority="7" operator="equal">
      <formula>"N"</formula>
    </cfRule>
    <cfRule type="cellIs" dxfId="87" priority="8" operator="equal">
      <formula>"Y"</formula>
    </cfRule>
  </conditionalFormatting>
  <conditionalFormatting sqref="A6:A1048576">
    <cfRule type="cellIs" dxfId="86" priority="4" operator="equal">
      <formula>"Excluded"</formula>
    </cfRule>
    <cfRule type="cellIs" dxfId="85" priority="5" operator="equal">
      <formula>"Not currently included"</formula>
    </cfRule>
    <cfRule type="cellIs" dxfId="84" priority="6" operator="equal">
      <formula>"Evaluating for consideration"</formula>
    </cfRule>
  </conditionalFormatting>
  <conditionalFormatting sqref="A6:A297">
    <cfRule type="cellIs" dxfId="83" priority="1" operator="equal">
      <formula>"In Progress"</formula>
    </cfRule>
    <cfRule type="cellIs" dxfId="82" priority="2" operator="equal">
      <formula>"Included"</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4924E-4735-8F43-BB95-191E6C92F153}">
  <dimension ref="A1:J1048576"/>
  <sheetViews>
    <sheetView zoomScale="107" workbookViewId="0">
      <pane xSplit="4" ySplit="4" topLeftCell="E110" activePane="bottomRight" state="frozen"/>
      <selection pane="topRight" activeCell="D1" sqref="D1"/>
      <selection pane="bottomLeft" activeCell="A5" sqref="A5"/>
      <selection pane="bottomRight" activeCell="H112" sqref="H112"/>
    </sheetView>
  </sheetViews>
  <sheetFormatPr baseColWidth="10" defaultRowHeight="16" zeroHeight="1"/>
  <cols>
    <col min="1" max="1" width="15" style="50" customWidth="1"/>
    <col min="2" max="2" width="12.33203125" style="12" bestFit="1" customWidth="1"/>
    <col min="3" max="3" width="12.33203125" style="12" customWidth="1"/>
    <col min="4" max="4" width="39.6640625" style="12" customWidth="1"/>
    <col min="5" max="5" width="33.33203125" style="12" customWidth="1"/>
    <col min="6" max="6" width="16.6640625" style="12" bestFit="1" customWidth="1"/>
    <col min="7" max="7" width="21.33203125" style="12" customWidth="1"/>
    <col min="8" max="8" width="16.83203125" style="29" bestFit="1" customWidth="1"/>
    <col min="9" max="9" width="19.83203125" style="12" customWidth="1"/>
    <col min="10" max="10" width="16.83203125" style="30" bestFit="1" customWidth="1"/>
    <col min="11" max="16384" width="10.83203125" style="14"/>
  </cols>
  <sheetData>
    <row r="1" spans="1:10" ht="17" customHeight="1" thickTop="1">
      <c r="A1" s="80" t="s">
        <v>18</v>
      </c>
      <c r="B1" s="81"/>
      <c r="C1" s="81"/>
      <c r="D1" s="81"/>
      <c r="E1" s="82" t="s">
        <v>33</v>
      </c>
      <c r="F1" s="83"/>
      <c r="G1" s="83"/>
      <c r="H1" s="83"/>
      <c r="I1" s="83"/>
      <c r="J1" s="84"/>
    </row>
    <row r="2" spans="1:10" ht="17">
      <c r="A2" s="44" t="s">
        <v>5</v>
      </c>
      <c r="B2" s="16" t="s">
        <v>0</v>
      </c>
      <c r="C2" s="16" t="s">
        <v>1314</v>
      </c>
      <c r="D2" s="16" t="s">
        <v>1</v>
      </c>
      <c r="E2" s="25" t="s">
        <v>2</v>
      </c>
      <c r="F2" s="25" t="s">
        <v>3</v>
      </c>
      <c r="G2" s="25" t="s">
        <v>4</v>
      </c>
      <c r="H2" s="25" t="s">
        <v>11</v>
      </c>
      <c r="I2" s="25" t="s">
        <v>34</v>
      </c>
      <c r="J2" s="25" t="s">
        <v>41</v>
      </c>
    </row>
    <row r="3" spans="1:10" ht="68">
      <c r="A3" s="44" t="s">
        <v>6</v>
      </c>
      <c r="B3" s="5" t="s">
        <v>14</v>
      </c>
      <c r="C3" s="5" t="s">
        <v>1315</v>
      </c>
      <c r="D3" s="6" t="s">
        <v>7</v>
      </c>
      <c r="E3" s="11" t="s">
        <v>10</v>
      </c>
      <c r="F3" s="11" t="s">
        <v>9</v>
      </c>
      <c r="G3" s="11" t="s">
        <v>1451</v>
      </c>
      <c r="H3" s="11" t="s">
        <v>8</v>
      </c>
      <c r="I3" s="11" t="s">
        <v>1327</v>
      </c>
      <c r="J3" s="11" t="s">
        <v>42</v>
      </c>
    </row>
    <row r="4" spans="1:10" ht="17">
      <c r="A4" s="44" t="s">
        <v>23</v>
      </c>
      <c r="B4" s="6" t="s">
        <v>28</v>
      </c>
      <c r="C4" s="6" t="s">
        <v>24</v>
      </c>
      <c r="D4" s="6" t="s">
        <v>27</v>
      </c>
      <c r="E4" s="11" t="s">
        <v>30</v>
      </c>
      <c r="F4" s="11" t="s">
        <v>26</v>
      </c>
      <c r="G4" s="11" t="s">
        <v>27</v>
      </c>
      <c r="H4" s="11" t="s">
        <v>27</v>
      </c>
      <c r="I4" s="11" t="s">
        <v>26</v>
      </c>
      <c r="J4" s="11" t="s">
        <v>27</v>
      </c>
    </row>
    <row r="5" spans="1:10" ht="17" thickBot="1">
      <c r="A5" s="47"/>
      <c r="B5" s="21"/>
      <c r="C5" s="21"/>
      <c r="D5" s="21"/>
      <c r="E5" s="21"/>
      <c r="F5" s="21"/>
      <c r="G5" s="21"/>
      <c r="H5" s="26"/>
      <c r="I5" s="21"/>
      <c r="J5" s="21"/>
    </row>
    <row r="6" spans="1:10" ht="51">
      <c r="A6" s="4" t="str">
        <f>Metadata!A6</f>
        <v>Not currently included</v>
      </c>
      <c r="B6" s="4">
        <f>Metadata!B6</f>
        <v>1</v>
      </c>
      <c r="C6" s="1" t="str">
        <f>Metadata!C6</f>
        <v>N</v>
      </c>
      <c r="D6" s="4" t="str">
        <f>Metadata!D6</f>
        <v>Analysing and mapping species range dynamics
using occupancy models</v>
      </c>
      <c r="E6" s="4" t="s">
        <v>32</v>
      </c>
      <c r="F6" s="4">
        <v>2013</v>
      </c>
      <c r="G6" s="4" t="s">
        <v>16</v>
      </c>
      <c r="H6" s="27" t="s">
        <v>17</v>
      </c>
      <c r="I6"/>
      <c r="J6" s="28"/>
    </row>
    <row r="7" spans="1:10" ht="102">
      <c r="A7" s="4" t="str">
        <f>Metadata!A7</f>
        <v>Not currently included</v>
      </c>
      <c r="B7" s="4">
        <f>Metadata!B7</f>
        <v>2</v>
      </c>
      <c r="C7" s="1" t="str">
        <f>Metadata!C7</f>
        <v>N</v>
      </c>
      <c r="D7" s="4" t="str">
        <f>Metadata!D7</f>
        <v>Can Habitat Management Mitigate Disease
Impacts on Threatened Amphibians?: 
Mitigating disease in amphibians</v>
      </c>
      <c r="E7" s="14" t="s">
        <v>80</v>
      </c>
      <c r="F7" s="4">
        <v>2018</v>
      </c>
      <c r="G7" s="4" t="s">
        <v>82</v>
      </c>
      <c r="H7" s="27" t="s">
        <v>81</v>
      </c>
      <c r="I7"/>
      <c r="J7" s="28"/>
    </row>
    <row r="8" spans="1:10" ht="85">
      <c r="A8" s="4" t="str">
        <f>Metadata!A8</f>
        <v>Not currently included</v>
      </c>
      <c r="B8" s="4">
        <f>Metadata!B8</f>
        <v>3</v>
      </c>
      <c r="C8" s="1" t="str">
        <f>Metadata!C8</f>
        <v>N</v>
      </c>
      <c r="D8" s="4" t="str">
        <f>Metadata!D8</f>
        <v>Estimating indices of range shifts in birds using
dynamic models when detection is imperfect</v>
      </c>
      <c r="E8" s="4" t="s">
        <v>89</v>
      </c>
      <c r="F8" s="4">
        <v>2016</v>
      </c>
      <c r="G8" s="4" t="s">
        <v>91</v>
      </c>
      <c r="H8" s="27" t="s">
        <v>90</v>
      </c>
      <c r="I8"/>
      <c r="J8" s="28" t="s">
        <v>92</v>
      </c>
    </row>
    <row r="9" spans="1:10" ht="85">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4" t="s">
        <v>98</v>
      </c>
      <c r="F9" s="4">
        <v>2014</v>
      </c>
      <c r="G9" s="4" t="s">
        <v>99</v>
      </c>
      <c r="H9" s="27" t="s">
        <v>81</v>
      </c>
      <c r="I9"/>
      <c r="J9" s="28"/>
    </row>
    <row r="10" spans="1:10" ht="51">
      <c r="A10" s="4" t="str">
        <f>Metadata!A10</f>
        <v>Not currently included</v>
      </c>
      <c r="B10" s="4">
        <f>Metadata!B10</f>
        <v>5</v>
      </c>
      <c r="C10" s="1" t="str">
        <f>Metadata!C10</f>
        <v>N</v>
      </c>
      <c r="D10" s="4" t="str">
        <f>Metadata!D10</f>
        <v>Using dynamic occupancy models to inform
climate change adaptation strategies for
California spotted owls</v>
      </c>
      <c r="E10" s="4" t="s">
        <v>70</v>
      </c>
      <c r="F10" s="4"/>
      <c r="G10" s="4"/>
      <c r="H10" s="27"/>
      <c r="I10" s="4"/>
      <c r="J10" s="28"/>
    </row>
    <row r="11" spans="1:10" ht="51">
      <c r="A11" s="4" t="str">
        <f>Metadata!A11</f>
        <v>Not currently included</v>
      </c>
      <c r="B11" s="4">
        <f>Metadata!B11</f>
        <v>6</v>
      </c>
      <c r="C11" s="1" t="str">
        <f>Metadata!C11</f>
        <v>N</v>
      </c>
      <c r="D11" s="4" t="str">
        <f>Metadata!D11</f>
        <v>Single-visit dynamic occupancy models: an approach to account for imperfect detection with Atlas data</v>
      </c>
      <c r="E11" s="14" t="s">
        <v>199</v>
      </c>
      <c r="F11">
        <v>2017</v>
      </c>
      <c r="G11" s="12" t="s">
        <v>288</v>
      </c>
      <c r="H11" s="27"/>
      <c r="I11" s="4"/>
      <c r="J11" s="28"/>
    </row>
    <row r="12" spans="1:10" ht="68">
      <c r="A12" s="4" t="str">
        <f>Metadata!A12</f>
        <v>Included</v>
      </c>
      <c r="B12" s="4">
        <f>Metadata!B12</f>
        <v>7</v>
      </c>
      <c r="C12" s="1" t="str">
        <f>Metadata!C12</f>
        <v>Y</v>
      </c>
      <c r="D12" s="4" t="str">
        <f>Metadata!D12</f>
        <v>A dynamic occupancy model for interacting species with two spatial scales</v>
      </c>
      <c r="E12" s="14" t="s">
        <v>200</v>
      </c>
      <c r="F12">
        <v>2020</v>
      </c>
      <c r="G12" s="12" t="s">
        <v>1339</v>
      </c>
      <c r="H12" s="27" t="s">
        <v>1340</v>
      </c>
      <c r="I12" s="4"/>
      <c r="J12" s="28" t="s">
        <v>1338</v>
      </c>
    </row>
    <row r="13" spans="1:10"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4" t="s">
        <v>201</v>
      </c>
      <c r="F13">
        <v>2019</v>
      </c>
      <c r="G13" s="12" t="s">
        <v>289</v>
      </c>
      <c r="H13" s="27" t="s">
        <v>93</v>
      </c>
      <c r="I13" s="4"/>
      <c r="J13" s="28"/>
    </row>
    <row r="14" spans="1:10" ht="34">
      <c r="A14" s="4" t="str">
        <f>Metadata!A14</f>
        <v>Not currently included</v>
      </c>
      <c r="B14" s="4">
        <f>Metadata!B14</f>
        <v>9</v>
      </c>
      <c r="C14" s="1" t="str">
        <f>Metadata!C14</f>
        <v>N</v>
      </c>
      <c r="D14" s="4" t="str">
        <f>Metadata!D14</f>
        <v>Neural hierarchical models of ecological populations</v>
      </c>
      <c r="E14" s="14" t="s">
        <v>202</v>
      </c>
      <c r="F14">
        <v>2019</v>
      </c>
      <c r="H14" s="27"/>
      <c r="I14" s="4"/>
      <c r="J14" s="28"/>
    </row>
    <row r="15" spans="1:10" ht="68">
      <c r="A15" s="4" t="str">
        <f>Metadata!A15</f>
        <v>Excluded</v>
      </c>
      <c r="B15" s="4">
        <f>Metadata!B15</f>
        <v>10</v>
      </c>
      <c r="C15" s="1" t="str">
        <f>Metadata!C15</f>
        <v>N</v>
      </c>
      <c r="D15" s="4" t="str">
        <f>Metadata!D15</f>
        <v>Appendix S1: A dynamic occupancy model for interacting species with two spatial scales</v>
      </c>
      <c r="E15" s="14" t="s">
        <v>203</v>
      </c>
      <c r="F15" s="12" t="s">
        <v>1298</v>
      </c>
      <c r="H15" s="27"/>
      <c r="I15" s="4"/>
      <c r="J15" s="28"/>
    </row>
    <row r="16" spans="1:10"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c r="E16" s="14" t="s">
        <v>204</v>
      </c>
      <c r="F16">
        <v>2017</v>
      </c>
      <c r="G16" s="12" t="s">
        <v>290</v>
      </c>
      <c r="H16" s="27"/>
      <c r="I16" s="4"/>
      <c r="J16" s="28"/>
    </row>
    <row r="17" spans="1:10" ht="68">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4" t="s">
        <v>205</v>
      </c>
      <c r="F17">
        <v>2021</v>
      </c>
      <c r="G17" s="12" t="s">
        <v>291</v>
      </c>
      <c r="H17" s="27" t="s">
        <v>1640</v>
      </c>
      <c r="I17" s="4"/>
      <c r="J17" s="28"/>
    </row>
    <row r="18" spans="1:10" ht="51">
      <c r="A18" s="4" t="str">
        <f>Metadata!A18</f>
        <v>Not currently included</v>
      </c>
      <c r="B18" s="4">
        <f>Metadata!B18</f>
        <v>13</v>
      </c>
      <c r="C18" s="1" t="str">
        <f>Metadata!C18</f>
        <v>N</v>
      </c>
      <c r="D18" s="4" t="str">
        <f>Metadata!D18</f>
        <v>A DYNAMIC OCCUPANCY MODEL FOR MULTIPLE SPECIES IN SERENGETI NATIONAL PARK</v>
      </c>
      <c r="E18" s="14" t="s">
        <v>206</v>
      </c>
      <c r="F18">
        <v>2020</v>
      </c>
      <c r="H18" s="27"/>
      <c r="I18" s="4"/>
      <c r="J18" s="28"/>
    </row>
    <row r="19" spans="1:10" ht="51">
      <c r="A19" s="4" t="str">
        <f>Metadata!A19</f>
        <v>Included</v>
      </c>
      <c r="B19" s="4">
        <f>Metadata!B19</f>
        <v>14</v>
      </c>
      <c r="C19" s="1" t="str">
        <f>Metadata!C19</f>
        <v>Y</v>
      </c>
      <c r="D19" s="4" t="str">
        <f>Metadata!D19</f>
        <v>Drought‐mediated extinction of an arid‐land amphibian: insights from a spatially explicit dynamic occupancy model</v>
      </c>
      <c r="E19" s="14" t="s">
        <v>207</v>
      </c>
      <c r="F19">
        <v>2019</v>
      </c>
      <c r="G19" s="12" t="s">
        <v>292</v>
      </c>
      <c r="H19" s="27" t="s">
        <v>93</v>
      </c>
      <c r="I19" s="4"/>
      <c r="J19" s="28"/>
    </row>
    <row r="20" spans="1:10"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c r="E20" s="14" t="s">
        <v>208</v>
      </c>
      <c r="F20">
        <v>2014</v>
      </c>
      <c r="G20" s="12" t="s">
        <v>99</v>
      </c>
      <c r="H20" s="27"/>
      <c r="I20" s="4"/>
      <c r="J20" s="28"/>
    </row>
    <row r="21" spans="1:10" ht="51">
      <c r="A21" s="4" t="str">
        <f>Metadata!A21</f>
        <v>Not currently included</v>
      </c>
      <c r="B21" s="4">
        <f>Metadata!B21</f>
        <v>16</v>
      </c>
      <c r="C21" s="1" t="str">
        <f>Metadata!C21</f>
        <v>N</v>
      </c>
      <c r="D21" s="4" t="str">
        <f>Metadata!D21</f>
        <v>Assessing spatio-temporal priorities for species’ recovery in broad-scale dynamic landscapes</v>
      </c>
      <c r="E21" s="14" t="s">
        <v>208</v>
      </c>
      <c r="F21">
        <v>2015</v>
      </c>
      <c r="G21" s="12" t="s">
        <v>288</v>
      </c>
      <c r="H21" s="27"/>
      <c r="I21" s="4"/>
      <c r="J21" s="28"/>
    </row>
    <row r="22" spans="1:10" ht="51">
      <c r="A22" s="4" t="str">
        <f>Metadata!A22</f>
        <v>Included</v>
      </c>
      <c r="B22" s="4">
        <f>Metadata!B22</f>
        <v>17</v>
      </c>
      <c r="C22" s="1" t="str">
        <f>Metadata!C22</f>
        <v>Y</v>
      </c>
      <c r="D22" s="4" t="str">
        <f>Metadata!D22</f>
        <v>Distinguishing distribution dynamics from temporary emigration using dynamic occupancy models</v>
      </c>
      <c r="E22" s="14" t="s">
        <v>209</v>
      </c>
      <c r="F22">
        <v>2017</v>
      </c>
      <c r="G22" s="12" t="s">
        <v>289</v>
      </c>
      <c r="H22" s="27" t="s">
        <v>93</v>
      </c>
      <c r="I22" s="4"/>
      <c r="J22" s="28"/>
    </row>
    <row r="23" spans="1:10" ht="51">
      <c r="A23" s="4" t="str">
        <f>Metadata!A23</f>
        <v>Included</v>
      </c>
      <c r="B23" s="4">
        <f>Metadata!B23</f>
        <v>18</v>
      </c>
      <c r="C23" s="1" t="str">
        <f>Metadata!C23</f>
        <v>Y</v>
      </c>
      <c r="D23" s="4" t="str">
        <f>Metadata!D23</f>
        <v>Citizen Science Data Show Temperature-Driven Declines in Riverine Sentinel Invertebrates</v>
      </c>
      <c r="E23" s="14" t="s">
        <v>210</v>
      </c>
      <c r="F23">
        <v>2020</v>
      </c>
      <c r="G23" s="12" t="s">
        <v>293</v>
      </c>
      <c r="H23" s="27" t="s">
        <v>1358</v>
      </c>
      <c r="I23" s="4"/>
      <c r="J23" s="28"/>
    </row>
    <row r="24" spans="1:10" ht="51">
      <c r="A24" s="4" t="str">
        <f>Metadata!A24</f>
        <v>Not currently included</v>
      </c>
      <c r="B24" s="4">
        <f>Metadata!B24</f>
        <v>19</v>
      </c>
      <c r="C24" s="1" t="str">
        <f>Metadata!C24</f>
        <v>N</v>
      </c>
      <c r="D24" s="4" t="str">
        <f>Metadata!D24</f>
        <v>Dynamic occupancy models for explicit colonization processes</v>
      </c>
      <c r="E24" s="14" t="s">
        <v>211</v>
      </c>
      <c r="F24">
        <v>2016</v>
      </c>
      <c r="G24" s="12" t="s">
        <v>294</v>
      </c>
      <c r="H24" s="27"/>
      <c r="I24" s="4"/>
      <c r="J24" s="28"/>
    </row>
    <row r="25" spans="1:10" ht="51">
      <c r="A25" s="4" t="str">
        <f>Metadata!A25</f>
        <v>Not currently included</v>
      </c>
      <c r="B25" s="4">
        <f>Metadata!B25</f>
        <v>20</v>
      </c>
      <c r="C25" s="1" t="str">
        <f>Metadata!C25</f>
        <v>N</v>
      </c>
      <c r="D25" s="4" t="str">
        <f>Metadata!D25</f>
        <v>American marten and fisher do not segregate in space and time during winter in a mixed‐forest system</v>
      </c>
      <c r="E25" s="14" t="s">
        <v>212</v>
      </c>
      <c r="F25">
        <v>2019</v>
      </c>
      <c r="G25" s="12" t="s">
        <v>295</v>
      </c>
      <c r="H25" s="27"/>
      <c r="I25" s="4"/>
      <c r="J25" s="28"/>
    </row>
    <row r="26" spans="1:10" ht="34">
      <c r="A26" s="4" t="str">
        <f>Metadata!A26</f>
        <v>Not currently included</v>
      </c>
      <c r="B26" s="4">
        <f>Metadata!B26</f>
        <v>21</v>
      </c>
      <c r="C26" s="1" t="str">
        <f>Metadata!C26</f>
        <v>N</v>
      </c>
      <c r="D26" s="4" t="str">
        <f>Metadata!D26</f>
        <v>Using Fourier series to estimate periodic patterns in dynamic occupancy models</v>
      </c>
      <c r="E26" s="14" t="s">
        <v>213</v>
      </c>
      <c r="F26">
        <v>2017</v>
      </c>
      <c r="G26" s="12" t="s">
        <v>296</v>
      </c>
      <c r="H26" s="27"/>
      <c r="I26" s="4"/>
      <c r="J26" s="28"/>
    </row>
    <row r="27" spans="1:10" ht="34">
      <c r="A27" s="4" t="str">
        <f>Metadata!A27</f>
        <v>Not currently included</v>
      </c>
      <c r="B27" s="4">
        <f>Metadata!B27</f>
        <v>22</v>
      </c>
      <c r="C27" s="1" t="str">
        <f>Metadata!C27</f>
        <v>N</v>
      </c>
      <c r="D27" s="4" t="str">
        <f>Metadata!D27</f>
        <v>Modeling multi‐scale occupancy for monitoring rare and highly mobile species</v>
      </c>
      <c r="E27" s="14" t="s">
        <v>214</v>
      </c>
      <c r="F27">
        <v>2021</v>
      </c>
      <c r="G27" s="12" t="s">
        <v>296</v>
      </c>
      <c r="H27" s="27"/>
      <c r="I27" s="4"/>
      <c r="J27" s="28"/>
    </row>
    <row r="28" spans="1:10" ht="34">
      <c r="A28" s="4" t="str">
        <f>Metadata!A28</f>
        <v>Not currently included</v>
      </c>
      <c r="B28" s="4">
        <f>Metadata!B28</f>
        <v>23</v>
      </c>
      <c r="C28" s="1" t="str">
        <f>Metadata!C28</f>
        <v>N</v>
      </c>
      <c r="D28" s="4" t="str">
        <f>Metadata!D28</f>
        <v>Small sample bias in dynamic occupancy models</v>
      </c>
      <c r="E28" s="14" t="s">
        <v>215</v>
      </c>
      <c r="F28">
        <v>2013</v>
      </c>
      <c r="G28" s="12" t="s">
        <v>297</v>
      </c>
      <c r="H28" s="27"/>
      <c r="I28" s="4"/>
      <c r="J28" s="28"/>
    </row>
    <row r="29" spans="1:10" ht="6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4" t="s">
        <v>216</v>
      </c>
      <c r="F29">
        <v>2021</v>
      </c>
      <c r="G29" s="12" t="s">
        <v>298</v>
      </c>
      <c r="H29" s="27" t="s">
        <v>1609</v>
      </c>
      <c r="I29" s="4"/>
      <c r="J29" s="28"/>
    </row>
    <row r="30" spans="1:10"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c r="E30" s="14" t="s">
        <v>217</v>
      </c>
      <c r="F30">
        <v>2019</v>
      </c>
      <c r="G30" s="12" t="s">
        <v>299</v>
      </c>
      <c r="H30" s="27"/>
      <c r="I30" s="4"/>
      <c r="J30" s="28"/>
    </row>
    <row r="31" spans="1:10" ht="34">
      <c r="A31" s="4" t="str">
        <f>Metadata!A31</f>
        <v>Not currently included</v>
      </c>
      <c r="B31" s="4">
        <f>Metadata!B31</f>
        <v>26</v>
      </c>
      <c r="C31" s="1" t="str">
        <f>Metadata!C31</f>
        <v>N</v>
      </c>
      <c r="D31" s="4" t="str">
        <f>Metadata!D31</f>
        <v>Markov models for community dynamics allowing for observation error</v>
      </c>
      <c r="E31" s="14" t="s">
        <v>218</v>
      </c>
      <c r="F31">
        <v>2013</v>
      </c>
      <c r="G31" s="12" t="s">
        <v>294</v>
      </c>
      <c r="H31" s="27"/>
      <c r="I31" s="4"/>
      <c r="J31" s="28"/>
    </row>
    <row r="32" spans="1:10" ht="51">
      <c r="A32" s="4" t="str">
        <f>Metadata!A32</f>
        <v>Not currently included</v>
      </c>
      <c r="B32" s="4">
        <f>Metadata!B32</f>
        <v>27</v>
      </c>
      <c r="C32" s="1" t="str">
        <f>Metadata!C32</f>
        <v>N</v>
      </c>
      <c r="D32" s="4" t="str">
        <f>Metadata!D32</f>
        <v>Quantifying data quality in a citizen science monitoring program: False negatives, false positives and occupancy trends</v>
      </c>
      <c r="E32" s="14" t="s">
        <v>219</v>
      </c>
      <c r="F32">
        <v>2019</v>
      </c>
      <c r="G32" s="12" t="s">
        <v>300</v>
      </c>
      <c r="H32" s="27"/>
      <c r="I32" s="4"/>
      <c r="J32" s="28"/>
    </row>
    <row r="33" spans="1:10" ht="68">
      <c r="A33" s="4" t="str">
        <f>Metadata!A33</f>
        <v>Not currently included</v>
      </c>
      <c r="B33" s="4">
        <f>Metadata!B33</f>
        <v>28</v>
      </c>
      <c r="C33" s="1" t="str">
        <f>Metadata!C33</f>
        <v>N</v>
      </c>
      <c r="D33" s="4" t="str">
        <f>Metadata!D33</f>
        <v>Quantifying spatiotemporal occupancy dynamics and multi‐year core‐use areas at a species range boundary</v>
      </c>
      <c r="E33" s="14" t="s">
        <v>220</v>
      </c>
      <c r="F33">
        <v>2020</v>
      </c>
      <c r="G33" s="12" t="s">
        <v>99</v>
      </c>
      <c r="H33" s="27"/>
      <c r="I33" s="4"/>
      <c r="J33" s="28"/>
    </row>
    <row r="34" spans="1:10"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c r="E34" s="14" t="s">
        <v>221</v>
      </c>
      <c r="F34">
        <v>2019</v>
      </c>
      <c r="G34" s="12" t="s">
        <v>301</v>
      </c>
      <c r="H34" s="27"/>
      <c r="I34" s="4"/>
      <c r="J34" s="28"/>
    </row>
    <row r="35" spans="1:10" ht="34">
      <c r="A35" s="4" t="str">
        <f>Metadata!A35</f>
        <v>Not currently included</v>
      </c>
      <c r="B35" s="4">
        <f>Metadata!B35</f>
        <v>30</v>
      </c>
      <c r="C35" s="1" t="str">
        <f>Metadata!C35</f>
        <v>N</v>
      </c>
      <c r="D35" s="4" t="str">
        <f>Metadata!D35</f>
        <v>Analysing and mapping species range dynamics using occupancy models</v>
      </c>
      <c r="E35" s="14" t="s">
        <v>222</v>
      </c>
      <c r="F35">
        <v>2013</v>
      </c>
      <c r="G35" s="12" t="s">
        <v>16</v>
      </c>
      <c r="H35" s="27"/>
      <c r="I35" s="4"/>
      <c r="J35" s="28"/>
    </row>
    <row r="36" spans="1:10" ht="68">
      <c r="A36" s="4" t="str">
        <f>Metadata!A36</f>
        <v>Not currently included</v>
      </c>
      <c r="B36" s="4">
        <f>Metadata!B36</f>
        <v>31</v>
      </c>
      <c r="C36" s="1" t="str">
        <f>Metadata!C36</f>
        <v>N</v>
      </c>
      <c r="D36" s="4" t="str">
        <f>Metadata!D36</f>
        <v>Population trends of the Peregrine Falcon in Switzerland with special reference to the period 2005–2016</v>
      </c>
      <c r="E36" s="14" t="s">
        <v>223</v>
      </c>
      <c r="F36">
        <v>2018</v>
      </c>
      <c r="G36" s="12" t="s">
        <v>302</v>
      </c>
      <c r="H36" s="27"/>
      <c r="I36" s="4"/>
      <c r="J36" s="28"/>
    </row>
    <row r="37" spans="1:10" ht="102">
      <c r="A37" s="4" t="str">
        <f>Metadata!A37</f>
        <v>Not currently included</v>
      </c>
      <c r="B37" s="4">
        <f>Metadata!B37</f>
        <v>32</v>
      </c>
      <c r="C37" s="1" t="str">
        <f>Metadata!C37</f>
        <v>N</v>
      </c>
      <c r="D37" s="4" t="str">
        <f>Metadata!D37</f>
        <v>Use of ambiguous detections to improve estimates from species distribution models</v>
      </c>
      <c r="E37" s="14" t="s">
        <v>224</v>
      </c>
      <c r="F37">
        <v>2019</v>
      </c>
      <c r="G37" s="12" t="s">
        <v>303</v>
      </c>
      <c r="H37" s="27"/>
      <c r="I37" s="4"/>
      <c r="J37" s="28"/>
    </row>
    <row r="38" spans="1:10" ht="51">
      <c r="A38" s="4" t="str">
        <f>Metadata!A38</f>
        <v>Included</v>
      </c>
      <c r="B38" s="4">
        <f>Metadata!B38</f>
        <v>33</v>
      </c>
      <c r="C38" s="1" t="str">
        <f>Metadata!C38</f>
        <v>Y</v>
      </c>
      <c r="D38" s="4" t="str">
        <f>Metadata!D38</f>
        <v>Avian Species and Functional Diversity in Agricultural Landscapes: Does Landscape Heterogeneity Matter?</v>
      </c>
      <c r="E38" s="14" t="s">
        <v>225</v>
      </c>
      <c r="F38">
        <v>2017</v>
      </c>
      <c r="G38" s="12" t="s">
        <v>304</v>
      </c>
      <c r="H38" s="27" t="s">
        <v>93</v>
      </c>
      <c r="I38" s="4"/>
      <c r="J38" s="28"/>
    </row>
    <row r="39" spans="1:10" ht="51">
      <c r="A39" s="4" t="str">
        <f>Metadata!A39</f>
        <v>Not currently included</v>
      </c>
      <c r="B39" s="4">
        <f>Metadata!B39</f>
        <v>34</v>
      </c>
      <c r="C39" s="1" t="str">
        <f>Metadata!C39</f>
        <v>N</v>
      </c>
      <c r="D39" s="4" t="str">
        <f>Metadata!D39</f>
        <v>Drought and Metapopulation Dynamics of a Desert‐Dwelling Amphibian</v>
      </c>
      <c r="E39" s="14" t="s">
        <v>207</v>
      </c>
      <c r="F39">
        <v>2019</v>
      </c>
      <c r="G39" s="12" t="s">
        <v>305</v>
      </c>
      <c r="H39" s="27"/>
      <c r="I39" s="4"/>
      <c r="J39" s="28"/>
    </row>
    <row r="40" spans="1:10" ht="34">
      <c r="A40" s="4" t="str">
        <f>Metadata!A40</f>
        <v>Not currently included</v>
      </c>
      <c r="B40" s="4">
        <f>Metadata!B40</f>
        <v>35</v>
      </c>
      <c r="C40" s="1" t="str">
        <f>Metadata!C40</f>
        <v>N</v>
      </c>
      <c r="D40" s="4" t="str">
        <f>Metadata!D40</f>
        <v>Dynamic occupancy models in unmarked</v>
      </c>
      <c r="E40" s="14" t="s">
        <v>226</v>
      </c>
      <c r="F40">
        <v>2016</v>
      </c>
      <c r="H40" s="27"/>
      <c r="I40" s="4"/>
      <c r="J40" s="28"/>
    </row>
    <row r="41" spans="1:10" ht="51">
      <c r="A41" s="4" t="str">
        <f>Metadata!A41</f>
        <v>Not currently included</v>
      </c>
      <c r="B41" s="4">
        <f>Metadata!B41</f>
        <v>36</v>
      </c>
      <c r="C41" s="1" t="str">
        <f>Metadata!C41</f>
        <v>N</v>
      </c>
      <c r="D41" s="4" t="str">
        <f>Metadata!D41</f>
        <v>Dynamic occupancy modeling of temperate marine fish in area-based closures</v>
      </c>
      <c r="E41" s="14" t="s">
        <v>227</v>
      </c>
      <c r="F41">
        <v>2018</v>
      </c>
      <c r="G41" s="12" t="s">
        <v>295</v>
      </c>
      <c r="H41" s="27"/>
      <c r="I41" s="4"/>
      <c r="J41" s="28"/>
    </row>
    <row r="42" spans="1:10" ht="34">
      <c r="A42" s="4" t="str">
        <f>Metadata!A42</f>
        <v>Excluded</v>
      </c>
      <c r="B42" s="4">
        <f>Metadata!B42</f>
        <v>37</v>
      </c>
      <c r="C42" s="1" t="str">
        <f>Metadata!C42</f>
        <v>N</v>
      </c>
      <c r="D42" s="4" t="str">
        <f>Metadata!D42</f>
        <v>Inferential biases linked to unobservable states in complex occupancy models</v>
      </c>
      <c r="E42" s="14" t="s">
        <v>228</v>
      </c>
      <c r="F42">
        <v>2018</v>
      </c>
      <c r="G42" s="12" t="s">
        <v>306</v>
      </c>
      <c r="H42" s="27"/>
      <c r="I42" s="4"/>
      <c r="J42" s="28"/>
    </row>
    <row r="43" spans="1:10" ht="68">
      <c r="A43" s="4" t="str">
        <f>Metadata!A43</f>
        <v>Included</v>
      </c>
      <c r="B43" s="4">
        <f>Metadata!B43</f>
        <v>38</v>
      </c>
      <c r="C43" s="1" t="str">
        <f>Metadata!C43</f>
        <v>Y</v>
      </c>
      <c r="D43" s="4" t="str">
        <f>Metadata!D43</f>
        <v>Disentangling effects of invasive species and habitat while accounting for observer error in a long‐term amphibian study</v>
      </c>
      <c r="E43" s="14" t="s">
        <v>229</v>
      </c>
      <c r="F43">
        <v>2019</v>
      </c>
      <c r="G43" s="12" t="s">
        <v>296</v>
      </c>
      <c r="H43" s="27" t="s">
        <v>93</v>
      </c>
      <c r="I43" s="4"/>
      <c r="J43" s="28"/>
    </row>
    <row r="44" spans="1:10" ht="51">
      <c r="A44" s="4" t="str">
        <f>Metadata!A44</f>
        <v>Included</v>
      </c>
      <c r="B44" s="4">
        <f>Metadata!B44</f>
        <v>39</v>
      </c>
      <c r="C44" s="1" t="str">
        <f>Metadata!C44</f>
        <v>Y</v>
      </c>
      <c r="D44" s="4" t="str">
        <f>Metadata!D44</f>
        <v>Coffee Agroforests Remain Beneficial for Neotropical Bird Community Conservation across Seasons</v>
      </c>
      <c r="E44" s="14" t="s">
        <v>230</v>
      </c>
      <c r="F44">
        <v>2013</v>
      </c>
      <c r="G44" s="12" t="s">
        <v>307</v>
      </c>
      <c r="H44" s="27" t="s">
        <v>93</v>
      </c>
      <c r="I44" s="4"/>
      <c r="J44" s="28"/>
    </row>
    <row r="45" spans="1:10" ht="51">
      <c r="A45" s="4" t="str">
        <f>Metadata!A45</f>
        <v>Not currently included</v>
      </c>
      <c r="B45" s="4">
        <f>Metadata!B45</f>
        <v>40</v>
      </c>
      <c r="C45" s="1" t="str">
        <f>Metadata!C45</f>
        <v>N</v>
      </c>
      <c r="D45" s="4" t="str">
        <f>Metadata!D45</f>
        <v>Insights from distribution dynamics inform strategies to conserve a dhole Cuon alpinus metapopulation in India</v>
      </c>
      <c r="E45" s="14" t="s">
        <v>231</v>
      </c>
      <c r="F45">
        <v>2019</v>
      </c>
      <c r="G45" s="12" t="s">
        <v>290</v>
      </c>
      <c r="H45" s="27"/>
      <c r="I45" s="4"/>
      <c r="J45" s="28"/>
    </row>
    <row r="46" spans="1:10" ht="34">
      <c r="A46" s="4" t="str">
        <f>Metadata!A46</f>
        <v>Not currently included</v>
      </c>
      <c r="B46" s="4">
        <f>Metadata!B46</f>
        <v>41</v>
      </c>
      <c r="C46" s="1" t="str">
        <f>Metadata!C46</f>
        <v>N</v>
      </c>
      <c r="D46" s="4" t="str">
        <f>Metadata!D46</f>
        <v>Modeling spatially and temporally complex range dynamics when detection is imperfect</v>
      </c>
      <c r="E46" s="14" t="s">
        <v>232</v>
      </c>
      <c r="F46">
        <v>2019</v>
      </c>
      <c r="G46" s="12" t="s">
        <v>290</v>
      </c>
      <c r="H46" s="27"/>
      <c r="I46" s="4"/>
      <c r="J46" s="28"/>
    </row>
    <row r="47" spans="1:10" ht="102">
      <c r="A47" s="4" t="str">
        <f>Metadata!A47</f>
        <v>Not currently included</v>
      </c>
      <c r="B47" s="4">
        <f>Metadata!B47</f>
        <v>42</v>
      </c>
      <c r="C47" s="1" t="str">
        <f>Metadata!C47</f>
        <v>N</v>
      </c>
      <c r="D47" s="4" t="str">
        <f>Metadata!D47</f>
        <v>Use of ambiguous detections to improve estimates from species distribution models</v>
      </c>
      <c r="E47" s="14" t="s">
        <v>224</v>
      </c>
      <c r="F47">
        <v>2019</v>
      </c>
      <c r="G47" s="12" t="s">
        <v>303</v>
      </c>
      <c r="H47" s="27"/>
      <c r="I47" s="4"/>
      <c r="J47" s="28"/>
    </row>
    <row r="48" spans="1:10" ht="51">
      <c r="A48" s="4" t="str">
        <f>Metadata!A48</f>
        <v>Not currently included</v>
      </c>
      <c r="B48" s="4">
        <f>Metadata!B48</f>
        <v>43</v>
      </c>
      <c r="C48" s="1" t="str">
        <f>Metadata!C48</f>
        <v>N</v>
      </c>
      <c r="D48" s="4" t="str">
        <f>Metadata!D48</f>
        <v>Data-Driven Management—A Dynamic Occupancy Approach to Enhanced Rabies Surveillance Prioritization</v>
      </c>
      <c r="E48" s="14" t="s">
        <v>233</v>
      </c>
      <c r="F48">
        <v>2021</v>
      </c>
      <c r="G48" s="12" t="s">
        <v>308</v>
      </c>
      <c r="H48" s="27"/>
      <c r="I48" s="4"/>
      <c r="J48" s="28"/>
    </row>
    <row r="49" spans="1:10" ht="34">
      <c r="A49" s="4" t="str">
        <f>Metadata!A49</f>
        <v>Included</v>
      </c>
      <c r="B49" s="4">
        <f>Metadata!B49</f>
        <v>44</v>
      </c>
      <c r="C49" s="1" t="str">
        <f>Metadata!C49</f>
        <v>Y</v>
      </c>
      <c r="D49" s="4" t="str">
        <f>Metadata!D49</f>
        <v>Urbanization alters predator‐avoidance behaviours</v>
      </c>
      <c r="E49" s="14" t="s">
        <v>234</v>
      </c>
      <c r="F49">
        <v>2019</v>
      </c>
      <c r="G49" s="12" t="s">
        <v>309</v>
      </c>
      <c r="H49" s="27" t="s">
        <v>93</v>
      </c>
      <c r="I49" s="4"/>
      <c r="J49" s="28"/>
    </row>
    <row r="50" spans="1:10" ht="68">
      <c r="A50" s="4" t="str">
        <f>Metadata!A50</f>
        <v>Not currently included</v>
      </c>
      <c r="B50" s="4">
        <f>Metadata!B50</f>
        <v>45</v>
      </c>
      <c r="C50" s="1" t="str">
        <f>Metadata!C50</f>
        <v>N</v>
      </c>
      <c r="D50" s="4" t="str">
        <f>Metadata!D50</f>
        <v>Manipulating wetland hydroperiod to improve occupancy rates by an endangered amphibian: modelling management scenarios</v>
      </c>
      <c r="E50" s="14" t="s">
        <v>235</v>
      </c>
      <c r="F50">
        <v>2016</v>
      </c>
      <c r="G50" s="12" t="s">
        <v>288</v>
      </c>
      <c r="H50" s="27"/>
      <c r="I50" s="4"/>
      <c r="J50" s="28"/>
    </row>
    <row r="51" spans="1:10"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c r="E51" s="14" t="s">
        <v>236</v>
      </c>
      <c r="F51">
        <v>2021</v>
      </c>
      <c r="G51" s="12" t="s">
        <v>310</v>
      </c>
      <c r="H51" s="27"/>
      <c r="I51" s="4"/>
      <c r="J51" s="28"/>
    </row>
    <row r="52" spans="1:10" ht="68">
      <c r="A52" s="4" t="str">
        <f>Metadata!A52</f>
        <v>Not currently included</v>
      </c>
      <c r="B52" s="4">
        <f>Metadata!B52</f>
        <v>47</v>
      </c>
      <c r="C52" s="1" t="str">
        <f>Metadata!C52</f>
        <v>N</v>
      </c>
      <c r="D52" s="4" t="str">
        <f>Metadata!D52</f>
        <v>Estimation of metademographic rates and landscape connectivity for a conservation-reliant anuran</v>
      </c>
      <c r="E52" s="14" t="s">
        <v>237</v>
      </c>
      <c r="F52">
        <v>2020</v>
      </c>
      <c r="G52" s="12" t="s">
        <v>311</v>
      </c>
      <c r="H52" s="27"/>
      <c r="I52" s="4"/>
      <c r="J52" s="28"/>
    </row>
    <row r="53" spans="1:10" ht="51">
      <c r="A53" s="4" t="str">
        <f>Metadata!A53</f>
        <v>Not currently included</v>
      </c>
      <c r="B53" s="4">
        <f>Metadata!B53</f>
        <v>48</v>
      </c>
      <c r="C53" s="1" t="str">
        <f>Metadata!C53</f>
        <v>N</v>
      </c>
      <c r="D53" s="4" t="str">
        <f>Metadata!D53</f>
        <v>Exploiting opportunistic observations to estimate changes in seasonal site use: An example with wetland birds</v>
      </c>
      <c r="E53" s="14" t="s">
        <v>238</v>
      </c>
      <c r="F53">
        <v>2017</v>
      </c>
      <c r="G53" s="12" t="s">
        <v>295</v>
      </c>
      <c r="H53" s="27"/>
      <c r="I53" s="4"/>
      <c r="J53" s="28"/>
    </row>
    <row r="54" spans="1:10" ht="68">
      <c r="A54" s="4" t="str">
        <f>Metadata!A54</f>
        <v>Included</v>
      </c>
      <c r="B54" s="4">
        <f>Metadata!B54</f>
        <v>49</v>
      </c>
      <c r="C54" s="1" t="str">
        <f>Metadata!C54</f>
        <v>Y</v>
      </c>
      <c r="D54" s="4" t="str">
        <f>Metadata!D54</f>
        <v>Quantifying site-level usage and certainty of absence for an invasive species through occupancy analysis of camera-trap data</v>
      </c>
      <c r="E54" s="14" t="s">
        <v>239</v>
      </c>
      <c r="F54">
        <v>2018</v>
      </c>
      <c r="G54" s="12" t="s">
        <v>312</v>
      </c>
      <c r="H54" s="27" t="s">
        <v>93</v>
      </c>
      <c r="I54" s="4"/>
      <c r="J54" s="28"/>
    </row>
    <row r="55" spans="1:10"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4" t="s">
        <v>240</v>
      </c>
      <c r="F55">
        <v>2011</v>
      </c>
      <c r="G55" s="12" t="s">
        <v>69</v>
      </c>
      <c r="H55" s="27" t="s">
        <v>93</v>
      </c>
      <c r="I55" s="4"/>
      <c r="J55" s="28" t="s">
        <v>2062</v>
      </c>
    </row>
    <row r="56" spans="1:10" ht="34">
      <c r="A56" s="4" t="str">
        <f>Metadata!A56</f>
        <v>Included</v>
      </c>
      <c r="B56" s="4">
        <f>Metadata!B56</f>
        <v>51</v>
      </c>
      <c r="C56" s="1" t="str">
        <f>Metadata!C56</f>
        <v>Y</v>
      </c>
      <c r="D56" s="4" t="str">
        <f>Metadata!D56</f>
        <v>Dealing with uncertainty in amphibian and reptile population monitoring for conservation</v>
      </c>
      <c r="E56" s="14" t="s">
        <v>241</v>
      </c>
      <c r="F56">
        <v>2007</v>
      </c>
      <c r="G56" s="12" t="s">
        <v>69</v>
      </c>
      <c r="H56" s="27" t="s">
        <v>17</v>
      </c>
      <c r="I56" s="4"/>
      <c r="J56" s="28" t="s">
        <v>2062</v>
      </c>
    </row>
    <row r="57" spans="1:10" ht="51">
      <c r="A57" s="4" t="str">
        <f>Metadata!A57</f>
        <v>Not currently included</v>
      </c>
      <c r="B57" s="4">
        <f>Metadata!B57</f>
        <v>52</v>
      </c>
      <c r="C57" s="1" t="str">
        <f>Metadata!C57</f>
        <v>N</v>
      </c>
      <c r="D57" s="4" t="str">
        <f>Metadata!D57</f>
        <v>Mediterranean amphibians and the loss of temporary ponds: Are there alternative breeding habitats?</v>
      </c>
      <c r="E57" s="14" t="s">
        <v>242</v>
      </c>
      <c r="F57">
        <v>2013</v>
      </c>
      <c r="G57" s="12" t="s">
        <v>291</v>
      </c>
      <c r="H57" s="27"/>
      <c r="I57" s="4"/>
      <c r="J57" s="28"/>
    </row>
    <row r="58" spans="1:10" ht="34">
      <c r="A58" s="4" t="str">
        <f>Metadata!A58</f>
        <v>Included</v>
      </c>
      <c r="B58" s="4">
        <f>Metadata!B58</f>
        <v>53</v>
      </c>
      <c r="C58" s="1" t="str">
        <f>Metadata!C58</f>
        <v>Y</v>
      </c>
      <c r="D58" s="4" t="str">
        <f>Metadata!D58</f>
        <v>Songbird response to green-tree retention prescriptions in clearcut forests</v>
      </c>
      <c r="E58" s="14" t="s">
        <v>243</v>
      </c>
      <c r="F58">
        <v>2012</v>
      </c>
      <c r="G58" s="12" t="s">
        <v>313</v>
      </c>
      <c r="H58" s="27" t="s">
        <v>2612</v>
      </c>
      <c r="I58" s="4"/>
      <c r="J58" s="28"/>
    </row>
    <row r="59" spans="1:10" ht="372">
      <c r="A59" s="4" t="str">
        <f>Metadata!A59</f>
        <v>Not currently included</v>
      </c>
      <c r="B59" s="4">
        <f>Metadata!B59</f>
        <v>54</v>
      </c>
      <c r="C59" s="1" t="str">
        <f>Metadata!C59</f>
        <v>N</v>
      </c>
      <c r="D59" s="4" t="str">
        <f>Metadata!D59</f>
        <v>Collaboration for conservation: Assessing countrywide carnivore occupancy dynamics from sparse data</v>
      </c>
      <c r="E59" s="14" t="s">
        <v>244</v>
      </c>
      <c r="F59">
        <v>2021</v>
      </c>
      <c r="G59" s="12" t="s">
        <v>99</v>
      </c>
      <c r="H59" s="27"/>
      <c r="I59" s="4"/>
      <c r="J59" s="28"/>
    </row>
    <row r="60" spans="1:10"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c r="E60" s="14" t="s">
        <v>245</v>
      </c>
      <c r="F60">
        <v>2019</v>
      </c>
      <c r="G60" s="12" t="s">
        <v>295</v>
      </c>
      <c r="H60" s="27"/>
      <c r="I60" s="4"/>
      <c r="J60" s="28"/>
    </row>
    <row r="61" spans="1:10" ht="51">
      <c r="A61" s="4" t="str">
        <f>Metadata!A61</f>
        <v>Included</v>
      </c>
      <c r="B61" s="4">
        <f>Metadata!B61</f>
        <v>56</v>
      </c>
      <c r="C61" s="1" t="str">
        <f>Metadata!C61</f>
        <v>Y</v>
      </c>
      <c r="D61" s="4" t="str">
        <f>Metadata!D61</f>
        <v>Agricultural lands offer seasonal habitats to tigers in a human‐dominated and fragmented landscape in India</v>
      </c>
      <c r="E61" s="14" t="s">
        <v>246</v>
      </c>
      <c r="F61">
        <v>2020</v>
      </c>
      <c r="G61" s="12" t="s">
        <v>296</v>
      </c>
      <c r="H61" s="27" t="s">
        <v>93</v>
      </c>
      <c r="I61" s="4"/>
      <c r="J61" s="28"/>
    </row>
    <row r="62" spans="1:10" ht="68">
      <c r="A62" s="4" t="str">
        <f>Metadata!A62</f>
        <v>Included</v>
      </c>
      <c r="B62" s="4">
        <f>Metadata!B62</f>
        <v>57</v>
      </c>
      <c r="C62" s="1" t="str">
        <f>Metadata!C62</f>
        <v>Y</v>
      </c>
      <c r="D62" s="4" t="str">
        <f>Metadata!D62</f>
        <v>Long‐term drivers of persistence and colonization dynamics in spatially structured amphibian populations</v>
      </c>
      <c r="E62" s="14" t="s">
        <v>247</v>
      </c>
      <c r="F62">
        <v>2021</v>
      </c>
      <c r="G62" s="12" t="s">
        <v>303</v>
      </c>
      <c r="H62" s="27" t="s">
        <v>1849</v>
      </c>
      <c r="I62" s="4"/>
      <c r="J62" s="28"/>
    </row>
    <row r="63" spans="1:10" ht="51">
      <c r="A63" s="4" t="str">
        <f>Metadata!A63</f>
        <v>Not currently included</v>
      </c>
      <c r="B63" s="4">
        <f>Metadata!B63</f>
        <v>58</v>
      </c>
      <c r="C63" s="1" t="str">
        <f>Metadata!C63</f>
        <v>N</v>
      </c>
      <c r="D63" s="4" t="str">
        <f>Metadata!D63</f>
        <v>Mammal diversity and metacommunity dynamics in urban green spaces: implications for urban wildlife conservation</v>
      </c>
      <c r="E63" s="14" t="s">
        <v>248</v>
      </c>
      <c r="F63">
        <v>2017</v>
      </c>
      <c r="G63" s="12" t="s">
        <v>292</v>
      </c>
      <c r="H63" s="27"/>
      <c r="I63" s="4"/>
      <c r="J63" s="28"/>
    </row>
    <row r="64" spans="1:10" ht="51">
      <c r="A64" s="4" t="str">
        <f>Metadata!A64</f>
        <v>Included</v>
      </c>
      <c r="B64" s="4">
        <f>Metadata!B64</f>
        <v>59</v>
      </c>
      <c r="C64" s="1" t="str">
        <f>Metadata!C64</f>
        <v>Y</v>
      </c>
      <c r="D64" s="4" t="str">
        <f>Metadata!D64</f>
        <v>Effects of Urbanization on Occupancy of Stream Salamanders: Salamander Occupancy and Urbanization</v>
      </c>
      <c r="E64" s="14" t="s">
        <v>249</v>
      </c>
      <c r="F64">
        <v>2011</v>
      </c>
      <c r="G64" s="12" t="s">
        <v>303</v>
      </c>
      <c r="H64" s="27" t="s">
        <v>93</v>
      </c>
      <c r="I64" s="4"/>
      <c r="J64" s="28"/>
    </row>
    <row r="65" spans="1:10" ht="85">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c r="E65" s="14" t="s">
        <v>250</v>
      </c>
      <c r="F65">
        <v>2017</v>
      </c>
      <c r="G65" s="12" t="s">
        <v>314</v>
      </c>
      <c r="H65" s="27"/>
      <c r="I65" s="4"/>
      <c r="J65" s="28"/>
    </row>
    <row r="66" spans="1:10" ht="68">
      <c r="A66" s="4" t="str">
        <f>Metadata!A66</f>
        <v>Not currently included</v>
      </c>
      <c r="B66" s="4">
        <f>Metadata!B66</f>
        <v>61</v>
      </c>
      <c r="C66" s="1" t="str">
        <f>Metadata!C66</f>
        <v>N</v>
      </c>
      <c r="D66" s="4" t="str">
        <f>Metadata!D66</f>
        <v>Distributional shifts in a biodiversity hotspot</v>
      </c>
      <c r="E66" s="14" t="s">
        <v>251</v>
      </c>
      <c r="F66">
        <v>2018</v>
      </c>
      <c r="G66" s="12" t="s">
        <v>291</v>
      </c>
      <c r="H66" s="27"/>
      <c r="I66" s="4"/>
      <c r="J66" s="28"/>
    </row>
    <row r="67" spans="1:10" ht="85">
      <c r="A67" s="4" t="str">
        <f>Metadata!A67</f>
        <v>Not currently included</v>
      </c>
      <c r="B67" s="4">
        <f>Metadata!B67</f>
        <v>62</v>
      </c>
      <c r="C67" s="1" t="str">
        <f>Metadata!C67</f>
        <v>N</v>
      </c>
      <c r="D67" s="4" t="str">
        <f>Metadata!D67</f>
        <v>Mammal distribution and trends in the threatened Ebo 'intact forest landscape', Cameroon</v>
      </c>
      <c r="E67" s="14" t="s">
        <v>252</v>
      </c>
      <c r="F67">
        <v>2021</v>
      </c>
      <c r="G67" s="12" t="s">
        <v>315</v>
      </c>
      <c r="H67" s="27"/>
      <c r="I67" s="4"/>
      <c r="J67" s="28"/>
    </row>
    <row r="68" spans="1:10" ht="51">
      <c r="A68" s="4" t="str">
        <f>Metadata!A68</f>
        <v>Included</v>
      </c>
      <c r="B68" s="4">
        <f>Metadata!B68</f>
        <v>63</v>
      </c>
      <c r="C68" s="1" t="str">
        <f>Metadata!C68</f>
        <v>Y</v>
      </c>
      <c r="D68" s="4" t="str">
        <f>Metadata!D68</f>
        <v>Occurrence patterns of Black-backed Woodpeckers in green forest of the Sierra Nevada Mountains, California, USA.</v>
      </c>
      <c r="E68" s="14" t="s">
        <v>253</v>
      </c>
      <c r="F68">
        <v>2014</v>
      </c>
      <c r="G68" s="12" t="s">
        <v>316</v>
      </c>
      <c r="H68" s="27" t="s">
        <v>93</v>
      </c>
      <c r="I68" s="4"/>
      <c r="J68" s="28"/>
    </row>
    <row r="69" spans="1:10" ht="68">
      <c r="A69" s="4" t="str">
        <f>Metadata!A69</f>
        <v>Not currently included</v>
      </c>
      <c r="B69" s="4">
        <f>Metadata!B69</f>
        <v>64</v>
      </c>
      <c r="C69" s="1" t="str">
        <f>Metadata!C69</f>
        <v>N</v>
      </c>
      <c r="D69" s="4" t="str">
        <f>Metadata!D69</f>
        <v>Stopover ecology of American Golden-Plovers ( &lt;i&gt;Pluvialis dominica&lt;/i&gt; ) in Midwestern agricultural fields</v>
      </c>
      <c r="E69" s="14" t="s">
        <v>254</v>
      </c>
      <c r="F69">
        <v>2014</v>
      </c>
      <c r="G69" s="12" t="s">
        <v>317</v>
      </c>
      <c r="H69" s="27"/>
      <c r="I69" s="4"/>
      <c r="J69" s="28"/>
    </row>
    <row r="70" spans="1:10" ht="85">
      <c r="A70" s="4" t="str">
        <f>Metadata!A70</f>
        <v>Included</v>
      </c>
      <c r="B70" s="4">
        <f>Metadata!B70</f>
        <v>65</v>
      </c>
      <c r="C70" s="1" t="str">
        <f>Metadata!C70</f>
        <v>Y</v>
      </c>
      <c r="D70" s="4" t="str">
        <f>Metadata!D70</f>
        <v>Intensive farming drives long-term shifts in avian community composition</v>
      </c>
      <c r="E70" s="14" t="s">
        <v>255</v>
      </c>
      <c r="F70">
        <v>2020</v>
      </c>
      <c r="G70" s="12" t="s">
        <v>318</v>
      </c>
      <c r="H70" s="27" t="s">
        <v>93</v>
      </c>
      <c r="I70" s="4"/>
      <c r="J70" s="28"/>
    </row>
    <row r="71" spans="1:10"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c r="E71" s="14" t="s">
        <v>240</v>
      </c>
      <c r="F71">
        <v>2011</v>
      </c>
      <c r="H71" s="27"/>
      <c r="I71" s="4"/>
      <c r="J71" s="28"/>
    </row>
    <row r="72" spans="1:10" ht="85">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c r="E72" s="14" t="s">
        <v>256</v>
      </c>
      <c r="F72">
        <v>2016</v>
      </c>
      <c r="G72" s="12" t="s">
        <v>291</v>
      </c>
      <c r="H72" s="27"/>
      <c r="I72" s="4"/>
      <c r="J72" s="28"/>
    </row>
    <row r="73" spans="1:10" ht="153">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4" t="s">
        <v>257</v>
      </c>
      <c r="F73">
        <v>2020</v>
      </c>
      <c r="G73" s="12" t="s">
        <v>1452</v>
      </c>
      <c r="H73" s="27" t="s">
        <v>93</v>
      </c>
      <c r="I73" s="4"/>
      <c r="J73" s="28" t="s">
        <v>1453</v>
      </c>
    </row>
    <row r="74" spans="1:10" ht="34">
      <c r="A74" s="4" t="str">
        <f>Metadata!A74</f>
        <v>Included</v>
      </c>
      <c r="B74" s="4">
        <f>Metadata!B74</f>
        <v>69</v>
      </c>
      <c r="C74" s="1" t="str">
        <f>Metadata!C74</f>
        <v>Y</v>
      </c>
      <c r="D74" s="4" t="str">
        <f>Metadata!D74</f>
        <v>A BAYESIAN STATE-SPACE FORMULATION OF DYNAMIC OCCUPANCY MODELS</v>
      </c>
      <c r="E74" s="14" t="s">
        <v>258</v>
      </c>
      <c r="F74">
        <v>2007</v>
      </c>
      <c r="G74" s="12" t="s">
        <v>294</v>
      </c>
      <c r="H74" s="27" t="s">
        <v>93</v>
      </c>
      <c r="I74" s="4"/>
      <c r="J74" s="28"/>
    </row>
    <row r="75" spans="1:10" ht="85">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c r="E75" s="14" t="s">
        <v>259</v>
      </c>
      <c r="F75">
        <v>2018</v>
      </c>
      <c r="G75" s="12" t="s">
        <v>302</v>
      </c>
      <c r="H75" s="27"/>
      <c r="I75" s="4"/>
      <c r="J75" s="28"/>
    </row>
    <row r="76" spans="1:10" ht="68">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c r="E76" s="14" t="s">
        <v>260</v>
      </c>
      <c r="F76">
        <v>2016</v>
      </c>
      <c r="H76" s="27"/>
      <c r="I76" s="4"/>
      <c r="J76" s="28"/>
    </row>
    <row r="77" spans="1:10" ht="85">
      <c r="A77" s="4" t="str">
        <f>Metadata!A77</f>
        <v>Not currently included</v>
      </c>
      <c r="B77" s="4">
        <f>Metadata!B77</f>
        <v>72</v>
      </c>
      <c r="C77" s="1" t="str">
        <f>Metadata!C77</f>
        <v>N</v>
      </c>
      <c r="D77" s="4" t="str">
        <f>Metadata!D77</f>
        <v>Demographic response of northern spotted owls to barred owl removal: Barred Owl Removal Experiment</v>
      </c>
      <c r="E77" s="14" t="s">
        <v>261</v>
      </c>
      <c r="F77">
        <v>2016</v>
      </c>
      <c r="G77" s="12" t="s">
        <v>297</v>
      </c>
      <c r="H77" s="27" t="s">
        <v>93</v>
      </c>
      <c r="I77" s="4"/>
      <c r="J77" s="28"/>
    </row>
    <row r="78" spans="1:10" ht="34">
      <c r="A78" s="4" t="str">
        <f>Metadata!A78</f>
        <v>Not currently included</v>
      </c>
      <c r="B78" s="4">
        <f>Metadata!B78</f>
        <v>73</v>
      </c>
      <c r="C78" s="1" t="str">
        <f>Metadata!C78</f>
        <v>N</v>
      </c>
      <c r="D78" s="4" t="str">
        <f>Metadata!D78</f>
        <v>Post-hurricane recovery and long-term viability of the Alabama beach mouse</v>
      </c>
      <c r="E78" s="14" t="s">
        <v>262</v>
      </c>
      <c r="F78">
        <v>2014</v>
      </c>
      <c r="G78" s="12" t="s">
        <v>291</v>
      </c>
      <c r="H78" s="27"/>
      <c r="I78" s="4"/>
      <c r="J78" s="28"/>
    </row>
    <row r="79" spans="1:10" ht="51">
      <c r="A79" s="4" t="str">
        <f>Metadata!A79</f>
        <v>Not currently included</v>
      </c>
      <c r="B79" s="4">
        <f>Metadata!B79</f>
        <v>74</v>
      </c>
      <c r="C79" s="1" t="str">
        <f>Metadata!C79</f>
        <v>N</v>
      </c>
      <c r="D79" s="4" t="str">
        <f>Metadata!D79</f>
        <v>Using environmental DNA and occupancy modelling to estimate rangewide metapopulation dynamics</v>
      </c>
      <c r="E79" s="14" t="s">
        <v>263</v>
      </c>
      <c r="F79">
        <v>2021</v>
      </c>
      <c r="G79" s="12" t="s">
        <v>319</v>
      </c>
      <c r="H79" s="27"/>
      <c r="I79" s="4"/>
      <c r="J79" s="28"/>
    </row>
    <row r="80" spans="1:10" ht="51">
      <c r="A80" s="4" t="str">
        <f>Metadata!A80</f>
        <v>Included</v>
      </c>
      <c r="B80" s="4">
        <f>Metadata!B80</f>
        <v>75</v>
      </c>
      <c r="C80" s="1" t="str">
        <f>Metadata!C80</f>
        <v>Y</v>
      </c>
      <c r="D80" s="4" t="str">
        <f>Metadata!D80</f>
        <v>Living with the enemy: a threatened prey species coexisting with feral cats on a fox-free island</v>
      </c>
      <c r="E80" s="14" t="s">
        <v>264</v>
      </c>
      <c r="F80">
        <v>2020</v>
      </c>
      <c r="G80" s="12" t="s">
        <v>320</v>
      </c>
      <c r="H80" s="27" t="s">
        <v>81</v>
      </c>
      <c r="I80" s="4"/>
      <c r="J80" s="28"/>
    </row>
    <row r="81" spans="1:10" ht="68">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c r="E81" s="14" t="s">
        <v>265</v>
      </c>
      <c r="F81">
        <v>2021</v>
      </c>
      <c r="G81" s="12" t="s">
        <v>309</v>
      </c>
      <c r="H81" s="27"/>
      <c r="I81" s="4"/>
      <c r="J81" s="28"/>
    </row>
    <row r="82" spans="1:10" ht="51">
      <c r="A82" s="4" t="str">
        <f>Metadata!A82</f>
        <v>Not currently included</v>
      </c>
      <c r="B82" s="4">
        <f>Metadata!B82</f>
        <v>77</v>
      </c>
      <c r="C82" s="1" t="str">
        <f>Metadata!C82</f>
        <v>N</v>
      </c>
      <c r="D82" s="4" t="str">
        <f>Metadata!D82</f>
        <v>The upward elevational shifts of pond breeding amphibians following climate warming</v>
      </c>
      <c r="E82" s="14" t="s">
        <v>266</v>
      </c>
      <c r="F82">
        <v>2021</v>
      </c>
      <c r="G82" s="12" t="s">
        <v>291</v>
      </c>
      <c r="H82" s="27"/>
      <c r="I82" s="4"/>
      <c r="J82" s="28"/>
    </row>
    <row r="83" spans="1:10" ht="51">
      <c r="A83" s="4" t="str">
        <f>Metadata!A83</f>
        <v>Not currently included</v>
      </c>
      <c r="B83" s="4">
        <f>Metadata!B83</f>
        <v>78</v>
      </c>
      <c r="C83" s="1" t="str">
        <f>Metadata!C83</f>
        <v>N</v>
      </c>
      <c r="D83" s="4" t="str">
        <f>Metadata!D83</f>
        <v>Prepared for: Hawaii Endangered Species Research Committee</v>
      </c>
      <c r="E83" s="14" t="s">
        <v>267</v>
      </c>
      <c r="F83">
        <v>2020</v>
      </c>
      <c r="H83" s="27"/>
      <c r="I83" s="4"/>
      <c r="J83" s="28"/>
    </row>
    <row r="84" spans="1:10" ht="119">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c r="E84" s="14" t="s">
        <v>268</v>
      </c>
      <c r="F84">
        <v>2021</v>
      </c>
      <c r="H84" s="27"/>
      <c r="I84" s="4"/>
      <c r="J84" s="28"/>
    </row>
    <row r="85" spans="1:10" ht="51">
      <c r="A85" s="4" t="str">
        <f>Metadata!A85</f>
        <v>Not currently included</v>
      </c>
      <c r="B85" s="4">
        <f>Metadata!B85</f>
        <v>80</v>
      </c>
      <c r="C85" s="1" t="str">
        <f>Metadata!C85</f>
        <v>N</v>
      </c>
      <c r="D85" s="4" t="str">
        <f>Metadata!D85</f>
        <v>Cryptic wide‐ranging movements lead to upwardly biased occupancy in a territorial species</v>
      </c>
      <c r="E85" s="14" t="s">
        <v>269</v>
      </c>
      <c r="F85">
        <v>2019</v>
      </c>
      <c r="G85" s="12" t="s">
        <v>288</v>
      </c>
      <c r="H85" s="27"/>
      <c r="I85" s="4"/>
      <c r="J85" s="28"/>
    </row>
    <row r="86" spans="1:10" ht="68">
      <c r="A86" s="4" t="str">
        <f>Metadata!A86</f>
        <v>Not currently included</v>
      </c>
      <c r="B86" s="4">
        <f>Metadata!B86</f>
        <v>81</v>
      </c>
      <c r="C86" s="1" t="str">
        <f>Metadata!C86</f>
        <v>N</v>
      </c>
      <c r="D86" s="4" t="str">
        <f>Metadata!D86</f>
        <v>Fitting occupancy models with E-SURGE: hidden Markov modelling of presence-absence data</v>
      </c>
      <c r="E86" s="14" t="s">
        <v>270</v>
      </c>
      <c r="F86">
        <v>2014</v>
      </c>
      <c r="G86" s="12" t="s">
        <v>289</v>
      </c>
      <c r="H86" s="27"/>
      <c r="I86" s="4"/>
      <c r="J86" s="28"/>
    </row>
    <row r="87" spans="1:10" ht="51">
      <c r="A87" s="4" t="str">
        <f>Metadata!A87</f>
        <v>Not currently included</v>
      </c>
      <c r="B87" s="4">
        <f>Metadata!B87</f>
        <v>82</v>
      </c>
      <c r="C87" s="1" t="str">
        <f>Metadata!C87</f>
        <v>N</v>
      </c>
      <c r="D87" s="4" t="str">
        <f>Metadata!D87</f>
        <v>Regional and local effects drive changes in spawning stream occupancy in a sockeye salmon metapopulation</v>
      </c>
      <c r="E87" s="14" t="s">
        <v>271</v>
      </c>
      <c r="F87">
        <v>2021</v>
      </c>
      <c r="G87" s="12" t="s">
        <v>321</v>
      </c>
      <c r="H87" s="27"/>
      <c r="I87" s="4"/>
      <c r="J87" s="28"/>
    </row>
    <row r="88" spans="1:10" ht="68">
      <c r="A88" s="4" t="str">
        <f>Metadata!A88</f>
        <v>Not currently included</v>
      </c>
      <c r="B88" s="4">
        <f>Metadata!B88</f>
        <v>83</v>
      </c>
      <c r="C88" s="1" t="str">
        <f>Metadata!C88</f>
        <v>N</v>
      </c>
      <c r="D88" s="4" t="str">
        <f>Metadata!D88</f>
        <v>A Bayesian model of metapopulation viability, with application to an endangered amphibian</v>
      </c>
      <c r="E88" s="14" t="s">
        <v>272</v>
      </c>
      <c r="F88">
        <v>2013</v>
      </c>
      <c r="G88" s="12" t="s">
        <v>99</v>
      </c>
      <c r="H88" s="27"/>
      <c r="I88" s="4"/>
      <c r="J88" s="28"/>
    </row>
    <row r="89" spans="1:10" ht="68">
      <c r="A89" s="4" t="str">
        <f>Metadata!A89</f>
        <v>Not currently included</v>
      </c>
      <c r="B89" s="4">
        <f>Metadata!B89</f>
        <v>84</v>
      </c>
      <c r="C89" s="1" t="str">
        <f>Metadata!C89</f>
        <v>N</v>
      </c>
      <c r="D89" s="4" t="str">
        <f>Metadata!D89</f>
        <v>Accounting for heterogeneous invasion rates reveals management impacts on the spatial expansion of an invasive species</v>
      </c>
      <c r="E89" s="14" t="s">
        <v>273</v>
      </c>
      <c r="F89">
        <v>2019</v>
      </c>
      <c r="G89" s="12" t="s">
        <v>296</v>
      </c>
      <c r="H89" s="27"/>
      <c r="I89" s="4"/>
      <c r="J89" s="28"/>
    </row>
    <row r="90" spans="1:10" ht="51">
      <c r="A90" s="4" t="str">
        <f>Metadata!A90</f>
        <v>Not currently included</v>
      </c>
      <c r="B90" s="4">
        <f>Metadata!B90</f>
        <v>85</v>
      </c>
      <c r="C90" s="1" t="str">
        <f>Metadata!C90</f>
        <v>N</v>
      </c>
      <c r="D90" s="4" t="str">
        <f>Metadata!D90</f>
        <v>Species‐specific and temporal scale‐dependent responses of birds to drought</v>
      </c>
      <c r="E90" s="14" t="s">
        <v>274</v>
      </c>
      <c r="F90">
        <v>2019</v>
      </c>
      <c r="G90" s="12" t="s">
        <v>91</v>
      </c>
      <c r="H90" s="27"/>
      <c r="I90" s="4"/>
      <c r="J90" s="28"/>
    </row>
    <row r="91" spans="1:10" ht="51">
      <c r="A91" s="4" t="str">
        <f>Metadata!A91</f>
        <v>Not currently included</v>
      </c>
      <c r="B91" s="4">
        <f>Metadata!B91</f>
        <v>86</v>
      </c>
      <c r="C91" s="1" t="str">
        <f>Metadata!C91</f>
        <v>N</v>
      </c>
      <c r="D91" s="4" t="str">
        <f>Metadata!D91</f>
        <v>Spatial and temporal patterns of range expansion of white-winged doves in the USA from 1979 to 2007</v>
      </c>
      <c r="E91" s="14" t="s">
        <v>275</v>
      </c>
      <c r="F91">
        <v>2014</v>
      </c>
      <c r="G91" s="12" t="s">
        <v>16</v>
      </c>
      <c r="H91" s="27"/>
      <c r="I91" s="4"/>
      <c r="J91" s="28"/>
    </row>
    <row r="92" spans="1:10" ht="102">
      <c r="A92" s="4" t="str">
        <f>Metadata!A92</f>
        <v>Not currently included</v>
      </c>
      <c r="B92" s="4">
        <f>Metadata!B92</f>
        <v>87</v>
      </c>
      <c r="C92" s="1" t="str">
        <f>Metadata!C92</f>
        <v>N</v>
      </c>
      <c r="D92" s="4" t="str">
        <f>Metadata!D92</f>
        <v>Trends in Amphibian Occupancy in the United States</v>
      </c>
      <c r="E92" s="14" t="s">
        <v>276</v>
      </c>
      <c r="F92">
        <v>2013</v>
      </c>
      <c r="G92" s="12" t="s">
        <v>307</v>
      </c>
      <c r="H92" s="27"/>
      <c r="I92" s="4"/>
      <c r="J92" s="28"/>
    </row>
    <row r="93" spans="1:10" ht="34">
      <c r="A93" s="4" t="str">
        <f>Metadata!A93</f>
        <v>Not currently included</v>
      </c>
      <c r="B93" s="4">
        <f>Metadata!B93</f>
        <v>88</v>
      </c>
      <c r="C93" s="1" t="str">
        <f>Metadata!C93</f>
        <v>N</v>
      </c>
      <c r="D93" s="4" t="str">
        <f>Metadata!D93</f>
        <v>Using Bayesian Population Viability Analysis to Define Relevant Conservation Objectives</v>
      </c>
      <c r="E93" s="14" t="s">
        <v>277</v>
      </c>
      <c r="F93">
        <v>2015</v>
      </c>
      <c r="G93" s="12" t="s">
        <v>304</v>
      </c>
      <c r="H93" s="27"/>
      <c r="I93" s="4"/>
      <c r="J93" s="28"/>
    </row>
    <row r="94" spans="1:10" ht="68">
      <c r="A94" s="4" t="str">
        <f>Metadata!A94</f>
        <v>Not currently included</v>
      </c>
      <c r="B94" s="4">
        <f>Metadata!B94</f>
        <v>89</v>
      </c>
      <c r="C94" s="1" t="str">
        <f>Metadata!C94</f>
        <v>N</v>
      </c>
      <c r="D94" s="4" t="str">
        <f>Metadata!D94</f>
        <v>Cross‐scale occupancy dynamics of a postfire specialist in response to variation across a fire regime</v>
      </c>
      <c r="E94" s="14" t="s">
        <v>278</v>
      </c>
      <c r="F94">
        <v>2018</v>
      </c>
      <c r="G94" s="12" t="s">
        <v>309</v>
      </c>
      <c r="H94" s="27"/>
      <c r="I94" s="4"/>
      <c r="J94" s="28"/>
    </row>
    <row r="95" spans="1:10" ht="51">
      <c r="A95" s="4" t="str">
        <f>Metadata!A95</f>
        <v>Not currently included</v>
      </c>
      <c r="B95" s="4">
        <f>Metadata!B95</f>
        <v>90</v>
      </c>
      <c r="C95" s="1" t="str">
        <f>Metadata!C95</f>
        <v>N</v>
      </c>
      <c r="D95" s="4" t="str">
        <f>Metadata!D95</f>
        <v>Estimating indices of range shifts in birds using dynamic models when detection is imperfect</v>
      </c>
      <c r="E95" s="14" t="s">
        <v>279</v>
      </c>
      <c r="F95">
        <v>2016</v>
      </c>
      <c r="G95" s="12" t="s">
        <v>91</v>
      </c>
      <c r="H95" s="27"/>
      <c r="I95" s="4"/>
      <c r="J95" s="28"/>
    </row>
    <row r="96" spans="1:10" ht="136">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4" t="s">
        <v>280</v>
      </c>
      <c r="F96">
        <v>2016</v>
      </c>
      <c r="G96" s="12" t="s">
        <v>317</v>
      </c>
      <c r="H96" s="27" t="s">
        <v>93</v>
      </c>
      <c r="I96" s="4"/>
      <c r="J96" s="28"/>
    </row>
    <row r="97" spans="1:10" ht="34">
      <c r="A97" s="4" t="str">
        <f>Metadata!A97</f>
        <v>Not currently included</v>
      </c>
      <c r="B97" s="4">
        <f>Metadata!B97</f>
        <v>92</v>
      </c>
      <c r="C97" s="1" t="str">
        <f>Metadata!C97</f>
        <v>N</v>
      </c>
      <c r="D97" s="4" t="str">
        <f>Metadata!D97</f>
        <v>Dynamic wildlife occupancy models using automated acoustic monitoring data</v>
      </c>
      <c r="E97" s="14" t="s">
        <v>281</v>
      </c>
      <c r="F97">
        <v>2019</v>
      </c>
      <c r="G97" s="12" t="s">
        <v>292</v>
      </c>
      <c r="H97" s="27"/>
      <c r="I97" s="4"/>
      <c r="J97" s="28"/>
    </row>
    <row r="98" spans="1:10" ht="85">
      <c r="A98" s="4" t="str">
        <f>Metadata!A98</f>
        <v>Not currently included</v>
      </c>
      <c r="B98" s="4">
        <f>Metadata!B98</f>
        <v>93</v>
      </c>
      <c r="C98" s="1" t="str">
        <f>Metadata!C98</f>
        <v>N</v>
      </c>
      <c r="D98" s="4" t="str">
        <f>Metadata!D98</f>
        <v>Can dynamic occupancy models improve predictions of species' range dynamics? A test using Swiss birds</v>
      </c>
      <c r="E98" s="14" t="s">
        <v>282</v>
      </c>
      <c r="F98">
        <v>2021</v>
      </c>
      <c r="G98" s="12" t="s">
        <v>91</v>
      </c>
      <c r="H98" s="27"/>
      <c r="I98" s="4"/>
      <c r="J98" s="28"/>
    </row>
    <row r="99" spans="1:10"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c r="E99" s="14" t="s">
        <v>283</v>
      </c>
      <c r="F99">
        <v>2014</v>
      </c>
      <c r="H99" s="27"/>
      <c r="I99" s="4"/>
      <c r="J99" s="28"/>
    </row>
    <row r="100" spans="1:10" ht="136">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c r="E100" s="14" t="s">
        <v>284</v>
      </c>
      <c r="F100">
        <v>2013</v>
      </c>
      <c r="G100" s="12" t="s">
        <v>322</v>
      </c>
      <c r="H100" s="27"/>
      <c r="I100" s="4"/>
      <c r="J100" s="28"/>
    </row>
    <row r="101" spans="1:10" ht="340">
      <c r="A101" s="4" t="str">
        <f>Metadata!A101</f>
        <v>Not currently included</v>
      </c>
      <c r="B101" s="4">
        <f>Metadata!B101</f>
        <v>96</v>
      </c>
      <c r="C101" s="1" t="str">
        <f>Metadata!C101</f>
        <v>N</v>
      </c>
      <c r="D101" s="4" t="str">
        <f>Metadata!D101</f>
        <v>Standardized Assessment of Biodiversity Trends in Tropical Forest Protected Areas: The End Is Not in Sight</v>
      </c>
      <c r="E101" s="14" t="s">
        <v>285</v>
      </c>
      <c r="F101">
        <v>2016</v>
      </c>
      <c r="G101" s="12" t="s">
        <v>323</v>
      </c>
      <c r="H101" s="27"/>
      <c r="I101" s="4"/>
      <c r="J101" s="28"/>
    </row>
    <row r="102" spans="1:10" ht="34">
      <c r="A102" s="4" t="str">
        <f>Metadata!A102</f>
        <v>Not currently included</v>
      </c>
      <c r="B102" s="4">
        <f>Metadata!B102</f>
        <v>97</v>
      </c>
      <c r="C102" s="1" t="str">
        <f>Metadata!C102</f>
        <v>N</v>
      </c>
      <c r="D102" s="4" t="str">
        <f>Metadata!D102</f>
        <v>2019 MINNESOTA SPRUCE GROUSE SURVEY</v>
      </c>
      <c r="E102" s="14" t="s">
        <v>286</v>
      </c>
      <c r="F102">
        <v>2019</v>
      </c>
      <c r="G102" s="4"/>
      <c r="H102" s="27"/>
      <c r="I102" s="4"/>
      <c r="J102" s="28"/>
    </row>
    <row r="103" spans="1:10" ht="34">
      <c r="A103" s="4" t="str">
        <f>Metadata!A103</f>
        <v>Not currently included</v>
      </c>
      <c r="B103" s="4">
        <f>Metadata!B103</f>
        <v>98</v>
      </c>
      <c r="C103" s="1" t="str">
        <f>Metadata!C103</f>
        <v>N</v>
      </c>
      <c r="D103" s="4" t="str">
        <f>Metadata!D103</f>
        <v>Identifying Factors Driving Sensitivity to Fragmentation in Forest Breeding Songbirds</v>
      </c>
      <c r="E103" s="14" t="s">
        <v>287</v>
      </c>
      <c r="F103">
        <v>2017</v>
      </c>
      <c r="G103" s="4"/>
      <c r="H103" s="27"/>
      <c r="I103" s="4"/>
      <c r="J103" s="28"/>
    </row>
    <row r="104" spans="1:10" ht="51">
      <c r="A104" s="4" t="str">
        <f>Metadata!A104</f>
        <v>Evaluating for consideration</v>
      </c>
      <c r="B104" s="4">
        <f>Metadata!B104</f>
        <v>99</v>
      </c>
      <c r="C104" s="1" t="str">
        <f>Metadata!C104</f>
        <v>Y</v>
      </c>
      <c r="D104" s="4" t="str">
        <f>Metadata!D104</f>
        <v>Non-shared dispersal networks with heterogeneity promote species coexistence in hierarchical competitive communities</v>
      </c>
      <c r="E104" s="14" t="s">
        <v>533</v>
      </c>
      <c r="F104">
        <v>2019</v>
      </c>
      <c r="H104" s="27"/>
      <c r="I104" s="4"/>
      <c r="J104" s="28"/>
    </row>
    <row r="105" spans="1:10" ht="51">
      <c r="A105" s="4" t="str">
        <f>Metadata!A105</f>
        <v>Evaluating for consideration</v>
      </c>
      <c r="B105" s="4">
        <f>Metadata!B105</f>
        <v>100</v>
      </c>
      <c r="C105" s="1" t="str">
        <f>Metadata!C105</f>
        <v>Y</v>
      </c>
      <c r="D105" s="4" t="str">
        <f>Metadata!D105</f>
        <v>Colonization and extinction in dynamic habitats: an occupancy approach for a Great Plains stream fish assemblage</v>
      </c>
      <c r="E105" s="14" t="s">
        <v>534</v>
      </c>
      <c r="F105">
        <v>2012</v>
      </c>
      <c r="G105" s="12" t="s">
        <v>294</v>
      </c>
      <c r="H105" s="27"/>
      <c r="I105" s="4"/>
      <c r="J105" s="28"/>
    </row>
    <row r="106" spans="1:10" ht="51">
      <c r="A106" s="4" t="str">
        <f>Metadata!A106</f>
        <v>Included</v>
      </c>
      <c r="B106" s="4">
        <f>Metadata!B106</f>
        <v>101</v>
      </c>
      <c r="C106" s="1" t="str">
        <f>Metadata!C106</f>
        <v>Y</v>
      </c>
      <c r="D106" s="4" t="str">
        <f>Metadata!D106</f>
        <v>Predicting the relationship between local and regional species richness from a patch occupancy dynamics model</v>
      </c>
      <c r="E106" s="14" t="s">
        <v>535</v>
      </c>
      <c r="F106">
        <v>2000</v>
      </c>
      <c r="G106" s="12" t="s">
        <v>309</v>
      </c>
      <c r="H106" s="29" t="s">
        <v>1538</v>
      </c>
    </row>
    <row r="107" spans="1:10" ht="34">
      <c r="A107" s="4" t="str">
        <f>Metadata!A107</f>
        <v>Excluded</v>
      </c>
      <c r="B107" s="4">
        <f>Metadata!B107</f>
        <v>102</v>
      </c>
      <c r="C107" s="1" t="str">
        <f>Metadata!C107</f>
        <v>Y</v>
      </c>
      <c r="D107" s="4" t="str">
        <f>Metadata!D107</f>
        <v>Density-range size relationships in French riverine fishes</v>
      </c>
      <c r="E107" s="14" t="s">
        <v>536</v>
      </c>
      <c r="F107">
        <v>2004</v>
      </c>
      <c r="G107" s="12" t="s">
        <v>523</v>
      </c>
    </row>
    <row r="108" spans="1:10" ht="51">
      <c r="A108" s="4" t="str">
        <f>Metadata!A108</f>
        <v>Evaluating for consideration</v>
      </c>
      <c r="B108" s="4">
        <f>Metadata!B108</f>
        <v>103</v>
      </c>
      <c r="C108" s="1" t="str">
        <f>Metadata!C108</f>
        <v>Y</v>
      </c>
      <c r="D108" s="4" t="str">
        <f>Metadata!D108</f>
        <v>Spatially Explicit Power Analyses for Occupancy‐Based Monitoring of Wolverine in the U.S. Rocky Mountains</v>
      </c>
      <c r="E108" s="14" t="s">
        <v>537</v>
      </c>
      <c r="F108">
        <v>2014</v>
      </c>
      <c r="G108" s="12" t="s">
        <v>303</v>
      </c>
    </row>
    <row r="109" spans="1:10" ht="51">
      <c r="A109" s="4" t="str">
        <f>Metadata!A109</f>
        <v>Evaluating for consideration</v>
      </c>
      <c r="B109" s="4">
        <f>Metadata!B109</f>
        <v>104</v>
      </c>
      <c r="C109" s="1" t="str">
        <f>Metadata!C109</f>
        <v>Y</v>
      </c>
      <c r="D109" s="4" t="str">
        <f>Metadata!D109</f>
        <v>Local–regional species richness relationships are linear at very small to large scales in west-central Pacific corals</v>
      </c>
      <c r="E109" s="14" t="s">
        <v>538</v>
      </c>
      <c r="F109">
        <v>2008</v>
      </c>
      <c r="G109" s="12" t="s">
        <v>524</v>
      </c>
    </row>
    <row r="110" spans="1:10" ht="68">
      <c r="A110" s="4" t="str">
        <f>Metadata!A110</f>
        <v>Evaluating for consideration</v>
      </c>
      <c r="B110" s="4">
        <f>Metadata!B110</f>
        <v>105</v>
      </c>
      <c r="C110" s="1" t="str">
        <f>Metadata!C110</f>
        <v>Y</v>
      </c>
      <c r="D110" s="4" t="str">
        <f>Metadata!D110</f>
        <v>Site Occupancy by Aedes aegypti in a Subtropical City is Most Sensitive to Control during Autumn and Winter Months</v>
      </c>
      <c r="E110" s="14" t="s">
        <v>539</v>
      </c>
      <c r="F110">
        <v>2020</v>
      </c>
      <c r="G110" s="12" t="s">
        <v>525</v>
      </c>
    </row>
    <row r="111" spans="1:10" ht="68">
      <c r="A111" s="4" t="str">
        <f>Metadata!A111</f>
        <v>Evaluating for consideration</v>
      </c>
      <c r="B111" s="4">
        <f>Metadata!B111</f>
        <v>106</v>
      </c>
      <c r="C111" s="1" t="str">
        <f>Metadata!C111</f>
        <v>Y</v>
      </c>
      <c r="D111" s="4" t="str">
        <f>Metadata!D111</f>
        <v>Effects of habitat quality and wildfire on occupancy dynamics of Coastal California Gnatcatcher ( &lt;i&gt;Polioptila californica californica)&lt;/i&gt;</v>
      </c>
      <c r="E111" s="14" t="s">
        <v>540</v>
      </c>
      <c r="F111">
        <v>2014</v>
      </c>
      <c r="G111" s="12" t="s">
        <v>317</v>
      </c>
    </row>
    <row r="112" spans="1:10" ht="51">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14" t="s">
        <v>541</v>
      </c>
      <c r="F112">
        <v>2018</v>
      </c>
      <c r="G112" s="12" t="s">
        <v>526</v>
      </c>
      <c r="H112" s="29" t="s">
        <v>81</v>
      </c>
    </row>
    <row r="113" spans="1:8" ht="34">
      <c r="A113" s="4" t="str">
        <f>Metadata!A113</f>
        <v>Not currently included</v>
      </c>
      <c r="B113" s="4">
        <f>Metadata!B113</f>
        <v>108</v>
      </c>
      <c r="C113" s="1" t="str">
        <f>Metadata!C113</f>
        <v>N</v>
      </c>
      <c r="D113" s="4" t="str">
        <f>Metadata!D113</f>
        <v>Making predictive modelling ART: accurate, reliable, and transparent</v>
      </c>
      <c r="E113" s="14" t="s">
        <v>542</v>
      </c>
      <c r="F113">
        <v>2020</v>
      </c>
      <c r="G113" s="12" t="s">
        <v>296</v>
      </c>
    </row>
    <row r="114" spans="1:8" ht="68">
      <c r="A114" s="4" t="str">
        <f>Metadata!A114</f>
        <v>Included</v>
      </c>
      <c r="B114" s="4">
        <f>Metadata!B114</f>
        <v>109</v>
      </c>
      <c r="C114" s="1" t="str">
        <f>Metadata!C114</f>
        <v>Y</v>
      </c>
      <c r="D114" s="4" t="str">
        <f>Metadata!D114</f>
        <v>Barred Owls reduce occupancy and breeding propensity of Northern Spotted Owl in a Washington old-growth forest</v>
      </c>
      <c r="E114" s="14" t="s">
        <v>543</v>
      </c>
      <c r="F114">
        <v>2019</v>
      </c>
      <c r="G114" s="12" t="s">
        <v>317</v>
      </c>
      <c r="H114" s="29" t="s">
        <v>93</v>
      </c>
    </row>
    <row r="115" spans="1:8" ht="51">
      <c r="A115" s="4" t="str">
        <f>Metadata!A115</f>
        <v>Excluded</v>
      </c>
      <c r="B115" s="4">
        <f>Metadata!B115</f>
        <v>110</v>
      </c>
      <c r="C115" s="1" t="str">
        <f>Metadata!C115</f>
        <v>N</v>
      </c>
      <c r="D115" s="4" t="str">
        <f>Metadata!D115</f>
        <v>Insects on Plants: Diversity of Herbivore Assemblages Revisited</v>
      </c>
      <c r="E115" s="14" t="s">
        <v>544</v>
      </c>
      <c r="F115">
        <v>2005</v>
      </c>
      <c r="G115" s="12" t="s">
        <v>527</v>
      </c>
    </row>
    <row r="116" spans="1:8" ht="68">
      <c r="A116" s="4" t="str">
        <f>Metadata!A116</f>
        <v>Evaluating for consideration</v>
      </c>
      <c r="B116" s="4">
        <f>Metadata!B116</f>
        <v>111</v>
      </c>
      <c r="C116" s="1" t="str">
        <f>Metadata!C116</f>
        <v>Y</v>
      </c>
      <c r="D116" s="4" t="str">
        <f>Metadata!D116</f>
        <v>Mosaics of canopy openness induced by tropical cyclones in lowland rain forests with contrasting management histories in northeastern Australia</v>
      </c>
      <c r="E116" s="14" t="s">
        <v>545</v>
      </c>
      <c r="F116">
        <v>2000</v>
      </c>
      <c r="G116" s="12" t="s">
        <v>528</v>
      </c>
    </row>
    <row r="117" spans="1:8" ht="51">
      <c r="A117" s="4" t="str">
        <f>Metadata!A117</f>
        <v>Excluded</v>
      </c>
      <c r="B117" s="4">
        <f>Metadata!B117</f>
        <v>112</v>
      </c>
      <c r="C117" s="1" t="str">
        <f>Metadata!C117</f>
        <v>Y</v>
      </c>
      <c r="D117" s="4" t="str">
        <f>Metadata!D117</f>
        <v>Ecological Biogeography of Southern Ocean Islands: The Importance of Considering Spatial Issues</v>
      </c>
      <c r="E117" s="14" t="s">
        <v>546</v>
      </c>
      <c r="F117">
        <v>2001</v>
      </c>
      <c r="G117" s="12" t="s">
        <v>529</v>
      </c>
    </row>
    <row r="118" spans="1:8" ht="68">
      <c r="A118" s="4" t="str">
        <f>Metadata!A118</f>
        <v>Evaluating for consideration</v>
      </c>
      <c r="B118" s="4">
        <f>Metadata!B118</f>
        <v>113</v>
      </c>
      <c r="C118" s="1" t="str">
        <f>Metadata!C118</f>
        <v>Y</v>
      </c>
      <c r="D118" s="4" t="str">
        <f>Metadata!D118</f>
        <v>Application of Threshold Concepts to Ecological Management Problems: Occupancy of Golden Eagles in Denali National Park, Alaska</v>
      </c>
      <c r="E118" s="14" t="s">
        <v>547</v>
      </c>
      <c r="F118">
        <v>2014</v>
      </c>
      <c r="G118" s="12" t="s">
        <v>530</v>
      </c>
    </row>
    <row r="119" spans="1:8" ht="51">
      <c r="A119" s="4" t="str">
        <f>Metadata!A119</f>
        <v>Excluded</v>
      </c>
      <c r="B119" s="4">
        <f>Metadata!B119</f>
        <v>114</v>
      </c>
      <c r="C119" s="1" t="str">
        <f>Metadata!C119</f>
        <v>N</v>
      </c>
      <c r="D119" s="4" t="str">
        <f>Metadata!D119</f>
        <v>THE LOCAL–REGIONAL RELATIONSHIP: IMMIGRATION, EXTINCTION, AND SCALE</v>
      </c>
      <c r="E119" s="14" t="s">
        <v>548</v>
      </c>
      <c r="F119">
        <v>2005</v>
      </c>
      <c r="G119" s="12" t="s">
        <v>294</v>
      </c>
    </row>
    <row r="120" spans="1:8" ht="51">
      <c r="A120" s="4" t="str">
        <f>Metadata!A120</f>
        <v>Evaluating for consideration</v>
      </c>
      <c r="B120" s="4">
        <f>Metadata!B120</f>
        <v>115</v>
      </c>
      <c r="C120" s="1" t="str">
        <f>Metadata!C120</f>
        <v>Y</v>
      </c>
      <c r="D120" s="4" t="str">
        <f>Metadata!D120</f>
        <v>Effects of Competition, Predation, and Dispersal on Species Richness at Local and Regional Scales</v>
      </c>
      <c r="E120" s="14" t="s">
        <v>549</v>
      </c>
      <c r="F120">
        <v>2001</v>
      </c>
      <c r="G120" s="12" t="s">
        <v>529</v>
      </c>
    </row>
    <row r="121" spans="1:8" ht="51">
      <c r="A121" s="4" t="str">
        <f>Metadata!A121</f>
        <v>Not currently included</v>
      </c>
      <c r="B121" s="4">
        <f>Metadata!B121</f>
        <v>116</v>
      </c>
      <c r="C121" s="1" t="str">
        <f>Metadata!C121</f>
        <v>N</v>
      </c>
      <c r="D121" s="4" t="str">
        <f>Metadata!D121</f>
        <v>A joint model of species interaction dynamics for multistate processes incorporating imperfect detection</v>
      </c>
      <c r="E121" s="14" t="s">
        <v>550</v>
      </c>
      <c r="F121">
        <v>2016</v>
      </c>
      <c r="G121" s="12" t="s">
        <v>296</v>
      </c>
    </row>
    <row r="122" spans="1:8" ht="51">
      <c r="A122" s="4" t="str">
        <f>Metadata!A122</f>
        <v>Excluded</v>
      </c>
      <c r="B122" s="4">
        <f>Metadata!B122</f>
        <v>117</v>
      </c>
      <c r="C122" s="1" t="str">
        <f>Metadata!C122</f>
        <v>N</v>
      </c>
      <c r="D122" s="4" t="str">
        <f>Metadata!D122</f>
        <v>Scale-dependent frequency distributions of plant species in dune slacks: Dispersal and niche limitation</v>
      </c>
      <c r="E122" s="14" t="s">
        <v>551</v>
      </c>
      <c r="F122">
        <v>2004</v>
      </c>
      <c r="G122" s="12" t="s">
        <v>531</v>
      </c>
    </row>
    <row r="123" spans="1:8" ht="51">
      <c r="A123" s="4" t="str">
        <f>Metadata!A123</f>
        <v>Evaluating for consideration</v>
      </c>
      <c r="B123" s="4">
        <f>Metadata!B123</f>
        <v>118</v>
      </c>
      <c r="C123" s="1" t="str">
        <f>Metadata!C123</f>
        <v>Y</v>
      </c>
      <c r="D123" s="4" t="str">
        <f>Metadata!D123</f>
        <v>Evidence for community assembly constraints during succession in dune slack plant communities</v>
      </c>
      <c r="E123" s="14" t="s">
        <v>551</v>
      </c>
      <c r="F123">
        <v>2005</v>
      </c>
      <c r="G123" s="12" t="s">
        <v>532</v>
      </c>
    </row>
    <row r="124" spans="1:8"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c r="E124" s="14" t="s">
        <v>552</v>
      </c>
      <c r="F124">
        <v>2002</v>
      </c>
      <c r="G124" s="12" t="s">
        <v>291</v>
      </c>
    </row>
    <row r="125" spans="1:8" ht="51">
      <c r="A125" s="4" t="str">
        <f>Metadata!A125</f>
        <v>Excluded</v>
      </c>
      <c r="B125" s="4">
        <f>Metadata!B125</f>
        <v>120</v>
      </c>
      <c r="C125" s="1" t="str">
        <f>Metadata!C125</f>
        <v>N</v>
      </c>
      <c r="D125" s="4" t="str">
        <f>Metadata!D125</f>
        <v>Species diversity gradients in relation to geological history in North American freshwater fishes</v>
      </c>
      <c r="E125" s="14" t="s">
        <v>553</v>
      </c>
      <c r="F125">
        <v>2014</v>
      </c>
      <c r="G125" s="12" t="s">
        <v>291</v>
      </c>
    </row>
    <row r="126" spans="1:8" ht="51">
      <c r="A126" s="4" t="str">
        <f>Metadata!A126</f>
        <v>Evaluating for consideration</v>
      </c>
      <c r="B126" s="4">
        <f>Metadata!B126</f>
        <v>121</v>
      </c>
      <c r="C126" s="1" t="str">
        <f>Metadata!C126</f>
        <v>Y</v>
      </c>
      <c r="D126" s="4" t="str">
        <f>Metadata!D126</f>
        <v>Assessing the efficacy of monitoring wolverine on a regional scale using occupancy and abundance estimation</v>
      </c>
      <c r="E126" s="14" t="s">
        <v>554</v>
      </c>
      <c r="F126">
        <v>2018</v>
      </c>
      <c r="G126" s="12" t="s">
        <v>309</v>
      </c>
    </row>
    <row r="127" spans="1:8" ht="68">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4" t="s">
        <v>827</v>
      </c>
      <c r="F127">
        <v>2016</v>
      </c>
      <c r="G127" s="12" t="s">
        <v>294</v>
      </c>
      <c r="H127" s="29" t="s">
        <v>1414</v>
      </c>
    </row>
    <row r="128" spans="1:8"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c r="E128" s="14" t="s">
        <v>828</v>
      </c>
      <c r="F128">
        <v>2018</v>
      </c>
    </row>
    <row r="129" spans="1:8" ht="51">
      <c r="A129" s="4" t="str">
        <f>Metadata!A129</f>
        <v>Included</v>
      </c>
      <c r="B129" s="4">
        <f>Metadata!B129</f>
        <v>124</v>
      </c>
      <c r="C129" s="1" t="str">
        <f>Metadata!C129</f>
        <v>Y</v>
      </c>
      <c r="D129" s="4" t="str">
        <f>Metadata!D129</f>
        <v>Dynamic occupancy models for explicit colonization processes</v>
      </c>
      <c r="E129" s="14" t="s">
        <v>211</v>
      </c>
      <c r="F129">
        <v>2011</v>
      </c>
      <c r="G129" s="12" t="s">
        <v>294</v>
      </c>
      <c r="H129" s="29" t="s">
        <v>93</v>
      </c>
    </row>
    <row r="130" spans="1:8" ht="102">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c r="E130" s="14" t="s">
        <v>829</v>
      </c>
      <c r="F130">
        <v>2015</v>
      </c>
    </row>
    <row r="131" spans="1:8" ht="51">
      <c r="A131" s="4" t="str">
        <f>Metadata!A131</f>
        <v>Not currently included</v>
      </c>
      <c r="B131" s="4">
        <f>Metadata!B131</f>
        <v>126</v>
      </c>
      <c r="C131" s="1" t="str">
        <f>Metadata!C131</f>
        <v>N</v>
      </c>
      <c r="D131" s="4" t="str">
        <f>Metadata!D131</f>
        <v>DISTRIBUTION, HABITAT SUITABILITY, AND CONNECTIVITY OF WOLVES (CANIS LUPUS) IN THE ALPS</v>
      </c>
      <c r="E131" s="14" t="s">
        <v>830</v>
      </c>
      <c r="F131">
        <v>2011</v>
      </c>
      <c r="G131" s="12" t="s">
        <v>292</v>
      </c>
    </row>
    <row r="132" spans="1:8" ht="68">
      <c r="A132" s="4" t="str">
        <f>Metadata!A132</f>
        <v>Evaluating for consideration</v>
      </c>
      <c r="B132" s="4">
        <f>Metadata!B132</f>
        <v>127</v>
      </c>
      <c r="C132" s="1" t="str">
        <f>Metadata!C132</f>
        <v>Y</v>
      </c>
      <c r="D132" s="4" t="str">
        <f>Metadata!D132</f>
        <v>Sonoran Desert Tortoise (Gopherus morafkai) occupancy monitoring on the Arizona Army National Guard Florence Military Reservation: 2014 Report.</v>
      </c>
      <c r="E132" s="14" t="s">
        <v>831</v>
      </c>
      <c r="F132">
        <v>2010</v>
      </c>
      <c r="G132" s="12" t="s">
        <v>309</v>
      </c>
    </row>
    <row r="133" spans="1:8" ht="34">
      <c r="A133" s="4" t="str">
        <f>Metadata!A133</f>
        <v>Not currently included</v>
      </c>
      <c r="B133" s="4">
        <f>Metadata!B133</f>
        <v>128</v>
      </c>
      <c r="C133" s="1" t="str">
        <f>Metadata!C133</f>
        <v>N</v>
      </c>
      <c r="D133" s="4" t="str">
        <f>Metadata!D133</f>
        <v>Impact of cattle grazing on the occupancy of a cryptic, threatened rail</v>
      </c>
      <c r="E133" s="14" t="s">
        <v>832</v>
      </c>
      <c r="F133">
        <v>2020</v>
      </c>
      <c r="G133" s="12" t="s">
        <v>317</v>
      </c>
    </row>
    <row r="134" spans="1:8" ht="51">
      <c r="A134" s="4" t="str">
        <f>Metadata!A134</f>
        <v>Not currently included</v>
      </c>
      <c r="B134" s="4">
        <f>Metadata!B134</f>
        <v>129</v>
      </c>
      <c r="C134" s="1" t="str">
        <f>Metadata!C134</f>
        <v>N</v>
      </c>
      <c r="D134" s="4" t="str">
        <f>Metadata!D134</f>
        <v>Bird community response to fruit energy: Bird community response</v>
      </c>
      <c r="E134" s="14" t="s">
        <v>833</v>
      </c>
      <c r="F134">
        <v>2017</v>
      </c>
      <c r="G134" s="12" t="s">
        <v>900</v>
      </c>
    </row>
    <row r="135" spans="1:8"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4" t="s">
        <v>834</v>
      </c>
      <c r="F135">
        <v>2020</v>
      </c>
      <c r="G135" s="12" t="s">
        <v>1492</v>
      </c>
      <c r="H135" s="29" t="s">
        <v>93</v>
      </c>
    </row>
    <row r="136" spans="1:8" ht="187">
      <c r="A136" s="4" t="str">
        <f>Metadata!A136</f>
        <v>Not currently included</v>
      </c>
      <c r="B136" s="4">
        <f>Metadata!B136</f>
        <v>131</v>
      </c>
      <c r="C136" s="1" t="str">
        <f>Metadata!C136</f>
        <v>N</v>
      </c>
      <c r="D136" s="4" t="str">
        <f>Metadata!D136</f>
        <v>Accounting for imperfect detection in estimates of yearly site occupancy</v>
      </c>
      <c r="E136" s="14" t="s">
        <v>835</v>
      </c>
      <c r="F136">
        <v>2015</v>
      </c>
    </row>
    <row r="137" spans="1:8" ht="34">
      <c r="A137" s="4" t="str">
        <f>Metadata!A137</f>
        <v>Not currently included</v>
      </c>
      <c r="B137" s="4">
        <f>Metadata!B137</f>
        <v>132</v>
      </c>
      <c r="C137" s="1" t="str">
        <f>Metadata!C137</f>
        <v>N</v>
      </c>
      <c r="D137" s="4" t="str">
        <f>Metadata!D137</f>
        <v>The Role of Resource Predictability in the Metapopulation Dynamics of Insects</v>
      </c>
      <c r="E137" s="14" t="s">
        <v>836</v>
      </c>
      <c r="F137">
        <v>2020</v>
      </c>
      <c r="G137" s="12" t="s">
        <v>901</v>
      </c>
    </row>
    <row r="138" spans="1:8"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c r="E138" s="14" t="s">
        <v>837</v>
      </c>
      <c r="F138">
        <v>2020</v>
      </c>
      <c r="G138" s="12" t="s">
        <v>312</v>
      </c>
    </row>
    <row r="139" spans="1:8" ht="102">
      <c r="A139" s="4" t="str">
        <f>Metadata!A139</f>
        <v>Included</v>
      </c>
      <c r="B139" s="4">
        <f>Metadata!B139</f>
        <v>134</v>
      </c>
      <c r="C139" s="1" t="str">
        <f>Metadata!C139</f>
        <v>Y</v>
      </c>
      <c r="D139" s="4" t="str">
        <f>Metadata!D139</f>
        <v>Distribution of crickets (Subfamily: Phalangopsinae) in caves of Baratang Island, Andaman and Nicobar Islands, India</v>
      </c>
      <c r="E139" s="14" t="s">
        <v>838</v>
      </c>
      <c r="F139">
        <v>2017</v>
      </c>
      <c r="G139" s="12" t="s">
        <v>304</v>
      </c>
      <c r="H139" s="29" t="s">
        <v>1640</v>
      </c>
    </row>
    <row r="140" spans="1:8" ht="34">
      <c r="A140" s="4" t="str">
        <f>Metadata!A140</f>
        <v>Not currently included</v>
      </c>
      <c r="B140" s="4">
        <f>Metadata!B140</f>
        <v>135</v>
      </c>
      <c r="C140" s="1" t="str">
        <f>Metadata!C140</f>
        <v>N</v>
      </c>
      <c r="D140" s="4" t="str">
        <f>Metadata!D140</f>
        <v>Invasive plant Arundo donax alters habitat use by carnivores</v>
      </c>
      <c r="E140" s="14" t="s">
        <v>839</v>
      </c>
      <c r="F140">
        <v>2019</v>
      </c>
      <c r="G140" s="12" t="s">
        <v>304</v>
      </c>
    </row>
    <row r="141" spans="1:8" ht="68">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4" t="s">
        <v>840</v>
      </c>
      <c r="F141">
        <v>2018</v>
      </c>
      <c r="G141" s="12" t="s">
        <v>902</v>
      </c>
      <c r="H141" s="29" t="s">
        <v>93</v>
      </c>
    </row>
    <row r="142" spans="1:8" ht="68">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c r="E142" s="14" t="s">
        <v>841</v>
      </c>
      <c r="F142">
        <v>2019</v>
      </c>
    </row>
    <row r="143" spans="1:8" ht="68">
      <c r="A143" s="4" t="str">
        <f>Metadata!A143</f>
        <v>Not currently included</v>
      </c>
      <c r="B143" s="4">
        <f>Metadata!B143</f>
        <v>138</v>
      </c>
      <c r="C143" s="1" t="str">
        <f>Metadata!C143</f>
        <v>N</v>
      </c>
      <c r="D143" s="4" t="str">
        <f>Metadata!D143</f>
        <v>Prey abundance and urbanization influence the establishment of avian predators in a metropolitan landscape</v>
      </c>
      <c r="E143" s="14" t="s">
        <v>842</v>
      </c>
      <c r="F143">
        <v>2018</v>
      </c>
    </row>
    <row r="144" spans="1:8" ht="51">
      <c r="A144" s="4" t="str">
        <f>Metadata!A144</f>
        <v>Not currently included</v>
      </c>
      <c r="B144" s="4">
        <f>Metadata!B144</f>
        <v>139</v>
      </c>
      <c r="C144" s="1" t="str">
        <f>Metadata!C144</f>
        <v>N</v>
      </c>
      <c r="D144" s="4" t="str">
        <f>Metadata!D144</f>
        <v>EVALUATING THE CONSERVATION AND AGRICULTURAL APPLICATIONS OF ORCHARD NEST BOXES FOR A DECLINING RAPTOR</v>
      </c>
      <c r="E144" s="14" t="s">
        <v>843</v>
      </c>
      <c r="F144">
        <v>2019</v>
      </c>
      <c r="G144" s="12" t="s">
        <v>309</v>
      </c>
    </row>
    <row r="145" spans="1:8" ht="34">
      <c r="A145" s="4" t="str">
        <f>Metadata!A145</f>
        <v>Not currently included</v>
      </c>
      <c r="B145" s="4">
        <f>Metadata!B145</f>
        <v>140</v>
      </c>
      <c r="C145" s="1" t="str">
        <f>Metadata!C145</f>
        <v>N</v>
      </c>
      <c r="D145" s="4" t="str">
        <f>Metadata!D145</f>
        <v>The Role of Resource Predictability in the Metapopulation Dynamics of Insects</v>
      </c>
      <c r="E145" s="14" t="s">
        <v>836</v>
      </c>
      <c r="F145">
        <v>2015</v>
      </c>
    </row>
    <row r="146" spans="1:8" ht="34">
      <c r="A146" s="4" t="str">
        <f>Metadata!A146</f>
        <v>Not currently included</v>
      </c>
      <c r="B146" s="4">
        <f>Metadata!B146</f>
        <v>141</v>
      </c>
      <c r="C146" s="1" t="str">
        <f>Metadata!C146</f>
        <v>N</v>
      </c>
      <c r="D146" s="4" t="str">
        <f>Metadata!D146</f>
        <v>Urbanization alters predator‐avoidance behaviours</v>
      </c>
      <c r="E146" s="14" t="s">
        <v>234</v>
      </c>
      <c r="F146">
        <v>2021</v>
      </c>
      <c r="G146" s="12" t="s">
        <v>300</v>
      </c>
    </row>
    <row r="147" spans="1:8"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c r="E147" s="14" t="s">
        <v>837</v>
      </c>
      <c r="F147">
        <v>2019</v>
      </c>
      <c r="G147" s="12" t="s">
        <v>317</v>
      </c>
    </row>
    <row r="148" spans="1:8" ht="34">
      <c r="A148" s="4" t="str">
        <f>Metadata!A148</f>
        <v>Not currently included</v>
      </c>
      <c r="B148" s="4">
        <f>Metadata!B148</f>
        <v>143</v>
      </c>
      <c r="C148" s="1" t="str">
        <f>Metadata!C148</f>
        <v>N</v>
      </c>
      <c r="D148" s="4" t="str">
        <f>Metadata!D148</f>
        <v>Audible bats provide opportunities for citizen scientists</v>
      </c>
      <c r="E148" s="14" t="s">
        <v>844</v>
      </c>
      <c r="F148">
        <v>2013</v>
      </c>
      <c r="G148" s="12" t="s">
        <v>295</v>
      </c>
    </row>
    <row r="149" spans="1:8" ht="68">
      <c r="A149" s="4" t="str">
        <f>Metadata!A149</f>
        <v>Not currently included</v>
      </c>
      <c r="B149" s="4">
        <f>Metadata!B149</f>
        <v>144</v>
      </c>
      <c r="C149" s="1" t="str">
        <f>Metadata!C149</f>
        <v>N</v>
      </c>
      <c r="D149" s="4" t="str">
        <f>Metadata!D149</f>
        <v>Barred Owls reduce occupancy and breeding propensity of Northern Spotted Owl in a Washington old-growth forest</v>
      </c>
      <c r="E149" s="14" t="s">
        <v>543</v>
      </c>
      <c r="F149">
        <v>2021</v>
      </c>
      <c r="G149" s="12" t="s">
        <v>296</v>
      </c>
    </row>
    <row r="150" spans="1:8"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c r="E150" s="14" t="s">
        <v>845</v>
      </c>
      <c r="F150">
        <v>2015</v>
      </c>
      <c r="G150" s="12" t="s">
        <v>296</v>
      </c>
    </row>
    <row r="151" spans="1:8"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c r="E151" s="14" t="s">
        <v>846</v>
      </c>
      <c r="F151">
        <v>2011</v>
      </c>
      <c r="G151" s="12" t="s">
        <v>309</v>
      </c>
    </row>
    <row r="152" spans="1:8" ht="51">
      <c r="A152" s="4" t="str">
        <f>Metadata!A152</f>
        <v>Not currently included</v>
      </c>
      <c r="B152" s="4">
        <f>Metadata!B152</f>
        <v>147</v>
      </c>
      <c r="C152" s="1" t="str">
        <f>Metadata!C152</f>
        <v>N</v>
      </c>
      <c r="D152" s="4" t="str">
        <f>Metadata!D152</f>
        <v>Short-term anuran community dynamics in the Missouri River floodplain following an historic flood</v>
      </c>
      <c r="E152" s="14" t="s">
        <v>847</v>
      </c>
      <c r="F152">
        <v>2011</v>
      </c>
      <c r="G152" s="12" t="s">
        <v>289</v>
      </c>
    </row>
    <row r="153" spans="1:8"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4" t="s">
        <v>848</v>
      </c>
      <c r="F153">
        <v>2015</v>
      </c>
      <c r="G153" s="12" t="s">
        <v>304</v>
      </c>
      <c r="H153" s="29" t="s">
        <v>93</v>
      </c>
    </row>
    <row r="154" spans="1:8" ht="51">
      <c r="A154" s="4" t="str">
        <f>Metadata!A154</f>
        <v>Not currently included</v>
      </c>
      <c r="B154" s="4">
        <f>Metadata!B154</f>
        <v>149</v>
      </c>
      <c r="C154" s="1" t="str">
        <f>Metadata!C154</f>
        <v>N</v>
      </c>
      <c r="D154" s="4" t="str">
        <f>Metadata!D154</f>
        <v>An integrated model of habitat and species occurrence dynamics: &lt;i&gt;Habitat and occupancy dynamic model&lt;/i&gt;</v>
      </c>
      <c r="E154" s="14" t="s">
        <v>849</v>
      </c>
      <c r="F154">
        <v>2018</v>
      </c>
      <c r="G154" s="12" t="s">
        <v>288</v>
      </c>
    </row>
    <row r="155" spans="1:8"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4" t="s">
        <v>850</v>
      </c>
      <c r="F155">
        <v>2013</v>
      </c>
      <c r="G155" s="12" t="s">
        <v>320</v>
      </c>
      <c r="H155" s="29" t="s">
        <v>2341</v>
      </c>
    </row>
    <row r="156" spans="1:8" ht="68">
      <c r="A156" s="4" t="str">
        <f>Metadata!A156</f>
        <v>Not currently included</v>
      </c>
      <c r="B156" s="4">
        <f>Metadata!B156</f>
        <v>151</v>
      </c>
      <c r="C156" s="1" t="str">
        <f>Metadata!C156</f>
        <v>N</v>
      </c>
      <c r="D156" s="4" t="str">
        <f>Metadata!D156</f>
        <v>Managing individual nests promotes population recovery of a top predator</v>
      </c>
      <c r="E156" s="14" t="s">
        <v>851</v>
      </c>
      <c r="F156">
        <v>2020</v>
      </c>
      <c r="G156" s="12" t="s">
        <v>306</v>
      </c>
    </row>
    <row r="157" spans="1:8" ht="34">
      <c r="A157" s="4" t="str">
        <f>Metadata!A157</f>
        <v>Not currently included</v>
      </c>
      <c r="B157" s="4">
        <f>Metadata!B157</f>
        <v>152</v>
      </c>
      <c r="C157" s="1" t="str">
        <f>Metadata!C157</f>
        <v>N</v>
      </c>
      <c r="D157" s="4" t="str">
        <f>Metadata!D157</f>
        <v>Accounting for false positive detection error induced by transient individuals</v>
      </c>
      <c r="E157" s="14" t="s">
        <v>852</v>
      </c>
      <c r="F157">
        <v>2015</v>
      </c>
      <c r="G157" s="12" t="s">
        <v>296</v>
      </c>
    </row>
    <row r="158" spans="1:8" ht="34">
      <c r="A158" s="4" t="str">
        <f>Metadata!A158</f>
        <v>Included</v>
      </c>
      <c r="B158" s="4">
        <f>Metadata!B158</f>
        <v>153</v>
      </c>
      <c r="C158" s="1" t="str">
        <f>Metadata!C158</f>
        <v>Y</v>
      </c>
      <c r="D158" s="4" t="str">
        <f>Metadata!D158</f>
        <v>Inferring wildlife poaching in southeast Asia with multispecies dynamic occupancy models</v>
      </c>
      <c r="E158" s="14" t="s">
        <v>853</v>
      </c>
      <c r="F158">
        <v>2017</v>
      </c>
      <c r="G158" s="12" t="s">
        <v>297</v>
      </c>
      <c r="H158" s="29" t="s">
        <v>1538</v>
      </c>
    </row>
    <row r="159" spans="1:8"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c r="E159" s="14" t="s">
        <v>854</v>
      </c>
      <c r="F159">
        <v>2017</v>
      </c>
      <c r="G159" s="12" t="s">
        <v>903</v>
      </c>
    </row>
    <row r="160" spans="1:8" ht="51">
      <c r="A160" s="4" t="str">
        <f>Metadata!A160</f>
        <v>Included</v>
      </c>
      <c r="B160" s="4">
        <f>Metadata!B160</f>
        <v>155</v>
      </c>
      <c r="C160" s="1" t="str">
        <f>Metadata!C160</f>
        <v>Y</v>
      </c>
      <c r="D160" s="4" t="str">
        <f>Metadata!D160</f>
        <v>Design tradeoffs in long-term research for stream salamanders: Tradeoffs in Stream Salamander Site Selection</v>
      </c>
      <c r="E160" s="14" t="s">
        <v>855</v>
      </c>
      <c r="F160">
        <v>2020</v>
      </c>
      <c r="G160" s="12" t="s">
        <v>904</v>
      </c>
      <c r="H160" s="29" t="s">
        <v>93</v>
      </c>
    </row>
    <row r="161" spans="1:8"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c r="E161" s="14" t="s">
        <v>856</v>
      </c>
      <c r="F161">
        <v>2016</v>
      </c>
      <c r="G161" s="12" t="s">
        <v>905</v>
      </c>
    </row>
    <row r="162" spans="1:8" ht="51">
      <c r="A162" s="4" t="str">
        <f>Metadata!A162</f>
        <v>Not currently included</v>
      </c>
      <c r="B162" s="4">
        <f>Metadata!B162</f>
        <v>157</v>
      </c>
      <c r="C162" s="1" t="str">
        <f>Metadata!C162</f>
        <v>N</v>
      </c>
      <c r="D162" s="4" t="str">
        <f>Metadata!D162</f>
        <v>Spatial structure of woody cover affects habitat use patterns of ocelots in Texas</v>
      </c>
      <c r="E162" s="14" t="s">
        <v>857</v>
      </c>
      <c r="F162">
        <v>2019</v>
      </c>
      <c r="G162" s="12" t="s">
        <v>304</v>
      </c>
    </row>
    <row r="163" spans="1:8" ht="68">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c r="E163" s="14" t="s">
        <v>858</v>
      </c>
      <c r="F163">
        <v>2015</v>
      </c>
    </row>
    <row r="164" spans="1:8" ht="34">
      <c r="A164" s="4" t="str">
        <f>Metadata!A164</f>
        <v>Included</v>
      </c>
      <c r="B164" s="4">
        <f>Metadata!B164</f>
        <v>159</v>
      </c>
      <c r="C164" s="1" t="str">
        <f>Metadata!C164</f>
        <v>Y</v>
      </c>
      <c r="D164" s="4" t="str">
        <f>Metadata!D164</f>
        <v>Short-term effects of hurricanes Maria and Irma on forest birds of Puerto Rico</v>
      </c>
      <c r="E164" s="14" t="s">
        <v>859</v>
      </c>
      <c r="F164">
        <v>2021</v>
      </c>
      <c r="G164" s="12" t="s">
        <v>315</v>
      </c>
      <c r="H164" s="29" t="s">
        <v>93</v>
      </c>
    </row>
    <row r="165" spans="1:8" ht="68">
      <c r="A165" s="4" t="str">
        <f>Metadata!A165</f>
        <v>Included</v>
      </c>
      <c r="B165" s="4">
        <f>Metadata!B165</f>
        <v>160</v>
      </c>
      <c r="C165" s="1" t="str">
        <f>Metadata!C165</f>
        <v>Y</v>
      </c>
      <c r="D165" s="4" t="str">
        <f>Metadata!D165</f>
        <v>TRENDS IN ANURAN OCCUPANCY FROM NORTHEASTERN STATES OF THE NORTH AMERICAN AMPHIBIAN MONITORING PROGRAM</v>
      </c>
      <c r="E165" s="14" t="s">
        <v>860</v>
      </c>
      <c r="F165">
        <v>2020</v>
      </c>
      <c r="G165" s="12" t="s">
        <v>906</v>
      </c>
      <c r="H165" s="29" t="s">
        <v>93</v>
      </c>
    </row>
    <row r="166" spans="1:8" ht="136">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c r="E166" s="14" t="s">
        <v>861</v>
      </c>
      <c r="F166">
        <v>2021</v>
      </c>
      <c r="G166" s="12" t="s">
        <v>907</v>
      </c>
    </row>
    <row r="167" spans="1:8" ht="68">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14" t="s">
        <v>862</v>
      </c>
      <c r="F167">
        <v>2010</v>
      </c>
      <c r="G167" s="12" t="s">
        <v>288</v>
      </c>
      <c r="H167" s="29" t="s">
        <v>81</v>
      </c>
    </row>
    <row r="168" spans="1:8" ht="68">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c r="E168" s="14" t="s">
        <v>863</v>
      </c>
      <c r="F168">
        <v>2013</v>
      </c>
      <c r="G168" s="12" t="s">
        <v>99</v>
      </c>
    </row>
    <row r="169" spans="1:8" ht="68">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c r="E169" s="14" t="s">
        <v>864</v>
      </c>
      <c r="F169">
        <v>2011</v>
      </c>
      <c r="G169" s="12" t="s">
        <v>297</v>
      </c>
    </row>
    <row r="170" spans="1:8" ht="51">
      <c r="A170" s="4" t="str">
        <f>Metadata!A170</f>
        <v>Not currently included</v>
      </c>
      <c r="B170" s="4">
        <f>Metadata!B170</f>
        <v>165</v>
      </c>
      <c r="C170" s="1" t="str">
        <f>Metadata!C170</f>
        <v>N</v>
      </c>
      <c r="D170" s="4" t="str">
        <f>Metadata!D170</f>
        <v>Truly enigmatic declines in terrestrial salamander populations in Great Smoky Mountains National Park</v>
      </c>
      <c r="E170" s="14" t="s">
        <v>865</v>
      </c>
      <c r="F170">
        <v>2013</v>
      </c>
    </row>
    <row r="171" spans="1:8" ht="51">
      <c r="A171" s="4" t="str">
        <f>Metadata!A171</f>
        <v>Not currently included</v>
      </c>
      <c r="B171" s="4">
        <f>Metadata!B171</f>
        <v>166</v>
      </c>
      <c r="C171" s="1" t="str">
        <f>Metadata!C171</f>
        <v>N</v>
      </c>
      <c r="D171" s="4" t="str">
        <f>Metadata!D171</f>
        <v>Non-native species impacts on pond occupancy by an anuran: Anuran Occupancy Changes</v>
      </c>
      <c r="E171" s="14" t="s">
        <v>866</v>
      </c>
      <c r="F171">
        <v>2018</v>
      </c>
      <c r="G171" s="12" t="s">
        <v>908</v>
      </c>
    </row>
    <row r="172" spans="1:8" ht="51">
      <c r="A172" s="4" t="str">
        <f>Metadata!A172</f>
        <v>Not currently included</v>
      </c>
      <c r="B172" s="4">
        <f>Metadata!B172</f>
        <v>167</v>
      </c>
      <c r="C172" s="1" t="str">
        <f>Metadata!C172</f>
        <v>N</v>
      </c>
      <c r="D172" s="4" t="str">
        <f>Metadata!D172</f>
        <v>Evidence-based evaluation of artificial reptile habitats: A case study on stone structures</v>
      </c>
      <c r="E172" s="14" t="s">
        <v>867</v>
      </c>
      <c r="F172">
        <v>2016</v>
      </c>
      <c r="G172" s="12" t="s">
        <v>902</v>
      </c>
    </row>
    <row r="173" spans="1:8" ht="51">
      <c r="A173" s="4" t="str">
        <f>Metadata!A173</f>
        <v>Not currently included</v>
      </c>
      <c r="B173" s="4">
        <f>Metadata!B173</f>
        <v>168</v>
      </c>
      <c r="C173" s="1" t="str">
        <f>Metadata!C173</f>
        <v>N</v>
      </c>
      <c r="D173" s="4" t="str">
        <f>Metadata!D173</f>
        <v>Stream community richness predicts apex predator occupancy dynamics in riparian systems</v>
      </c>
      <c r="E173" s="14" t="s">
        <v>868</v>
      </c>
      <c r="F173">
        <v>2020</v>
      </c>
      <c r="G173" s="12" t="s">
        <v>909</v>
      </c>
    </row>
    <row r="174" spans="1:8" ht="68">
      <c r="A174" s="4" t="str">
        <f>Metadata!A174</f>
        <v>Not currently included</v>
      </c>
      <c r="B174" s="4">
        <f>Metadata!B174</f>
        <v>169</v>
      </c>
      <c r="C174" s="1" t="str">
        <f>Metadata!C174</f>
        <v>N</v>
      </c>
      <c r="D174" s="4" t="str">
        <f>Metadata!D174</f>
        <v>Climate change surpasses land-use change in the contracting range boundary of a winter-adapted mammal</v>
      </c>
      <c r="E174" s="14" t="s">
        <v>869</v>
      </c>
      <c r="F174">
        <v>2017</v>
      </c>
      <c r="G174" s="12" t="s">
        <v>910</v>
      </c>
    </row>
    <row r="175" spans="1:8" ht="51">
      <c r="A175" s="4" t="str">
        <f>Metadata!A175</f>
        <v>Not currently included</v>
      </c>
      <c r="B175" s="4">
        <f>Metadata!B175</f>
        <v>170</v>
      </c>
      <c r="C175" s="1" t="str">
        <f>Metadata!C175</f>
        <v>N</v>
      </c>
      <c r="D175" s="4" t="str">
        <f>Metadata!D175</f>
        <v>Occupancy dynamics of rare cyprinids after invasive fish eradication</v>
      </c>
      <c r="E175" s="14" t="s">
        <v>870</v>
      </c>
      <c r="F175">
        <v>2017</v>
      </c>
      <c r="G175" s="12" t="s">
        <v>288</v>
      </c>
    </row>
    <row r="176" spans="1:8" ht="68">
      <c r="A176" s="4" t="str">
        <f>Metadata!A176</f>
        <v>Included</v>
      </c>
      <c r="B176" s="4">
        <f>Metadata!B176</f>
        <v>171</v>
      </c>
      <c r="C176" s="1" t="str">
        <f>Metadata!C176</f>
        <v>Y</v>
      </c>
      <c r="D176" s="4" t="str">
        <f>Metadata!D176</f>
        <v>Forced neighbours: Coexistence between jaguars and pumas in a harsh environment</v>
      </c>
      <c r="E176" s="14" t="s">
        <v>871</v>
      </c>
      <c r="F176">
        <v>2020</v>
      </c>
      <c r="G176" s="12" t="s">
        <v>911</v>
      </c>
      <c r="H176" s="29" t="s">
        <v>2402</v>
      </c>
    </row>
    <row r="177" spans="1:8" ht="102">
      <c r="A177" s="4" t="str">
        <f>Metadata!A177</f>
        <v>Included</v>
      </c>
      <c r="B177" s="4">
        <f>Metadata!B177</f>
        <v>172</v>
      </c>
      <c r="C177" s="1" t="str">
        <f>Metadata!C177</f>
        <v>Y</v>
      </c>
      <c r="D177" s="4" t="str">
        <f>Metadata!D177</f>
        <v>Cats, connectivity and conservation: incorporating data sets and integrating scales for wildlife management</v>
      </c>
      <c r="E177" s="14" t="s">
        <v>872</v>
      </c>
      <c r="F177">
        <v>2019</v>
      </c>
      <c r="G177" s="12" t="s">
        <v>296</v>
      </c>
      <c r="H177" s="29" t="s">
        <v>1764</v>
      </c>
    </row>
    <row r="178" spans="1:8" ht="51">
      <c r="A178" s="4" t="str">
        <f>Metadata!A178</f>
        <v>Not currently included</v>
      </c>
      <c r="B178" s="4">
        <f>Metadata!B178</f>
        <v>173</v>
      </c>
      <c r="C178" s="1" t="str">
        <f>Metadata!C178</f>
        <v>N</v>
      </c>
      <c r="D178" s="4" t="str">
        <f>Metadata!D178</f>
        <v>Monitoring occurrence, extinction, and colonization probabilities for gibbon populations</v>
      </c>
      <c r="E178" s="14" t="s">
        <v>873</v>
      </c>
      <c r="F178">
        <v>2020</v>
      </c>
      <c r="G178" s="12" t="s">
        <v>912</v>
      </c>
    </row>
    <row r="179" spans="1:8" ht="34">
      <c r="A179" s="4" t="str">
        <f>Metadata!A179</f>
        <v>Not currently included</v>
      </c>
      <c r="B179" s="4">
        <f>Metadata!B179</f>
        <v>174</v>
      </c>
      <c r="C179" s="1" t="str">
        <f>Metadata!C179</f>
        <v>N</v>
      </c>
      <c r="D179" s="4" t="str">
        <f>Metadata!D179</f>
        <v>Occupancy dynamics of semi‐aquatic herbivores in riparian systems in Illinois, USA</v>
      </c>
      <c r="E179" s="14" t="s">
        <v>868</v>
      </c>
      <c r="F179">
        <v>2019</v>
      </c>
      <c r="G179" s="12" t="s">
        <v>297</v>
      </c>
    </row>
    <row r="180" spans="1:8" ht="51">
      <c r="A180" s="4" t="str">
        <f>Metadata!A180</f>
        <v>Not currently included</v>
      </c>
      <c r="B180" s="4">
        <f>Metadata!B180</f>
        <v>175</v>
      </c>
      <c r="C180" s="1" t="str">
        <f>Metadata!C180</f>
        <v>N</v>
      </c>
      <c r="D180" s="4" t="str">
        <f>Metadata!D180</f>
        <v>Multi-year occupancy of the hops blue butterfly (Celastrina humulus): habitat patch colonization and extinction</v>
      </c>
      <c r="E180" s="14" t="s">
        <v>874</v>
      </c>
      <c r="F180">
        <v>2020</v>
      </c>
    </row>
    <row r="181" spans="1:8" ht="34">
      <c r="A181" s="4" t="str">
        <f>Metadata!A181</f>
        <v>Not currently included</v>
      </c>
      <c r="B181" s="4">
        <f>Metadata!B181</f>
        <v>176</v>
      </c>
      <c r="C181" s="1" t="str">
        <f>Metadata!C181</f>
        <v>N</v>
      </c>
      <c r="D181" s="4" t="str">
        <f>Metadata!D181</f>
        <v>River otter and mink occupancy dynamics in riparian systems</v>
      </c>
      <c r="E181" s="14" t="s">
        <v>868</v>
      </c>
      <c r="F181">
        <v>2016</v>
      </c>
      <c r="G181" s="12" t="s">
        <v>913</v>
      </c>
    </row>
    <row r="182" spans="1:8" ht="51">
      <c r="A182" s="4" t="str">
        <f>Metadata!A182</f>
        <v>Not currently included</v>
      </c>
      <c r="B182" s="4">
        <f>Metadata!B182</f>
        <v>177</v>
      </c>
      <c r="C182" s="1" t="str">
        <f>Metadata!C182</f>
        <v>N</v>
      </c>
      <c r="D182" s="4" t="str">
        <f>Metadata!D182</f>
        <v>Evaluation of Karner blue butterfly occupancy and relationships to management on state lands in Michigan</v>
      </c>
      <c r="E182" s="14" t="s">
        <v>875</v>
      </c>
      <c r="F182">
        <v>2011</v>
      </c>
      <c r="G182" s="12" t="s">
        <v>914</v>
      </c>
    </row>
    <row r="183" spans="1:8" ht="51">
      <c r="A183" s="4" t="str">
        <f>Metadata!A183</f>
        <v>Not currently included</v>
      </c>
      <c r="B183" s="4">
        <f>Metadata!B183</f>
        <v>178</v>
      </c>
      <c r="C183" s="1" t="str">
        <f>Metadata!C183</f>
        <v>N</v>
      </c>
      <c r="D183" s="4" t="str">
        <f>Metadata!D183</f>
        <v>Stop and ask for directions: factors affecting anuran detection and occupancy in Pampa farmland ponds</v>
      </c>
      <c r="E183" s="14" t="s">
        <v>876</v>
      </c>
      <c r="F183">
        <v>2018</v>
      </c>
      <c r="G183" s="12" t="s">
        <v>291</v>
      </c>
    </row>
    <row r="184" spans="1:8" ht="51">
      <c r="A184" s="4" t="str">
        <f>Metadata!A184</f>
        <v>Not currently included</v>
      </c>
      <c r="B184" s="4">
        <f>Metadata!B184</f>
        <v>179</v>
      </c>
      <c r="C184" s="1" t="str">
        <f>Metadata!C184</f>
        <v>N</v>
      </c>
      <c r="D184" s="4" t="str">
        <f>Metadata!D184</f>
        <v>Detectability of Estuarine Fishes in a Beach Seine Survey of Tidal Tributaries of Lower Chesapeake Bay</v>
      </c>
      <c r="E184" s="14" t="s">
        <v>877</v>
      </c>
      <c r="F184">
        <v>2020</v>
      </c>
      <c r="G184" s="12" t="s">
        <v>291</v>
      </c>
    </row>
    <row r="185" spans="1:8" ht="68">
      <c r="A185" s="4" t="str">
        <f>Metadata!A185</f>
        <v>Not currently included</v>
      </c>
      <c r="B185" s="4">
        <f>Metadata!B185</f>
        <v>180</v>
      </c>
      <c r="C185" s="1" t="str">
        <f>Metadata!C185</f>
        <v>N</v>
      </c>
      <c r="D185" s="4" t="str">
        <f>Metadata!D185</f>
        <v>Distributional shifts in a biodiversity hotspot</v>
      </c>
      <c r="E185" s="14" t="s">
        <v>251</v>
      </c>
      <c r="F185">
        <v>2019</v>
      </c>
      <c r="G185" s="12" t="s">
        <v>915</v>
      </c>
    </row>
    <row r="186" spans="1:8" ht="68">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c r="E186" s="14" t="s">
        <v>878</v>
      </c>
      <c r="F186">
        <v>2018</v>
      </c>
      <c r="G186" s="12" t="s">
        <v>302</v>
      </c>
    </row>
    <row r="187" spans="1:8" ht="51">
      <c r="A187" s="4" t="str">
        <f>Metadata!A187</f>
        <v>Included</v>
      </c>
      <c r="B187" s="4">
        <f>Metadata!B187</f>
        <v>182</v>
      </c>
      <c r="C187" s="1" t="str">
        <f>Metadata!C187</f>
        <v>Y</v>
      </c>
      <c r="D187" s="4" t="str">
        <f>Metadata!D187</f>
        <v>Identifying important military installations for continental-scale conservation of marsh bird breeding habitat</v>
      </c>
      <c r="E187" s="14" t="s">
        <v>879</v>
      </c>
      <c r="F187">
        <v>2021</v>
      </c>
      <c r="G187" s="12" t="s">
        <v>916</v>
      </c>
      <c r="H187" s="29" t="s">
        <v>93</v>
      </c>
    </row>
    <row r="188" spans="1:8" ht="85">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c r="E188" s="14" t="s">
        <v>259</v>
      </c>
      <c r="F188">
        <v>2021</v>
      </c>
      <c r="G188" s="12" t="s">
        <v>309</v>
      </c>
    </row>
    <row r="189" spans="1:8" ht="68">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c r="E189" s="14" t="s">
        <v>880</v>
      </c>
      <c r="F189">
        <v>2012</v>
      </c>
      <c r="G189" s="12" t="s">
        <v>311</v>
      </c>
    </row>
    <row r="190" spans="1:8" ht="51">
      <c r="A190" s="4" t="str">
        <f>Metadata!A190</f>
        <v>Not currently included</v>
      </c>
      <c r="B190" s="4">
        <f>Metadata!B190</f>
        <v>185</v>
      </c>
      <c r="C190" s="1" t="str">
        <f>Metadata!C190</f>
        <v>N</v>
      </c>
      <c r="D190" s="4" t="str">
        <f>Metadata!D190</f>
        <v>Host population dynamics in the face of an evolving pathogen</v>
      </c>
      <c r="E190" s="14" t="s">
        <v>881</v>
      </c>
      <c r="F190">
        <v>2021</v>
      </c>
    </row>
    <row r="191" spans="1:8" ht="68">
      <c r="A191" s="4" t="str">
        <f>Metadata!A191</f>
        <v>Evaluating for consideration</v>
      </c>
      <c r="B191" s="4">
        <f>Metadata!B191</f>
        <v>186</v>
      </c>
      <c r="C191" s="1" t="str">
        <f>Metadata!C191</f>
        <v>Y</v>
      </c>
      <c r="D191" s="4" t="str">
        <f>Metadata!D191</f>
        <v>Methodological, temporal and spatial factors affecting modeled occupancy of resident birds in the perennially cultivated landscape of Uttar Pradesh, India</v>
      </c>
      <c r="E191" s="14" t="s">
        <v>882</v>
      </c>
      <c r="F191">
        <v>2009</v>
      </c>
      <c r="G191" s="12" t="s">
        <v>292</v>
      </c>
    </row>
    <row r="192" spans="1:8" ht="34">
      <c r="A192" s="4" t="str">
        <f>Metadata!A192</f>
        <v>Not currently included</v>
      </c>
      <c r="B192" s="4">
        <f>Metadata!B192</f>
        <v>187</v>
      </c>
      <c r="C192" s="1" t="str">
        <f>Metadata!C192</f>
        <v>N</v>
      </c>
      <c r="D192" s="4" t="str">
        <f>Metadata!D192</f>
        <v>Multiyear monitoring (2007-2013) of flat-tailed horned lizards (Phrynosoma mcallii)</v>
      </c>
      <c r="E192" s="14" t="s">
        <v>883</v>
      </c>
      <c r="F192">
        <v>2019</v>
      </c>
      <c r="G192" s="12" t="s">
        <v>291</v>
      </c>
    </row>
    <row r="193" spans="1:8" ht="51">
      <c r="A193" s="4" t="str">
        <f>Metadata!A193</f>
        <v>Not currently included</v>
      </c>
      <c r="B193" s="4">
        <f>Metadata!B193</f>
        <v>188</v>
      </c>
      <c r="C193" s="1" t="str">
        <f>Metadata!C193</f>
        <v>N</v>
      </c>
      <c r="D193" s="4" t="str">
        <f>Metadata!D193</f>
        <v>Modeling the effects of environmental disturbance on wildlife communities: avian responses to prescribed fire</v>
      </c>
      <c r="E193" s="14" t="s">
        <v>884</v>
      </c>
      <c r="F193">
        <v>2021</v>
      </c>
      <c r="G193" s="12" t="s">
        <v>917</v>
      </c>
      <c r="H193" s="29" t="s">
        <v>93</v>
      </c>
    </row>
    <row r="194" spans="1:8" ht="85">
      <c r="A194" s="4" t="str">
        <f>Metadata!A194</f>
        <v>Included</v>
      </c>
      <c r="B194" s="4">
        <f>Metadata!B194</f>
        <v>189</v>
      </c>
      <c r="C194" s="1" t="str">
        <f>Metadata!C194</f>
        <v>Y</v>
      </c>
      <c r="D194" s="4" t="str">
        <f>Metadata!D194</f>
        <v>Trophic interactions mediate the response of predator populations to habitat change</v>
      </c>
      <c r="E194" s="14" t="s">
        <v>885</v>
      </c>
      <c r="F194">
        <v>2017</v>
      </c>
      <c r="G194" s="12" t="s">
        <v>523</v>
      </c>
      <c r="H194" s="29" t="s">
        <v>93</v>
      </c>
    </row>
    <row r="195" spans="1:8" ht="51">
      <c r="A195" s="4" t="str">
        <f>Metadata!A195</f>
        <v>Not currently included</v>
      </c>
      <c r="B195" s="4">
        <f>Metadata!B195</f>
        <v>190</v>
      </c>
      <c r="C195" s="1" t="str">
        <f>Metadata!C195</f>
        <v>N</v>
      </c>
      <c r="D195" s="4" t="str">
        <f>Metadata!D195</f>
        <v>Testing the efficacy of camera-trap sampling designs for monitoring giant pandas in a heterogeneous landscape</v>
      </c>
      <c r="E195" s="14" t="s">
        <v>886</v>
      </c>
      <c r="F195">
        <v>2011</v>
      </c>
      <c r="G195" s="12" t="s">
        <v>311</v>
      </c>
    </row>
    <row r="196" spans="1:8"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c r="E196" s="14" t="s">
        <v>887</v>
      </c>
      <c r="F196">
        <v>2016</v>
      </c>
      <c r="G196" s="12" t="s">
        <v>918</v>
      </c>
    </row>
    <row r="197" spans="1:8" ht="68">
      <c r="A197" s="4" t="str">
        <f>Metadata!A197</f>
        <v>Evaluating for consideration</v>
      </c>
      <c r="B197" s="4">
        <f>Metadata!B197</f>
        <v>192</v>
      </c>
      <c r="C197" s="1" t="str">
        <f>Metadata!C197</f>
        <v>Y</v>
      </c>
      <c r="D197" s="4" t="str">
        <f>Metadata!D197</f>
        <v>Modeling occupancy dynamics of a rare species, Franklin’s ground squirrel, with limited data: are simple connectivity metrics adequate?</v>
      </c>
      <c r="E197" s="14" t="s">
        <v>888</v>
      </c>
      <c r="F197">
        <v>2010</v>
      </c>
    </row>
    <row r="198" spans="1:8"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c r="E198" s="14" t="s">
        <v>889</v>
      </c>
      <c r="F198">
        <v>2021</v>
      </c>
      <c r="G198" s="12" t="s">
        <v>304</v>
      </c>
    </row>
    <row r="199" spans="1:8" ht="34">
      <c r="A199" s="4" t="str">
        <f>Metadata!A199</f>
        <v>Not currently included</v>
      </c>
      <c r="B199" s="4">
        <f>Metadata!B199</f>
        <v>194</v>
      </c>
      <c r="C199" s="1" t="str">
        <f>Metadata!C199</f>
        <v>N</v>
      </c>
      <c r="D199" s="4" t="str">
        <f>Metadata!D199</f>
        <v>Estimating Detection Probabilities In Beach Seine Surveys For Estuarine Fishes</v>
      </c>
      <c r="E199" s="14" t="s">
        <v>890</v>
      </c>
      <c r="F199">
        <v>2018</v>
      </c>
      <c r="G199" s="12" t="s">
        <v>322</v>
      </c>
    </row>
    <row r="200" spans="1:8" ht="51">
      <c r="A200" s="4" t="str">
        <f>Metadata!A200</f>
        <v>Included</v>
      </c>
      <c r="B200" s="4">
        <f>Metadata!B200</f>
        <v>195</v>
      </c>
      <c r="C200" s="1" t="str">
        <f>Metadata!C200</f>
        <v>Y</v>
      </c>
      <c r="D200" s="4" t="str">
        <f>Metadata!D200</f>
        <v>Long-term monitoring of margays (Leopardus wiedii): Implications for understanding low detection rates</v>
      </c>
      <c r="E200" s="14" t="s">
        <v>891</v>
      </c>
      <c r="F200">
        <v>2014</v>
      </c>
      <c r="G200" s="12" t="s">
        <v>304</v>
      </c>
      <c r="H200" s="29" t="s">
        <v>93</v>
      </c>
    </row>
    <row r="201" spans="1:8" ht="34">
      <c r="A201" s="4" t="str">
        <f>Metadata!A201</f>
        <v>Not currently included</v>
      </c>
      <c r="B201" s="4">
        <f>Metadata!B201</f>
        <v>196</v>
      </c>
      <c r="C201" s="1" t="str">
        <f>Metadata!C201</f>
        <v>N</v>
      </c>
      <c r="D201" s="4" t="str">
        <f>Metadata!D201</f>
        <v>Long-term declines of a highly interactive urban species</v>
      </c>
      <c r="E201" s="14" t="s">
        <v>892</v>
      </c>
      <c r="F201">
        <v>2020</v>
      </c>
      <c r="G201" s="12" t="s">
        <v>912</v>
      </c>
    </row>
    <row r="202" spans="1:8" ht="34">
      <c r="A202" s="4" t="str">
        <f>Metadata!A202</f>
        <v>Not currently included</v>
      </c>
      <c r="B202" s="4">
        <f>Metadata!B202</f>
        <v>197</v>
      </c>
      <c r="C202" s="1" t="str">
        <f>Metadata!C202</f>
        <v>N</v>
      </c>
      <c r="D202" s="4" t="str">
        <f>Metadata!D202</f>
        <v>Open-File Report</v>
      </c>
      <c r="E202" s="14"/>
      <c r="F202">
        <v>2021</v>
      </c>
      <c r="G202" s="12" t="s">
        <v>315</v>
      </c>
    </row>
    <row r="203" spans="1:8" ht="51">
      <c r="A203" s="4" t="str">
        <f>Metadata!A203</f>
        <v>Not currently included</v>
      </c>
      <c r="B203" s="4">
        <f>Metadata!B203</f>
        <v>198</v>
      </c>
      <c r="C203" s="1" t="str">
        <f>Metadata!C203</f>
        <v>N</v>
      </c>
      <c r="D203" s="4" t="str">
        <f>Metadata!D203</f>
        <v>Multi-year occupancy of the hops blue butterfly (Celastrina humulus): habitat patch colonization and extinction</v>
      </c>
      <c r="E203" s="14" t="s">
        <v>874</v>
      </c>
      <c r="F203">
        <v>2018</v>
      </c>
      <c r="G203" s="12" t="s">
        <v>288</v>
      </c>
    </row>
    <row r="204" spans="1:8"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4" t="s">
        <v>893</v>
      </c>
      <c r="F204">
        <v>2019</v>
      </c>
      <c r="G204" s="12" t="s">
        <v>905</v>
      </c>
      <c r="H204" s="29" t="s">
        <v>93</v>
      </c>
    </row>
    <row r="205" spans="1:8" ht="68">
      <c r="A205" s="4" t="str">
        <f>Metadata!A205</f>
        <v>Not currently included</v>
      </c>
      <c r="B205" s="4">
        <f>Metadata!B205</f>
        <v>200</v>
      </c>
      <c r="C205" s="1" t="str">
        <f>Metadata!C205</f>
        <v>N</v>
      </c>
      <c r="D205" s="4" t="str">
        <f>Metadata!D205</f>
        <v>Are ranger patrols effective in reducing poaching-related threats within protected areas?</v>
      </c>
      <c r="E205" s="14" t="s">
        <v>894</v>
      </c>
      <c r="F205">
        <v>2015</v>
      </c>
    </row>
    <row r="206" spans="1:8" ht="68">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c r="E206" s="14" t="s">
        <v>895</v>
      </c>
      <c r="F206">
        <v>2019</v>
      </c>
      <c r="G206" s="12" t="s">
        <v>919</v>
      </c>
    </row>
    <row r="207" spans="1:8"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c r="E207" s="14" t="s">
        <v>837</v>
      </c>
      <c r="F207">
        <v>2018</v>
      </c>
      <c r="G207" s="12" t="s">
        <v>302</v>
      </c>
    </row>
    <row r="208" spans="1:8" ht="51">
      <c r="A208" s="4" t="str">
        <f>Metadata!A208</f>
        <v>Included</v>
      </c>
      <c r="B208" s="4">
        <f>Metadata!B208</f>
        <v>203</v>
      </c>
      <c r="C208" s="1" t="str">
        <f>Metadata!C208</f>
        <v>Y</v>
      </c>
      <c r="D208" s="4" t="str">
        <f>Metadata!D208</f>
        <v>Evaluating the Ecology of Tantilla relicta in Florida Pine–Wiregrass Sandhills Using Multi-Season Occupancy Models</v>
      </c>
      <c r="E208" s="14" t="s">
        <v>896</v>
      </c>
      <c r="F208">
        <v>2014</v>
      </c>
      <c r="G208" s="12" t="s">
        <v>920</v>
      </c>
      <c r="H208" s="29" t="s">
        <v>93</v>
      </c>
    </row>
    <row r="209" spans="1:10" ht="68">
      <c r="A209" s="4" t="str">
        <f>Metadata!A209</f>
        <v>Not currently included</v>
      </c>
      <c r="B209" s="4">
        <f>Metadata!B209</f>
        <v>204</v>
      </c>
      <c r="C209" s="1" t="str">
        <f>Metadata!C209</f>
        <v>N</v>
      </c>
      <c r="D209" s="4" t="str">
        <f>Metadata!D209</f>
        <v>Population trends of the Peregrine Falcon in Switzerland with special reference to the period 2005–2016</v>
      </c>
      <c r="E209" s="14" t="s">
        <v>223</v>
      </c>
      <c r="F209">
        <v>2020</v>
      </c>
      <c r="G209" s="12" t="s">
        <v>921</v>
      </c>
    </row>
    <row r="210" spans="1:10" ht="51">
      <c r="A210" s="4" t="str">
        <f>Metadata!A210</f>
        <v>Not currently included</v>
      </c>
      <c r="B210" s="4">
        <f>Metadata!B210</f>
        <v>205</v>
      </c>
      <c r="C210" s="1" t="str">
        <f>Metadata!C210</f>
        <v>N</v>
      </c>
      <c r="D210" s="4" t="str">
        <f>Metadata!D210</f>
        <v>Grassland Fire and Cattle Grazing Regulate Reptile and Amphibian Assembly Among Patches</v>
      </c>
      <c r="E210" s="14" t="s">
        <v>897</v>
      </c>
      <c r="F210">
        <v>2017</v>
      </c>
    </row>
    <row r="211" spans="1:10" ht="34">
      <c r="A211" s="4" t="str">
        <f>Metadata!A211</f>
        <v>Included</v>
      </c>
      <c r="B211" s="4">
        <f>Metadata!B211</f>
        <v>206</v>
      </c>
      <c r="C211" s="1" t="str">
        <f>Metadata!C211</f>
        <v>Y</v>
      </c>
      <c r="D211" s="4" t="str">
        <f>Metadata!D211</f>
        <v>The costs of ignoring species detectability on functional diversity estimation</v>
      </c>
      <c r="E211" s="14" t="s">
        <v>898</v>
      </c>
      <c r="F211" s="12">
        <v>2020</v>
      </c>
      <c r="G211" s="12" t="s">
        <v>921</v>
      </c>
      <c r="H211" s="29" t="s">
        <v>2341</v>
      </c>
    </row>
    <row r="212" spans="1:10" ht="51">
      <c r="A212" s="4" t="str">
        <f>Metadata!A212</f>
        <v>Included</v>
      </c>
      <c r="B212" s="4">
        <f>Metadata!B212</f>
        <v>207</v>
      </c>
      <c r="C212" s="1" t="str">
        <f>Metadata!C212</f>
        <v>Y</v>
      </c>
      <c r="D212" s="4" t="str">
        <f>Metadata!D212</f>
        <v>EVALUATING THE ROLE OF PROTECTED AREAS IN MITIGATING AVIAN RESPONSES TO CLIMATE AND LAND USE CHANGE</v>
      </c>
      <c r="E212" s="14" t="s">
        <v>899</v>
      </c>
      <c r="F212" s="12">
        <v>2017</v>
      </c>
      <c r="G212" s="12" t="s">
        <v>69</v>
      </c>
      <c r="H212" s="29" t="s">
        <v>93</v>
      </c>
      <c r="J212" s="30" t="s">
        <v>2062</v>
      </c>
    </row>
    <row r="213" spans="1:10" ht="51">
      <c r="A213" s="4" t="str">
        <f>Metadata!A213</f>
        <v>Not currently included</v>
      </c>
      <c r="B213" s="4">
        <f>Metadata!B213</f>
        <v>208</v>
      </c>
      <c r="C213" s="1" t="str">
        <f>Metadata!C213</f>
        <v>N</v>
      </c>
      <c r="D213" s="4" t="str">
        <f>Metadata!D213</f>
        <v>SPOMSIM: software for stochastic patch occupancy models of metapopulation dynamics</v>
      </c>
      <c r="E213" t="s">
        <v>1159</v>
      </c>
      <c r="F213">
        <v>2004</v>
      </c>
      <c r="G213" s="12" t="s">
        <v>1236</v>
      </c>
    </row>
    <row r="214" spans="1:10" ht="34">
      <c r="A214" s="4" t="str">
        <f>Metadata!A214</f>
        <v>Not currently included</v>
      </c>
      <c r="B214" s="4">
        <f>Metadata!B214</f>
        <v>209</v>
      </c>
      <c r="C214" s="1" t="str">
        <f>Metadata!C214</f>
        <v>N</v>
      </c>
      <c r="D214" s="4" t="str">
        <f>Metadata!D214</f>
        <v>Coherence, conservation and patch-occupancy analysis</v>
      </c>
      <c r="E214" t="s">
        <v>1160</v>
      </c>
      <c r="F214">
        <v>2012</v>
      </c>
      <c r="G214" s="12" t="s">
        <v>908</v>
      </c>
    </row>
    <row r="215" spans="1:10" ht="34">
      <c r="A215" s="4" t="str">
        <f>Metadata!A215</f>
        <v>Not currently included</v>
      </c>
      <c r="B215" s="4">
        <f>Metadata!B215</f>
        <v>210</v>
      </c>
      <c r="C215" s="1" t="str">
        <f>Metadata!C215</f>
        <v>N</v>
      </c>
      <c r="D215" s="4" t="str">
        <f>Metadata!D215</f>
        <v>The limiting behaviour of a stochastic patch occupancy model</v>
      </c>
      <c r="E215" t="s">
        <v>1161</v>
      </c>
      <c r="F215">
        <v>2013</v>
      </c>
      <c r="G215" s="12" t="s">
        <v>1237</v>
      </c>
    </row>
    <row r="216" spans="1:10"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c r="E216" t="s">
        <v>1162</v>
      </c>
      <c r="F216">
        <v>2006</v>
      </c>
      <c r="G216" s="12" t="s">
        <v>309</v>
      </c>
    </row>
    <row r="217" spans="1:10" ht="68">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c r="E217" t="s">
        <v>1163</v>
      </c>
      <c r="F217">
        <v>2015</v>
      </c>
      <c r="G217" s="12" t="s">
        <v>291</v>
      </c>
    </row>
    <row r="218" spans="1:10"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t="s">
        <v>1164</v>
      </c>
      <c r="F218">
        <v>2005</v>
      </c>
      <c r="G218" s="12" t="s">
        <v>69</v>
      </c>
      <c r="H218" s="29" t="s">
        <v>93</v>
      </c>
      <c r="J218" s="74" t="s">
        <v>1870</v>
      </c>
    </row>
    <row r="219" spans="1:10" ht="51">
      <c r="A219" s="4" t="str">
        <f>Metadata!A219</f>
        <v>Included</v>
      </c>
      <c r="B219" s="4">
        <f>Metadata!B219</f>
        <v>214</v>
      </c>
      <c r="C219" s="1" t="str">
        <f>Metadata!C219</f>
        <v>Y</v>
      </c>
      <c r="D219" s="4" t="str">
        <f>Metadata!D219</f>
        <v>A demographic, spatially explicit patch occupancy model of metapopulation dynamics and persistence</v>
      </c>
      <c r="E219" t="s">
        <v>1165</v>
      </c>
      <c r="F219">
        <v>2014</v>
      </c>
      <c r="G219" s="12" t="s">
        <v>294</v>
      </c>
      <c r="H219" s="29" t="s">
        <v>1609</v>
      </c>
    </row>
    <row r="220" spans="1:10"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t="s">
        <v>1166</v>
      </c>
      <c r="F220">
        <v>2001</v>
      </c>
      <c r="G220" s="12" t="s">
        <v>1238</v>
      </c>
      <c r="H220" s="29" t="s">
        <v>81</v>
      </c>
    </row>
    <row r="221" spans="1:10" ht="51">
      <c r="A221" s="4" t="str">
        <f>Metadata!A221</f>
        <v>Included</v>
      </c>
      <c r="B221" s="4">
        <f>Metadata!B221</f>
        <v>216</v>
      </c>
      <c r="C221" s="1" t="str">
        <f>Metadata!C221</f>
        <v>Y</v>
      </c>
      <c r="D221" s="4" t="str">
        <f>Metadata!D221</f>
        <v>Effects of the spatial pattern of disturbance on the patch-occupancy dynamics of juniper–pine open woodland</v>
      </c>
      <c r="E221" t="s">
        <v>1167</v>
      </c>
      <c r="F221">
        <v>2009</v>
      </c>
      <c r="G221" s="12" t="s">
        <v>1236</v>
      </c>
      <c r="H221" s="29" t="s">
        <v>1414</v>
      </c>
    </row>
    <row r="222" spans="1:10" ht="34">
      <c r="A222" s="4" t="str">
        <f>Metadata!A222</f>
        <v>Not currently included</v>
      </c>
      <c r="B222" s="4">
        <f>Metadata!B222</f>
        <v>217</v>
      </c>
      <c r="C222" s="1" t="str">
        <f>Metadata!C222</f>
        <v>N</v>
      </c>
      <c r="D222" s="4" t="str">
        <f>Metadata!D222</f>
        <v>Immigration-extinction dynamics of stochastic populations</v>
      </c>
      <c r="E222" t="s">
        <v>1168</v>
      </c>
      <c r="F222">
        <v>2013</v>
      </c>
      <c r="G222" s="12" t="s">
        <v>1239</v>
      </c>
    </row>
    <row r="223" spans="1:10" ht="68">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c r="E223" t="s">
        <v>1169</v>
      </c>
      <c r="F223">
        <v>2019</v>
      </c>
      <c r="G223" s="12" t="s">
        <v>303</v>
      </c>
    </row>
    <row r="224" spans="1:10" ht="51">
      <c r="A224" s="4" t="str">
        <f>Metadata!A224</f>
        <v>Not currently included</v>
      </c>
      <c r="B224" s="4">
        <f>Metadata!B224</f>
        <v>219</v>
      </c>
      <c r="C224" s="1" t="str">
        <f>Metadata!C224</f>
        <v>N</v>
      </c>
      <c r="D224" s="4" t="str">
        <f>Metadata!D224</f>
        <v>THE USE OF STOCHASTIC DYNAMIC PROGRAMMING IN OPTIMAL LANDSCAPE RECONSTRUCTION FOR METAPOPULATIONS</v>
      </c>
      <c r="E224" t="s">
        <v>1170</v>
      </c>
      <c r="F224">
        <v>2003</v>
      </c>
      <c r="G224" s="12" t="s">
        <v>292</v>
      </c>
    </row>
    <row r="225" spans="1:8" ht="34">
      <c r="A225" s="4" t="str">
        <f>Metadata!A225</f>
        <v>Not currently included</v>
      </c>
      <c r="B225" s="4">
        <f>Metadata!B225</f>
        <v>220</v>
      </c>
      <c r="C225" s="1" t="str">
        <f>Metadata!C225</f>
        <v>N</v>
      </c>
      <c r="D225" s="4" t="str">
        <f>Metadata!D225</f>
        <v>Dynamic spatio-temporal patterns of metapopulation occupancy in patchy habitats</v>
      </c>
      <c r="E225" t="s">
        <v>1171</v>
      </c>
      <c r="F225">
        <v>2021</v>
      </c>
      <c r="G225" s="12" t="s">
        <v>1240</v>
      </c>
    </row>
    <row r="226" spans="1:8" ht="34">
      <c r="A226" s="4" t="str">
        <f>Metadata!A226</f>
        <v>Excluded</v>
      </c>
      <c r="B226" s="4">
        <f>Metadata!B226</f>
        <v>221</v>
      </c>
      <c r="C226" s="1" t="str">
        <f>Metadata!C226</f>
        <v>N</v>
      </c>
      <c r="D226" s="4" t="str">
        <f>Metadata!D226</f>
        <v>The limiting behaviour of a patch occupancy model</v>
      </c>
      <c r="E226" t="s">
        <v>1172</v>
      </c>
      <c r="F226" t="s">
        <v>1298</v>
      </c>
    </row>
    <row r="227" spans="1:8"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c r="E227" t="s">
        <v>1173</v>
      </c>
      <c r="F227">
        <v>2014</v>
      </c>
    </row>
    <row r="228" spans="1:8" ht="51">
      <c r="A228" s="4" t="str">
        <f>Metadata!A228</f>
        <v>Not currently included</v>
      </c>
      <c r="B228" s="4">
        <f>Metadata!B228</f>
        <v>223</v>
      </c>
      <c r="C228" s="1" t="str">
        <f>Metadata!C228</f>
        <v>N</v>
      </c>
      <c r="D228" s="4" t="str">
        <f>Metadata!D228</f>
        <v>Metapopulation responses to patch connectivity and quality are masked by successional habitat dynamics</v>
      </c>
      <c r="E228" t="s">
        <v>1174</v>
      </c>
      <c r="F228">
        <v>2009</v>
      </c>
      <c r="G228" s="12" t="s">
        <v>294</v>
      </c>
    </row>
    <row r="229" spans="1:8" ht="51">
      <c r="A229" s="4" t="str">
        <f>Metadata!A229</f>
        <v>Included</v>
      </c>
      <c r="B229" s="4">
        <f>Metadata!B229</f>
        <v>224</v>
      </c>
      <c r="C229" s="1" t="str">
        <f>Metadata!C229</f>
        <v>Y</v>
      </c>
      <c r="D229" s="4" t="str">
        <f>Metadata!D229</f>
        <v>Bayesian state-space modeling of metapopulation dynamics in the Glanville fritillary butterfly</v>
      </c>
      <c r="E229" t="s">
        <v>1175</v>
      </c>
      <c r="F229">
        <v>2011</v>
      </c>
      <c r="G229" s="12" t="s">
        <v>1241</v>
      </c>
    </row>
    <row r="230" spans="1:8" ht="51">
      <c r="A230" s="4" t="str">
        <f>Metadata!A230</f>
        <v>Included</v>
      </c>
      <c r="B230" s="4">
        <f>Metadata!B230</f>
        <v>225</v>
      </c>
      <c r="C230" s="1" t="str">
        <f>Metadata!C230</f>
        <v>Y</v>
      </c>
      <c r="D230" s="4" t="str">
        <f>Metadata!D230</f>
        <v>Evaluating the combined effects of climate and land-use change on tree species distributions</v>
      </c>
      <c r="E230" t="s">
        <v>1176</v>
      </c>
      <c r="F230">
        <v>2015</v>
      </c>
      <c r="G230" s="12" t="s">
        <v>288</v>
      </c>
      <c r="H230" s="29" t="s">
        <v>1414</v>
      </c>
    </row>
    <row r="231" spans="1:8" ht="68">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c r="E231" t="s">
        <v>1177</v>
      </c>
      <c r="F231">
        <v>2006</v>
      </c>
      <c r="G231" s="12" t="s">
        <v>1242</v>
      </c>
    </row>
    <row r="232" spans="1:8" ht="34">
      <c r="A232" s="4" t="str">
        <f>Metadata!A232</f>
        <v>Not currently included</v>
      </c>
      <c r="B232" s="4">
        <f>Metadata!B232</f>
        <v>227</v>
      </c>
      <c r="C232" s="1" t="str">
        <f>Metadata!C232</f>
        <v>N</v>
      </c>
      <c r="D232" s="4" t="str">
        <f>Metadata!D232</f>
        <v>A Bayesian model of metapopulation viability, with application to an endangered amphibian</v>
      </c>
      <c r="E232" t="s">
        <v>272</v>
      </c>
      <c r="F232">
        <v>2013</v>
      </c>
      <c r="G232" s="12" t="s">
        <v>99</v>
      </c>
    </row>
    <row r="233" spans="1:8" ht="34">
      <c r="A233" s="4" t="str">
        <f>Metadata!A233</f>
        <v>Not currently included</v>
      </c>
      <c r="B233" s="4">
        <f>Metadata!B233</f>
        <v>228</v>
      </c>
      <c r="C233" s="1" t="str">
        <f>Metadata!C233</f>
        <v>N</v>
      </c>
      <c r="D233" s="4" t="str">
        <f>Metadata!D233</f>
        <v>Spatio-temporal models in animal population dynamics</v>
      </c>
      <c r="E233" t="s">
        <v>1178</v>
      </c>
      <c r="F233">
        <v>2004</v>
      </c>
    </row>
    <row r="234" spans="1:8" ht="51">
      <c r="A234" s="4" t="str">
        <f>Metadata!A234</f>
        <v>Not currently included</v>
      </c>
      <c r="B234" s="4">
        <f>Metadata!B234</f>
        <v>229</v>
      </c>
      <c r="C234" s="1" t="str">
        <f>Metadata!C234</f>
        <v>N</v>
      </c>
      <c r="D234" s="4" t="str">
        <f>Metadata!D234</f>
        <v>Integrating social and ecological data to model metapopulation dynamics in coupled human and natural systems</v>
      </c>
      <c r="E234" t="s">
        <v>1179</v>
      </c>
      <c r="F234">
        <v>2019</v>
      </c>
      <c r="G234" s="12" t="s">
        <v>294</v>
      </c>
    </row>
    <row r="235" spans="1:8" ht="34">
      <c r="A235" s="4" t="str">
        <f>Metadata!A235</f>
        <v>Not currently included</v>
      </c>
      <c r="B235" s="4">
        <f>Metadata!B235</f>
        <v>230</v>
      </c>
      <c r="C235" s="1" t="str">
        <f>Metadata!C235</f>
        <v>N</v>
      </c>
      <c r="D235" s="4" t="str">
        <f>Metadata!D235</f>
        <v>Metapopulation theory for fragmented landscapes</v>
      </c>
      <c r="E235" t="s">
        <v>1180</v>
      </c>
      <c r="F235">
        <v>2003</v>
      </c>
      <c r="G235" s="12" t="s">
        <v>1243</v>
      </c>
    </row>
    <row r="236" spans="1:8" ht="34">
      <c r="A236" s="4" t="str">
        <f>Metadata!A236</f>
        <v>Excluded</v>
      </c>
      <c r="B236" s="4">
        <f>Metadata!B236</f>
        <v>231</v>
      </c>
      <c r="C236" s="1" t="str">
        <f>Metadata!C236</f>
        <v>N</v>
      </c>
      <c r="D236" s="4" t="str">
        <f>Metadata!D236</f>
        <v>Normal approximations for discrete-time occupancy processes</v>
      </c>
      <c r="E236" t="s">
        <v>1181</v>
      </c>
      <c r="F236">
        <v>2018</v>
      </c>
      <c r="G236" s="12" t="s">
        <v>1244</v>
      </c>
    </row>
    <row r="237" spans="1:8"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c r="E237" t="s">
        <v>1182</v>
      </c>
      <c r="F237">
        <v>2004</v>
      </c>
      <c r="G237" s="12" t="s">
        <v>529</v>
      </c>
    </row>
    <row r="238" spans="1:8" ht="68">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c r="E238" t="s">
        <v>1183</v>
      </c>
      <c r="F238">
        <v>2020</v>
      </c>
      <c r="G238" s="12" t="s">
        <v>306</v>
      </c>
    </row>
    <row r="239" spans="1:8"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t="s">
        <v>1184</v>
      </c>
      <c r="F239">
        <v>2011</v>
      </c>
      <c r="G239" s="12" t="s">
        <v>1245</v>
      </c>
      <c r="H239" s="29" t="s">
        <v>1798</v>
      </c>
    </row>
    <row r="240" spans="1:8"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c r="E240" t="s">
        <v>1185</v>
      </c>
      <c r="F240">
        <v>2010</v>
      </c>
      <c r="G240" s="12" t="s">
        <v>1246</v>
      </c>
    </row>
    <row r="241" spans="1:8" ht="51">
      <c r="A241" s="4" t="str">
        <f>Metadata!A241</f>
        <v>Not currently included</v>
      </c>
      <c r="B241" s="4">
        <f>Metadata!B241</f>
        <v>236</v>
      </c>
      <c r="C241" s="1" t="str">
        <f>Metadata!C241</f>
        <v>N</v>
      </c>
      <c r="D241" s="4" t="str">
        <f>Metadata!D241</f>
        <v>Metapopulation dynamics and a landscape approach to conservation of lowland water voles (Arvicola amphibius)</v>
      </c>
      <c r="E241" t="s">
        <v>1186</v>
      </c>
      <c r="F241">
        <v>2011</v>
      </c>
      <c r="G241" s="12" t="s">
        <v>311</v>
      </c>
      <c r="H241" s="29" t="s">
        <v>1798</v>
      </c>
    </row>
    <row r="242" spans="1:8" ht="34">
      <c r="A242" s="4" t="str">
        <f>Metadata!A242</f>
        <v>Included</v>
      </c>
      <c r="B242" s="4">
        <f>Metadata!B242</f>
        <v>237</v>
      </c>
      <c r="C242" s="1" t="str">
        <f>Metadata!C242</f>
        <v>Y</v>
      </c>
      <c r="D242" s="4" t="str">
        <f>Metadata!D242</f>
        <v>The Effective Size of a Metapopulation Living in a Heterogeneous Patch Network</v>
      </c>
      <c r="E242" t="s">
        <v>1187</v>
      </c>
      <c r="F242">
        <v>2002</v>
      </c>
      <c r="G242" s="12" t="s">
        <v>529</v>
      </c>
    </row>
    <row r="243" spans="1:8" ht="34">
      <c r="A243" s="4" t="str">
        <f>Metadata!A243</f>
        <v>Excluded</v>
      </c>
      <c r="B243" s="4">
        <f>Metadata!B243</f>
        <v>238</v>
      </c>
      <c r="C243" s="1" t="str">
        <f>Metadata!C243</f>
        <v>N</v>
      </c>
      <c r="D243" s="4" t="str">
        <f>Metadata!D243</f>
        <v>When environmentally persistent pathogens transform good habitat into ecological traps</v>
      </c>
      <c r="E243" t="s">
        <v>1188</v>
      </c>
      <c r="F243">
        <v>2016</v>
      </c>
      <c r="G243" s="12" t="s">
        <v>1240</v>
      </c>
    </row>
    <row r="244" spans="1:8" ht="34">
      <c r="A244" s="4" t="str">
        <f>Metadata!A244</f>
        <v>Excluded</v>
      </c>
      <c r="B244" s="4">
        <f>Metadata!B244</f>
        <v>239</v>
      </c>
      <c r="C244" s="1" t="str">
        <f>Metadata!C244</f>
        <v>N</v>
      </c>
      <c r="D244" s="4" t="str">
        <f>Metadata!D244</f>
        <v>Interaction between habitat quality and an Allee-like effect in metapopulations</v>
      </c>
      <c r="E244" t="s">
        <v>1172</v>
      </c>
      <c r="F244" t="s">
        <v>1298</v>
      </c>
    </row>
    <row r="245" spans="1:8" ht="51">
      <c r="A245" s="4" t="str">
        <f>Metadata!A245</f>
        <v>Included</v>
      </c>
      <c r="B245" s="4">
        <f>Metadata!B245</f>
        <v>240</v>
      </c>
      <c r="C245" s="1" t="str">
        <f>Metadata!C245</f>
        <v>Y</v>
      </c>
      <c r="D245" s="4" t="str">
        <f>Metadata!D245</f>
        <v>Using metapopulation models to assess species conservation–ecosystem restoration trade-offs</v>
      </c>
      <c r="E245" t="s">
        <v>1189</v>
      </c>
      <c r="F245">
        <v>2018</v>
      </c>
      <c r="G245" s="12" t="s">
        <v>291</v>
      </c>
      <c r="H245" s="29" t="s">
        <v>93</v>
      </c>
    </row>
    <row r="246" spans="1:8" ht="51">
      <c r="A246" s="4" t="str">
        <f>Metadata!A246</f>
        <v>Not currently included</v>
      </c>
      <c r="B246" s="4">
        <f>Metadata!B246</f>
        <v>241</v>
      </c>
      <c r="C246" s="1" t="str">
        <f>Metadata!C246</f>
        <v>N</v>
      </c>
      <c r="D246" s="4" t="str">
        <f>Metadata!D246</f>
        <v>Persistence of black-tailed prairie-dog populations affected by plague in northern Colorado, USA</v>
      </c>
      <c r="E246" t="s">
        <v>1190</v>
      </c>
      <c r="F246">
        <v>2013</v>
      </c>
      <c r="G246" s="12" t="s">
        <v>294</v>
      </c>
    </row>
    <row r="247" spans="1:8" ht="68">
      <c r="A247" s="4" t="str">
        <f>Metadata!A247</f>
        <v>Not currently included</v>
      </c>
      <c r="B247" s="4">
        <f>Metadata!B247</f>
        <v>242</v>
      </c>
      <c r="C247" s="1" t="str">
        <f>Metadata!C247</f>
        <v>N</v>
      </c>
      <c r="D247" s="4" t="str">
        <f>Metadata!D247</f>
        <v>IMPROVED BAYESIAN ANALYSIS OF METAPOPULATION DATA WITH AN APPLICATION TO A TREE FROG METAPOPULATION</v>
      </c>
      <c r="E247" t="s">
        <v>1191</v>
      </c>
      <c r="F247">
        <v>2003</v>
      </c>
      <c r="G247" s="12" t="s">
        <v>294</v>
      </c>
    </row>
    <row r="248" spans="1:8" ht="34">
      <c r="A248" s="4" t="str">
        <f>Metadata!A248</f>
        <v>Not currently included</v>
      </c>
      <c r="B248" s="4">
        <f>Metadata!B248</f>
        <v>243</v>
      </c>
      <c r="C248" s="1" t="str">
        <f>Metadata!C248</f>
        <v>N</v>
      </c>
      <c r="D248" s="4" t="str">
        <f>Metadata!D248</f>
        <v>Analytical methods for a stochastic mainland–island metapopulation model</v>
      </c>
      <c r="E248" t="s">
        <v>1192</v>
      </c>
      <c r="F248">
        <v>2010</v>
      </c>
      <c r="G248" s="12" t="s">
        <v>1236</v>
      </c>
    </row>
    <row r="249" spans="1:8"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c r="E249" t="s">
        <v>1193</v>
      </c>
      <c r="F249">
        <v>2018</v>
      </c>
      <c r="G249" s="12" t="s">
        <v>523</v>
      </c>
    </row>
    <row r="250" spans="1:8" ht="68">
      <c r="A250" s="4" t="str">
        <f>Metadata!A250</f>
        <v>Excluded</v>
      </c>
      <c r="B250" s="4">
        <f>Metadata!B250</f>
        <v>245</v>
      </c>
      <c r="C250" s="1" t="str">
        <f>Metadata!C250</f>
        <v>N</v>
      </c>
      <c r="D250" s="4" t="str">
        <f>Metadata!D250</f>
        <v>Species traits, patch turnover and successional dynamics: when does intermediate disturbance favour metapopulation occupancy?</v>
      </c>
      <c r="E250" t="s">
        <v>1194</v>
      </c>
      <c r="F250">
        <v>2020</v>
      </c>
      <c r="G250" s="12" t="s">
        <v>1247</v>
      </c>
    </row>
    <row r="251" spans="1:8" ht="34">
      <c r="A251" s="4" t="str">
        <f>Metadata!A251</f>
        <v>Not currently included</v>
      </c>
      <c r="B251" s="4">
        <f>Metadata!B251</f>
        <v>246</v>
      </c>
      <c r="C251" s="1" t="str">
        <f>Metadata!C251</f>
        <v>N</v>
      </c>
      <c r="D251" s="4" t="str">
        <f>Metadata!D251</f>
        <v>The Interplay between Immigration and Local Population Dynamics in Metapopulations</v>
      </c>
      <c r="E251" t="s">
        <v>1187</v>
      </c>
      <c r="F251">
        <v>2017</v>
      </c>
      <c r="G251" s="12" t="s">
        <v>1248</v>
      </c>
    </row>
    <row r="252" spans="1:8" ht="68">
      <c r="A252" s="4" t="str">
        <f>Metadata!A252</f>
        <v>Not currently included</v>
      </c>
      <c r="B252" s="4">
        <f>Metadata!B252</f>
        <v>247</v>
      </c>
      <c r="C252" s="1" t="str">
        <f>Metadata!C252</f>
        <v>N</v>
      </c>
      <c r="D252" s="4" t="str">
        <f>Metadata!D252</f>
        <v>ENVIRONMENTAL HETEROGENEITY, BIRD-MEDIATED DIRECTED DISPERSAL, AND OAK WOODLAND DYNAMICS IN MEDITERRANEAN SPAIN</v>
      </c>
      <c r="E252" t="s">
        <v>1195</v>
      </c>
      <c r="F252">
        <v>2007</v>
      </c>
      <c r="G252" s="12" t="s">
        <v>1241</v>
      </c>
    </row>
    <row r="253" spans="1:8" ht="34">
      <c r="A253" s="4" t="str">
        <f>Metadata!A253</f>
        <v>Excluded</v>
      </c>
      <c r="B253" s="4">
        <f>Metadata!B253</f>
        <v>248</v>
      </c>
      <c r="C253" s="1" t="str">
        <f>Metadata!C253</f>
        <v>N</v>
      </c>
      <c r="D253" s="4" t="str">
        <f>Metadata!D253</f>
        <v>When Group Dispersal and Allee Effect Shape Metapopulation Dynamics</v>
      </c>
      <c r="E253" t="s">
        <v>1196</v>
      </c>
      <c r="F253">
        <v>2017</v>
      </c>
      <c r="G253" s="12" t="s">
        <v>1248</v>
      </c>
    </row>
    <row r="254" spans="1:8" ht="34">
      <c r="A254" s="4" t="str">
        <f>Metadata!A254</f>
        <v>Not currently included</v>
      </c>
      <c r="B254" s="4">
        <f>Metadata!B254</f>
        <v>249</v>
      </c>
      <c r="C254" s="1" t="str">
        <f>Metadata!C254</f>
        <v>N</v>
      </c>
      <c r="D254" s="4" t="str">
        <f>Metadata!D254</f>
        <v>A spatially structured metapopulation model within a stochastic environment</v>
      </c>
      <c r="E254" t="s">
        <v>1197</v>
      </c>
      <c r="F254">
        <v>2017</v>
      </c>
      <c r="G254" s="12" t="s">
        <v>1249</v>
      </c>
    </row>
    <row r="255" spans="1:8" ht="51">
      <c r="A255" s="4" t="str">
        <f>Metadata!A255</f>
        <v>Included</v>
      </c>
      <c r="B255" s="4">
        <f>Metadata!B255</f>
        <v>250</v>
      </c>
      <c r="C255" s="1" t="str">
        <f>Metadata!C255</f>
        <v>Y</v>
      </c>
      <c r="D255" s="4" t="str">
        <f>Metadata!D255</f>
        <v>Effects of a mobile disturbance pattern on dynamic patch networks and metapopulation persistence</v>
      </c>
      <c r="E255" t="s">
        <v>1198</v>
      </c>
      <c r="F255">
        <v>2021</v>
      </c>
      <c r="G255" s="12" t="s">
        <v>1236</v>
      </c>
      <c r="H255" s="29" t="s">
        <v>1798</v>
      </c>
    </row>
    <row r="256" spans="1:8" ht="51">
      <c r="A256" s="4" t="str">
        <f>Metadata!A256</f>
        <v>Excluded</v>
      </c>
      <c r="B256" s="4">
        <f>Metadata!B256</f>
        <v>251</v>
      </c>
      <c r="C256" s="1" t="str">
        <f>Metadata!C256</f>
        <v>N</v>
      </c>
      <c r="D256" s="4" t="str">
        <f>Metadata!D256</f>
        <v>Implications of empirical data quality to metapopulation model parameter estimation and application</v>
      </c>
      <c r="E256" t="s">
        <v>1159</v>
      </c>
      <c r="F256">
        <v>2002</v>
      </c>
      <c r="G256" s="12" t="s">
        <v>908</v>
      </c>
    </row>
    <row r="257" spans="1:8" ht="34">
      <c r="A257" s="4" t="str">
        <f>Metadata!A257</f>
        <v>Excluded</v>
      </c>
      <c r="B257" s="4">
        <f>Metadata!B257</f>
        <v>252</v>
      </c>
      <c r="C257" s="1" t="str">
        <f>Metadata!C257</f>
        <v>N</v>
      </c>
      <c r="D257" s="4" t="str">
        <f>Metadata!D257</f>
        <v>Should metapopulation restoration strategies increase patch area or number of patches?</v>
      </c>
      <c r="E257" t="s">
        <v>1199</v>
      </c>
      <c r="F257">
        <v>2010</v>
      </c>
      <c r="G257" s="12" t="s">
        <v>292</v>
      </c>
    </row>
    <row r="258" spans="1:8" ht="51">
      <c r="A258" s="4" t="str">
        <f>Metadata!A258</f>
        <v>Excluded</v>
      </c>
      <c r="B258" s="4">
        <f>Metadata!B258</f>
        <v>253</v>
      </c>
      <c r="C258" s="1" t="str">
        <f>Metadata!C258</f>
        <v>N</v>
      </c>
      <c r="D258" s="4" t="str">
        <f>Metadata!D258</f>
        <v>INTERACTION BETWEEN HABITAT QUALITY AND AN ALLEE-LIKE EFFECT IN METAPOPULATIONS</v>
      </c>
      <c r="E258" t="s">
        <v>1200</v>
      </c>
      <c r="F258">
        <v>2010</v>
      </c>
    </row>
    <row r="259" spans="1:8" ht="34">
      <c r="A259" s="4" t="str">
        <f>Metadata!A259</f>
        <v>Not currently included</v>
      </c>
      <c r="B259" s="4">
        <f>Metadata!B259</f>
        <v>254</v>
      </c>
      <c r="C259" s="1" t="str">
        <f>Metadata!C259</f>
        <v>N</v>
      </c>
      <c r="D259" s="4" t="str">
        <f>Metadata!D259</f>
        <v>Eco‐Evolutionary Metapopulation Dynamics and the Spatial Scale of Adaptation</v>
      </c>
      <c r="E259" t="s">
        <v>1201</v>
      </c>
      <c r="F259">
        <v>2011</v>
      </c>
      <c r="G259" s="12" t="s">
        <v>529</v>
      </c>
    </row>
    <row r="260" spans="1:8" ht="51">
      <c r="A260" s="4" t="str">
        <f>Metadata!A260</f>
        <v>Not currently included</v>
      </c>
      <c r="B260" s="4">
        <f>Metadata!B260</f>
        <v>255</v>
      </c>
      <c r="C260" s="1" t="str">
        <f>Metadata!C260</f>
        <v>N</v>
      </c>
      <c r="D260" s="4" t="str">
        <f>Metadata!D260</f>
        <v>Dynamic populations in a dynamic landscape: the metapopulation structure of the marsh fritillary butterfly</v>
      </c>
      <c r="E260" t="s">
        <v>1202</v>
      </c>
      <c r="F260">
        <v>2002</v>
      </c>
      <c r="G260" s="12" t="s">
        <v>306</v>
      </c>
    </row>
    <row r="261" spans="1:8" ht="34">
      <c r="A261" s="4" t="str">
        <f>Metadata!A261</f>
        <v>Not currently included</v>
      </c>
      <c r="B261" s="4">
        <f>Metadata!B261</f>
        <v>256</v>
      </c>
      <c r="C261" s="1" t="str">
        <f>Metadata!C261</f>
        <v>N</v>
      </c>
      <c r="D261" s="4" t="str">
        <f>Metadata!D261</f>
        <v>The Speed of Range Shifts in Fragmented Landscapes</v>
      </c>
      <c r="E261" t="s">
        <v>1203</v>
      </c>
      <c r="F261">
        <v>2012</v>
      </c>
      <c r="G261" s="12" t="s">
        <v>307</v>
      </c>
    </row>
    <row r="262" spans="1:8" ht="51">
      <c r="A262" s="4" t="str">
        <f>Metadata!A262</f>
        <v>Included</v>
      </c>
      <c r="B262" s="4">
        <f>Metadata!B262</f>
        <v>257</v>
      </c>
      <c r="C262" s="1" t="str">
        <f>Metadata!C262</f>
        <v>Y</v>
      </c>
      <c r="D262" s="4" t="str">
        <f>Metadata!D262</f>
        <v>Multi-scale processes in metapopulations: contributions of stage structure, rescue effect, and correlated extinctions</v>
      </c>
      <c r="E262" t="s">
        <v>1204</v>
      </c>
      <c r="F262">
        <v>2012</v>
      </c>
      <c r="G262" s="12" t="s">
        <v>294</v>
      </c>
      <c r="H262" s="29" t="s">
        <v>1609</v>
      </c>
    </row>
    <row r="263" spans="1:8" ht="34">
      <c r="A263" s="4" t="str">
        <f>Metadata!A263</f>
        <v>Not currently included</v>
      </c>
      <c r="B263" s="4">
        <f>Metadata!B263</f>
        <v>258</v>
      </c>
      <c r="C263" s="1" t="str">
        <f>Metadata!C263</f>
        <v>N</v>
      </c>
      <c r="D263" s="4" t="str">
        <f>Metadata!D263</f>
        <v>1 Stochastic dynamic programming without transition matrices</v>
      </c>
      <c r="E263" t="s">
        <v>1205</v>
      </c>
      <c r="F263">
        <v>2018</v>
      </c>
    </row>
    <row r="264" spans="1:8" ht="51">
      <c r="A264" s="4" t="str">
        <f>Metadata!A264</f>
        <v>Not currently included</v>
      </c>
      <c r="B264" s="4">
        <f>Metadata!B264</f>
        <v>259</v>
      </c>
      <c r="C264" s="1" t="str">
        <f>Metadata!C264</f>
        <v>N</v>
      </c>
      <c r="D264" s="4" t="str">
        <f>Metadata!D264</f>
        <v>Optimizing habitat management for amphibians: From simple models to complex decisions</v>
      </c>
      <c r="E264" t="s">
        <v>1206</v>
      </c>
      <c r="F264">
        <v>2019</v>
      </c>
      <c r="G264" s="12" t="s">
        <v>291</v>
      </c>
    </row>
    <row r="265" spans="1:8"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c r="E265" t="s">
        <v>1207</v>
      </c>
      <c r="F265">
        <v>2007</v>
      </c>
      <c r="G265" s="12" t="s">
        <v>1236</v>
      </c>
    </row>
    <row r="266" spans="1:8" ht="34">
      <c r="A266" s="4" t="str">
        <f>Metadata!A266</f>
        <v>Not currently included</v>
      </c>
      <c r="B266" s="4">
        <f>Metadata!B266</f>
        <v>261</v>
      </c>
      <c r="C266" s="1" t="str">
        <f>Metadata!C266</f>
        <v>N</v>
      </c>
      <c r="D266" s="4" t="str">
        <f>Metadata!D266</f>
        <v>Modelling range dynamics under global change: which framework and why?</v>
      </c>
      <c r="E266" t="s">
        <v>1208</v>
      </c>
      <c r="F266">
        <v>2015</v>
      </c>
      <c r="G266" s="12" t="s">
        <v>289</v>
      </c>
    </row>
    <row r="267" spans="1:8" ht="68">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c r="E267" t="s">
        <v>1209</v>
      </c>
      <c r="F267">
        <v>2021</v>
      </c>
      <c r="G267" s="12" t="s">
        <v>1250</v>
      </c>
    </row>
    <row r="268" spans="1:8" ht="51">
      <c r="A268" s="4" t="str">
        <f>Metadata!A268</f>
        <v>Included</v>
      </c>
      <c r="B268" s="4">
        <f>Metadata!B268</f>
        <v>263</v>
      </c>
      <c r="C268" s="1" t="str">
        <f>Metadata!C268</f>
        <v>Y</v>
      </c>
      <c r="D268" s="4" t="str">
        <f>Metadata!D268</f>
        <v>MINIMUM VIABLE METAPOPULATION SIZE, EXTINCTION DEBT, AND THE CONSERVATION OF A DECLINING SPECIES</v>
      </c>
      <c r="E268" t="s">
        <v>1210</v>
      </c>
      <c r="F268">
        <v>2007</v>
      </c>
      <c r="G268" s="12" t="s">
        <v>292</v>
      </c>
      <c r="H268" s="29" t="s">
        <v>1609</v>
      </c>
    </row>
    <row r="269" spans="1:8" ht="34">
      <c r="A269" s="4" t="str">
        <f>Metadata!A269</f>
        <v>Excluded</v>
      </c>
      <c r="B269" s="4">
        <f>Metadata!B269</f>
        <v>264</v>
      </c>
      <c r="C269" s="1" t="str">
        <f>Metadata!C269</f>
        <v>N</v>
      </c>
      <c r="D269" s="4" t="str">
        <f>Metadata!D269</f>
        <v>Metapopulation Dynamics on Ephemeral Patches</v>
      </c>
      <c r="E269" t="s">
        <v>1211</v>
      </c>
      <c r="F269">
        <v>2015</v>
      </c>
      <c r="G269" s="12" t="s">
        <v>529</v>
      </c>
    </row>
    <row r="270" spans="1:8" ht="34">
      <c r="A270" s="4" t="str">
        <f>Metadata!A270</f>
        <v>Excluded</v>
      </c>
      <c r="B270" s="4">
        <f>Metadata!B270</f>
        <v>265</v>
      </c>
      <c r="C270" s="1" t="str">
        <f>Metadata!C270</f>
        <v>N</v>
      </c>
      <c r="D270" s="4" t="str">
        <f>Metadata!D270</f>
        <v>Spatial patterns of coexistence of competing species in patchy habitat</v>
      </c>
      <c r="E270" t="s">
        <v>1212</v>
      </c>
      <c r="F270">
        <v>2008</v>
      </c>
      <c r="G270" s="12" t="s">
        <v>1246</v>
      </c>
    </row>
    <row r="271" spans="1:8" ht="34">
      <c r="A271" s="4" t="str">
        <f>Metadata!A271</f>
        <v>Included</v>
      </c>
      <c r="B271" s="4">
        <f>Metadata!B271</f>
        <v>266</v>
      </c>
      <c r="C271" s="1" t="str">
        <f>Metadata!C271</f>
        <v>Y</v>
      </c>
      <c r="D271" s="4" t="str">
        <f>Metadata!D271</f>
        <v>Global Warming, Human Population Pressure, and Viability of the World's Smallest Butterfly</v>
      </c>
      <c r="E271" t="s">
        <v>1213</v>
      </c>
      <c r="F271">
        <v>2005</v>
      </c>
      <c r="G271" s="12" t="s">
        <v>303</v>
      </c>
      <c r="H271" s="29" t="s">
        <v>1609</v>
      </c>
    </row>
    <row r="272" spans="1:8"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c r="E272" t="s">
        <v>1214</v>
      </c>
      <c r="F272">
        <v>2003</v>
      </c>
    </row>
    <row r="273" spans="1:8"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c r="E273" t="s">
        <v>1215</v>
      </c>
      <c r="F273">
        <v>2004</v>
      </c>
      <c r="G273" s="12" t="s">
        <v>1236</v>
      </c>
    </row>
    <row r="274" spans="1:8" ht="51">
      <c r="A274" s="4" t="str">
        <f>Metadata!A274</f>
        <v>Not currently included</v>
      </c>
      <c r="B274" s="4">
        <f>Metadata!B274</f>
        <v>269</v>
      </c>
      <c r="C274" s="1" t="str">
        <f>Metadata!C274</f>
        <v>N</v>
      </c>
      <c r="D274" s="4" t="str">
        <f>Metadata!D274</f>
        <v>Measuring impacts on species with models and metrics of varying ecological and computational complexity</v>
      </c>
      <c r="E274" t="s">
        <v>1216</v>
      </c>
      <c r="F274">
        <v>2020</v>
      </c>
      <c r="G274" s="12" t="s">
        <v>303</v>
      </c>
    </row>
    <row r="275" spans="1:8" ht="51">
      <c r="A275" s="4" t="str">
        <f>Metadata!A275</f>
        <v>Not currently included</v>
      </c>
      <c r="B275" s="4">
        <f>Metadata!B275</f>
        <v>270</v>
      </c>
      <c r="C275" s="1" t="str">
        <f>Metadata!C275</f>
        <v>N</v>
      </c>
      <c r="D275" s="4" t="str">
        <f>Metadata!D275</f>
        <v>RANKING METAPOPULATION EXTINCTION RISK: FROM PATTERNS IN DATA TO CONSERVATION MANAGEMENT DECISIONS</v>
      </c>
      <c r="E275" t="s">
        <v>1217</v>
      </c>
      <c r="F275">
        <v>2003</v>
      </c>
      <c r="G275" s="12" t="s">
        <v>292</v>
      </c>
    </row>
    <row r="276" spans="1:8" ht="68">
      <c r="A276" s="4" t="str">
        <f>Metadata!A276</f>
        <v>Included</v>
      </c>
      <c r="B276" s="4">
        <f>Metadata!B276</f>
        <v>271</v>
      </c>
      <c r="C276" s="1" t="str">
        <f>Metadata!C276</f>
        <v>Y</v>
      </c>
      <c r="D276" s="4" t="str">
        <f>Metadata!D276</f>
        <v>ENVIRONMENTAL HETEROGENEITY, BIRD-MEDIATED DIRECTED DISPERSAL, AND OAK WOODLAND DYNAMICS IN MEDITERRANEAN SPAIN</v>
      </c>
      <c r="E276" t="s">
        <v>1195</v>
      </c>
      <c r="F276">
        <v>2007</v>
      </c>
      <c r="G276" s="12" t="s">
        <v>1241</v>
      </c>
      <c r="H276" s="29" t="s">
        <v>93</v>
      </c>
    </row>
    <row r="277" spans="1:8" ht="51">
      <c r="A277" s="4" t="str">
        <f>Metadata!A277</f>
        <v>Excluded</v>
      </c>
      <c r="B277" s="4">
        <f>Metadata!B277</f>
        <v>272</v>
      </c>
      <c r="C277" s="1" t="str">
        <f>Metadata!C277</f>
        <v>N</v>
      </c>
      <c r="D277" s="4" t="str">
        <f>Metadata!D277</f>
        <v>Simple models, complex models, useful models: can we tell them from the flap of a butterfly's wings?</v>
      </c>
      <c r="E277" t="s">
        <v>1218</v>
      </c>
      <c r="F277">
        <v>2014</v>
      </c>
      <c r="G277" s="12" t="s">
        <v>1251</v>
      </c>
    </row>
    <row r="278" spans="1:8" ht="34">
      <c r="A278" s="4" t="str">
        <f>Metadata!A278</f>
        <v>Not currently included</v>
      </c>
      <c r="B278" s="4">
        <f>Metadata!B278</f>
        <v>273</v>
      </c>
      <c r="C278" s="1" t="str">
        <f>Metadata!C278</f>
        <v>N</v>
      </c>
      <c r="D278" s="4" t="str">
        <f>Metadata!D278</f>
        <v>Reserve Design to Maximize Species Persistence</v>
      </c>
      <c r="E278" t="s">
        <v>1219</v>
      </c>
      <c r="F278">
        <v>2008</v>
      </c>
      <c r="G278" s="12" t="s">
        <v>1252</v>
      </c>
    </row>
    <row r="279" spans="1:8" ht="51">
      <c r="A279" s="4" t="str">
        <f>Metadata!A279</f>
        <v>Not currently included</v>
      </c>
      <c r="B279" s="4">
        <f>Metadata!B279</f>
        <v>274</v>
      </c>
      <c r="C279" s="1" t="str">
        <f>Metadata!C279</f>
        <v>N</v>
      </c>
      <c r="D279" s="4" t="str">
        <f>Metadata!D279</f>
        <v>Predicting Argentine ant spread over the heterogeneous landscape using a spatially explicit stochastic model</v>
      </c>
      <c r="E279" t="s">
        <v>1220</v>
      </c>
      <c r="F279">
        <v>2009</v>
      </c>
      <c r="G279" s="12" t="s">
        <v>292</v>
      </c>
    </row>
    <row r="280" spans="1:8" ht="34">
      <c r="A280" s="4" t="str">
        <f>Metadata!A280</f>
        <v>Included</v>
      </c>
      <c r="B280" s="4">
        <f>Metadata!B280</f>
        <v>275</v>
      </c>
      <c r="C280" s="1" t="str">
        <f>Metadata!C280</f>
        <v>Y</v>
      </c>
      <c r="D280" s="4" t="str">
        <f>Metadata!D280</f>
        <v>Optimal timing of biodiversity offsetting for metapopulations</v>
      </c>
      <c r="E280" t="s">
        <v>1221</v>
      </c>
      <c r="F280">
        <v>2018</v>
      </c>
      <c r="G280" s="12" t="s">
        <v>292</v>
      </c>
      <c r="H280" s="29" t="s">
        <v>81</v>
      </c>
    </row>
    <row r="281" spans="1:8" ht="34">
      <c r="A281" s="4" t="str">
        <f>Metadata!A281</f>
        <v>Not currently included</v>
      </c>
      <c r="B281" s="4">
        <f>Metadata!B281</f>
        <v>276</v>
      </c>
      <c r="C281" s="1" t="str">
        <f>Metadata!C281</f>
        <v>N</v>
      </c>
      <c r="D281" s="4" t="str">
        <f>Metadata!D281</f>
        <v>Subpopulation Agents Emerge from Individual Agents in Metapopulation Simulations</v>
      </c>
      <c r="E281" t="s">
        <v>1222</v>
      </c>
      <c r="F281">
        <v>2007</v>
      </c>
    </row>
    <row r="282" spans="1:8" ht="17">
      <c r="A282" s="4" t="str">
        <f>Metadata!A282</f>
        <v>Included</v>
      </c>
      <c r="B282" s="4">
        <f>Metadata!B282</f>
        <v>277</v>
      </c>
      <c r="C282" s="1" t="str">
        <f>Metadata!C282</f>
        <v>Y</v>
      </c>
      <c r="D282" s="4" t="str">
        <f>Metadata!D282</f>
        <v>SINGLE-SPECIES DYNAMIC SITE SELECTION</v>
      </c>
      <c r="E282" t="s">
        <v>1223</v>
      </c>
      <c r="F282">
        <v>2002</v>
      </c>
      <c r="G282" s="12" t="s">
        <v>292</v>
      </c>
      <c r="H282" s="29" t="s">
        <v>1798</v>
      </c>
    </row>
    <row r="283" spans="1:8" ht="34">
      <c r="A283" s="4" t="str">
        <f>Metadata!A283</f>
        <v>Not currently included</v>
      </c>
      <c r="B283" s="4">
        <f>Metadata!B283</f>
        <v>278</v>
      </c>
      <c r="C283" s="1" t="str">
        <f>Metadata!C283</f>
        <v>N</v>
      </c>
      <c r="D283" s="4" t="str">
        <f>Metadata!D283</f>
        <v>Innovations in data integration for modeling populations</v>
      </c>
      <c r="E283" t="s">
        <v>1224</v>
      </c>
      <c r="F283">
        <v>2019</v>
      </c>
      <c r="G283" s="12" t="s">
        <v>294</v>
      </c>
    </row>
    <row r="284" spans="1:8" ht="51">
      <c r="A284" s="4" t="str">
        <f>Metadata!A284</f>
        <v>Not currently included</v>
      </c>
      <c r="B284" s="4">
        <f>Metadata!B284</f>
        <v>279</v>
      </c>
      <c r="C284" s="1" t="str">
        <f>Metadata!C284</f>
        <v>N</v>
      </c>
      <c r="D284" s="4" t="str">
        <f>Metadata!D284</f>
        <v>Linking habitat use to range expansion rates in fragmented landscapes: a metapopulation approach</v>
      </c>
      <c r="E284" t="s">
        <v>1225</v>
      </c>
      <c r="F284">
        <v>2010</v>
      </c>
      <c r="G284" s="12" t="s">
        <v>306</v>
      </c>
    </row>
    <row r="285" spans="1:8" ht="34">
      <c r="A285" s="4" t="str">
        <f>Metadata!A285</f>
        <v>Included</v>
      </c>
      <c r="B285" s="4">
        <f>Metadata!B285</f>
        <v>280</v>
      </c>
      <c r="C285" s="1" t="str">
        <f>Metadata!C285</f>
        <v>Y</v>
      </c>
      <c r="D285" s="4" t="str">
        <f>Metadata!D285</f>
        <v>Conservation planning with insects at three different spatial scales</v>
      </c>
      <c r="E285" t="s">
        <v>1226</v>
      </c>
      <c r="F285">
        <v>2010</v>
      </c>
      <c r="G285" s="12" t="s">
        <v>306</v>
      </c>
      <c r="H285" s="29" t="s">
        <v>1414</v>
      </c>
    </row>
    <row r="286" spans="1:8" ht="34">
      <c r="A286" s="4" t="str">
        <f>Metadata!A286</f>
        <v>Not currently included</v>
      </c>
      <c r="B286" s="4">
        <f>Metadata!B286</f>
        <v>281</v>
      </c>
      <c r="C286" s="1" t="str">
        <f>Metadata!C286</f>
        <v>N</v>
      </c>
      <c r="D286" s="4" t="str">
        <f>Metadata!D286</f>
        <v>The virtual ecologist approach: simulating data and observers</v>
      </c>
      <c r="E286" t="s">
        <v>1227</v>
      </c>
      <c r="F286">
        <v>2010</v>
      </c>
      <c r="G286" s="12" t="s">
        <v>908</v>
      </c>
    </row>
    <row r="287" spans="1:8" ht="68">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c r="E287" t="s">
        <v>1228</v>
      </c>
      <c r="F287">
        <v>2008</v>
      </c>
      <c r="G287" s="12" t="s">
        <v>529</v>
      </c>
    </row>
    <row r="288" spans="1:8" ht="51">
      <c r="A288" s="4" t="str">
        <f>Metadata!A288</f>
        <v>Included</v>
      </c>
      <c r="B288" s="4">
        <f>Metadata!B288</f>
        <v>283</v>
      </c>
      <c r="C288" s="1" t="str">
        <f>Metadata!C288</f>
        <v>Y</v>
      </c>
      <c r="D288" s="4" t="str">
        <f>Metadata!D288</f>
        <v>Modelling the effect of habitat fragmentation on range expansion in a butterfly</v>
      </c>
      <c r="E288" t="s">
        <v>1229</v>
      </c>
      <c r="F288">
        <v>2009</v>
      </c>
      <c r="G288" s="12" t="s">
        <v>902</v>
      </c>
      <c r="H288" s="29" t="s">
        <v>1609</v>
      </c>
    </row>
    <row r="289" spans="1:8" ht="34">
      <c r="A289" s="4" t="str">
        <f>Metadata!A289</f>
        <v>Not currently included</v>
      </c>
      <c r="B289" s="4">
        <f>Metadata!B289</f>
        <v>284</v>
      </c>
      <c r="C289" s="1" t="str">
        <f>Metadata!C289</f>
        <v>N</v>
      </c>
      <c r="D289" s="4" t="str">
        <f>Metadata!D289</f>
        <v>Evolution of Migration Rate in a Spatially Realistic Metapopulation Model</v>
      </c>
      <c r="E289" t="s">
        <v>1230</v>
      </c>
      <c r="F289">
        <v>2000</v>
      </c>
    </row>
    <row r="290" spans="1:8" ht="51">
      <c r="A290" s="4" t="str">
        <f>Metadata!A290</f>
        <v>Included</v>
      </c>
      <c r="B290" s="4">
        <f>Metadata!B290</f>
        <v>285</v>
      </c>
      <c r="C290" s="1" t="str">
        <f>Metadata!C290</f>
        <v>Y</v>
      </c>
      <c r="D290" s="4" t="str">
        <f>Metadata!D290</f>
        <v>The incidence function model as a tool for landscape-scale ecological impact assessments</v>
      </c>
      <c r="E290" t="s">
        <v>1163</v>
      </c>
      <c r="F290">
        <v>2018</v>
      </c>
      <c r="G290" s="12" t="s">
        <v>526</v>
      </c>
      <c r="H290" s="29" t="s">
        <v>1609</v>
      </c>
    </row>
    <row r="291" spans="1:8" ht="51">
      <c r="A291" s="4" t="str">
        <f>Metadata!A291</f>
        <v>Excluded</v>
      </c>
      <c r="B291" s="4">
        <f>Metadata!B291</f>
        <v>286</v>
      </c>
      <c r="C291" s="1" t="str">
        <f>Metadata!C291</f>
        <v>N</v>
      </c>
      <c r="D291" s="4" t="str">
        <f>Metadata!D291</f>
        <v>How much does an individual habitat fragment contribute to metapopulation dynamics and persistence?</v>
      </c>
      <c r="E291" t="s">
        <v>1182</v>
      </c>
      <c r="F291">
        <v>2003</v>
      </c>
      <c r="G291" s="12" t="s">
        <v>1243</v>
      </c>
    </row>
    <row r="292" spans="1:8" ht="34">
      <c r="A292" s="4" t="str">
        <f>Metadata!A292</f>
        <v>Not currently included</v>
      </c>
      <c r="B292" s="4">
        <f>Metadata!B292</f>
        <v>287</v>
      </c>
      <c r="C292" s="1" t="str">
        <f>Metadata!C292</f>
        <v>N</v>
      </c>
      <c r="D292" s="4" t="str">
        <f>Metadata!D292</f>
        <v>On the impact of dispersal asymmetry on metapopulation persistence</v>
      </c>
      <c r="E292" t="s">
        <v>1231</v>
      </c>
      <c r="F292">
        <v>2011</v>
      </c>
      <c r="G292" s="12" t="s">
        <v>1253</v>
      </c>
    </row>
    <row r="293" spans="1:8" ht="51">
      <c r="A293" s="4" t="str">
        <f>Metadata!A293</f>
        <v>Included</v>
      </c>
      <c r="B293" s="4">
        <f>Metadata!B293</f>
        <v>288</v>
      </c>
      <c r="C293" s="1" t="str">
        <f>Metadata!C293</f>
        <v>Y</v>
      </c>
      <c r="D293" s="4" t="str">
        <f>Metadata!D293</f>
        <v>Regional and local effects drive changes in spawning stream occupancy in a sockeye salmon metapopulation</v>
      </c>
      <c r="E293" t="s">
        <v>271</v>
      </c>
      <c r="F293">
        <v>2021</v>
      </c>
      <c r="G293" s="12" t="s">
        <v>321</v>
      </c>
      <c r="H293" s="29" t="s">
        <v>1358</v>
      </c>
    </row>
    <row r="294" spans="1:8" ht="34">
      <c r="A294" s="4" t="str">
        <f>Metadata!A294</f>
        <v>Not currently included</v>
      </c>
      <c r="B294" s="4">
        <f>Metadata!B294</f>
        <v>289</v>
      </c>
      <c r="C294" s="1" t="str">
        <f>Metadata!C294</f>
        <v>N</v>
      </c>
      <c r="D294" s="4" t="str">
        <f>Metadata!D294</f>
        <v>Species-area relationships and extinctions caused by habitat loss and fragmentation</v>
      </c>
      <c r="E294" t="s">
        <v>1232</v>
      </c>
      <c r="F294">
        <v>2013</v>
      </c>
      <c r="G294" s="12" t="s">
        <v>1245</v>
      </c>
    </row>
    <row r="295" spans="1:8" ht="51">
      <c r="A295" s="4" t="str">
        <f>Metadata!A295</f>
        <v>Not currently included</v>
      </c>
      <c r="B295" s="4">
        <f>Metadata!B295</f>
        <v>290</v>
      </c>
      <c r="C295" s="1" t="str">
        <f>Metadata!C295</f>
        <v>N</v>
      </c>
      <c r="D295" s="4" t="str">
        <f>Metadata!D295</f>
        <v>Large-Scale Habitat Corridors for Biodiversity Conservation: A Forest Corridor in Madagascar</v>
      </c>
      <c r="E295" t="s">
        <v>1233</v>
      </c>
      <c r="F295">
        <v>2015</v>
      </c>
      <c r="G295" s="12" t="s">
        <v>304</v>
      </c>
    </row>
    <row r="296" spans="1:8" ht="34">
      <c r="A296" s="4" t="str">
        <f>Metadata!A296</f>
        <v>Excluded</v>
      </c>
      <c r="B296" s="4">
        <f>Metadata!B296</f>
        <v>291</v>
      </c>
      <c r="C296" s="1" t="str">
        <f>Metadata!C296</f>
        <v>Y</v>
      </c>
      <c r="D296" s="4" t="str">
        <f>Metadata!D296</f>
        <v>Mid-domain effect for food chain length in a colonization–extinction model</v>
      </c>
      <c r="E296" t="s">
        <v>1234</v>
      </c>
      <c r="F296">
        <v>2020</v>
      </c>
      <c r="G296" s="12" t="s">
        <v>1246</v>
      </c>
    </row>
    <row r="297" spans="1:8" ht="51">
      <c r="A297" s="4" t="str">
        <f>Metadata!A297</f>
        <v>Excluded</v>
      </c>
      <c r="B297" s="4">
        <f>Metadata!B297</f>
        <v>292</v>
      </c>
      <c r="C297" s="1" t="str">
        <f>Metadata!C297</f>
        <v>N</v>
      </c>
      <c r="D297" s="4" t="str">
        <f>Metadata!D297</f>
        <v>PATHOGEN PERSISTENCE IN WILDLIFE POPULATIONS: CASE STUDIES OF PLAGUE IN PRAIRIE DOGS AND RABIES IN BATS</v>
      </c>
      <c r="E297" t="s">
        <v>1235</v>
      </c>
      <c r="F297">
        <v>2009</v>
      </c>
    </row>
    <row r="298" spans="1:8">
      <c r="A298" s="50">
        <f>Metadata!A298</f>
        <v>0</v>
      </c>
      <c r="B298" s="4">
        <f>Metadata!B298</f>
        <v>0</v>
      </c>
      <c r="C298">
        <f>Metadata!C298</f>
        <v>0</v>
      </c>
      <c r="D298" s="4">
        <f>Metadata!D298</f>
        <v>0</v>
      </c>
    </row>
    <row r="299" spans="1:8">
      <c r="A299" s="50">
        <f>Metadata!A299</f>
        <v>0</v>
      </c>
      <c r="B299" s="4">
        <f>Metadata!B299</f>
        <v>0</v>
      </c>
      <c r="C299">
        <f>Metadata!C299</f>
        <v>0</v>
      </c>
      <c r="D299" s="4">
        <f>Metadata!D299</f>
        <v>0</v>
      </c>
    </row>
    <row r="300" spans="1:8">
      <c r="A300" s="50">
        <f>Metadata!A300</f>
        <v>0</v>
      </c>
      <c r="B300" s="4">
        <f>Metadata!B300</f>
        <v>0</v>
      </c>
      <c r="C300">
        <f>Metadata!C300</f>
        <v>0</v>
      </c>
      <c r="D300" s="4">
        <f>Metadata!D300</f>
        <v>0</v>
      </c>
    </row>
    <row r="301" spans="1:8">
      <c r="A301" s="50">
        <f>Metadata!A301</f>
        <v>0</v>
      </c>
      <c r="B301" s="4">
        <f>Metadata!B301</f>
        <v>0</v>
      </c>
      <c r="C301">
        <f>Metadata!C301</f>
        <v>0</v>
      </c>
      <c r="D301" s="4">
        <f>Metadata!D301</f>
        <v>0</v>
      </c>
    </row>
    <row r="302" spans="1:8">
      <c r="A302" s="50">
        <f>Metadata!A302</f>
        <v>0</v>
      </c>
      <c r="B302" s="4">
        <f>Metadata!B302</f>
        <v>0</v>
      </c>
      <c r="C302">
        <f>Metadata!C302</f>
        <v>0</v>
      </c>
      <c r="D302" s="4">
        <f>Metadata!D302</f>
        <v>0</v>
      </c>
    </row>
    <row r="303" spans="1:8">
      <c r="A303" s="50">
        <f>Metadata!A303</f>
        <v>0</v>
      </c>
      <c r="B303" s="4">
        <f>Metadata!B303</f>
        <v>0</v>
      </c>
      <c r="C303">
        <f>Metadata!C303</f>
        <v>0</v>
      </c>
      <c r="D303" s="4">
        <f>Metadata!D303</f>
        <v>0</v>
      </c>
    </row>
    <row r="304" spans="1:8">
      <c r="A304" s="50">
        <f>Metadata!A304</f>
        <v>0</v>
      </c>
      <c r="B304" s="4">
        <f>Metadata!B304</f>
        <v>0</v>
      </c>
      <c r="C304">
        <f>Metadata!C304</f>
        <v>0</v>
      </c>
      <c r="D304" s="4">
        <f>Metadata!D304</f>
        <v>0</v>
      </c>
    </row>
    <row r="305" spans="1:4">
      <c r="A305" s="50">
        <f>Metadata!A305</f>
        <v>0</v>
      </c>
      <c r="B305" s="4">
        <f>Metadata!B305</f>
        <v>0</v>
      </c>
      <c r="C305">
        <f>Metadata!C305</f>
        <v>0</v>
      </c>
      <c r="D305" s="4">
        <f>Metadata!D305</f>
        <v>0</v>
      </c>
    </row>
    <row r="306" spans="1:4">
      <c r="A306" s="50">
        <f>Metadata!A306</f>
        <v>0</v>
      </c>
      <c r="B306" s="4">
        <f>Metadata!B306</f>
        <v>0</v>
      </c>
      <c r="C306">
        <f>Metadata!C306</f>
        <v>0</v>
      </c>
      <c r="D306" s="4">
        <f>Metadata!D306</f>
        <v>0</v>
      </c>
    </row>
    <row r="307" spans="1:4">
      <c r="A307" s="50">
        <f>Metadata!A307</f>
        <v>0</v>
      </c>
      <c r="B307" s="4">
        <f>Metadata!B307</f>
        <v>0</v>
      </c>
      <c r="C307">
        <f>Metadata!C307</f>
        <v>0</v>
      </c>
      <c r="D307" s="4">
        <f>Metadata!D307</f>
        <v>0</v>
      </c>
    </row>
    <row r="308" spans="1:4">
      <c r="A308" s="50">
        <f>Metadata!A308</f>
        <v>0</v>
      </c>
      <c r="B308" s="4">
        <f>Metadata!B308</f>
        <v>0</v>
      </c>
      <c r="C308">
        <f>Metadata!C308</f>
        <v>0</v>
      </c>
      <c r="D308" s="4">
        <f>Metadata!D308</f>
        <v>0</v>
      </c>
    </row>
    <row r="309" spans="1:4">
      <c r="A309" s="50">
        <f>Metadata!A309</f>
        <v>0</v>
      </c>
      <c r="B309" s="4">
        <f>Metadata!B309</f>
        <v>0</v>
      </c>
      <c r="C309">
        <f>Metadata!C309</f>
        <v>0</v>
      </c>
      <c r="D309" s="4">
        <f>Metadata!D309</f>
        <v>0</v>
      </c>
    </row>
    <row r="310" spans="1:4">
      <c r="A310" s="50">
        <f>Metadata!A310</f>
        <v>0</v>
      </c>
      <c r="B310" s="4">
        <f>Metadata!B310</f>
        <v>0</v>
      </c>
      <c r="C310">
        <f>Metadata!C310</f>
        <v>0</v>
      </c>
      <c r="D310" s="4">
        <f>Metadata!D310</f>
        <v>0</v>
      </c>
    </row>
    <row r="311" spans="1:4">
      <c r="A311" s="50">
        <f>Metadata!A311</f>
        <v>0</v>
      </c>
      <c r="B311" s="4">
        <f>Metadata!B311</f>
        <v>0</v>
      </c>
      <c r="C311">
        <f>Metadata!C311</f>
        <v>0</v>
      </c>
      <c r="D311" s="4">
        <f>Metadata!D311</f>
        <v>0</v>
      </c>
    </row>
    <row r="312" spans="1:4">
      <c r="A312" s="50">
        <f>Metadata!A312</f>
        <v>0</v>
      </c>
      <c r="B312" s="4">
        <f>Metadata!B312</f>
        <v>0</v>
      </c>
      <c r="C312">
        <f>Metadata!C312</f>
        <v>0</v>
      </c>
      <c r="D312" s="4">
        <f>Metadata!D312</f>
        <v>0</v>
      </c>
    </row>
    <row r="313" spans="1:4">
      <c r="A313" s="50">
        <f>Metadata!A313</f>
        <v>0</v>
      </c>
      <c r="B313" s="4">
        <f>Metadata!B313</f>
        <v>0</v>
      </c>
      <c r="C313">
        <f>Metadata!C313</f>
        <v>0</v>
      </c>
      <c r="D313" s="4">
        <f>Metadata!D313</f>
        <v>0</v>
      </c>
    </row>
    <row r="314" spans="1:4">
      <c r="A314" s="50">
        <f>Metadata!A314</f>
        <v>0</v>
      </c>
      <c r="B314" s="4">
        <f>Metadata!B314</f>
        <v>0</v>
      </c>
      <c r="C314">
        <f>Metadata!C314</f>
        <v>0</v>
      </c>
      <c r="D314" s="4">
        <f>Metadata!D314</f>
        <v>0</v>
      </c>
    </row>
    <row r="315" spans="1:4">
      <c r="A315" s="50">
        <f>Metadata!A315</f>
        <v>0</v>
      </c>
      <c r="B315" s="4">
        <f>Metadata!B315</f>
        <v>0</v>
      </c>
      <c r="C315">
        <f>Metadata!C315</f>
        <v>0</v>
      </c>
      <c r="D315" s="4">
        <f>Metadata!D315</f>
        <v>0</v>
      </c>
    </row>
    <row r="316" spans="1:4">
      <c r="A316" s="50">
        <f>Metadata!A316</f>
        <v>0</v>
      </c>
      <c r="B316" s="4">
        <f>Metadata!B316</f>
        <v>0</v>
      </c>
      <c r="C316">
        <f>Metadata!C316</f>
        <v>0</v>
      </c>
      <c r="D316" s="4">
        <f>Metadata!D316</f>
        <v>0</v>
      </c>
    </row>
    <row r="317" spans="1:4">
      <c r="A317" s="50">
        <f>Metadata!A317</f>
        <v>0</v>
      </c>
      <c r="B317" s="4">
        <f>Metadata!B317</f>
        <v>0</v>
      </c>
      <c r="C317">
        <f>Metadata!C317</f>
        <v>0</v>
      </c>
      <c r="D317" s="4">
        <f>Metadata!D317</f>
        <v>0</v>
      </c>
    </row>
    <row r="318" spans="1:4">
      <c r="A318" s="50">
        <f>Metadata!A318</f>
        <v>0</v>
      </c>
      <c r="B318" s="4">
        <f>Metadata!B318</f>
        <v>0</v>
      </c>
      <c r="C318">
        <f>Metadata!C318</f>
        <v>0</v>
      </c>
      <c r="D318" s="4">
        <f>Metadata!D318</f>
        <v>0</v>
      </c>
    </row>
    <row r="319" spans="1:4">
      <c r="A319" s="50">
        <f>Metadata!A319</f>
        <v>0</v>
      </c>
      <c r="B319" s="4">
        <f>Metadata!B319</f>
        <v>0</v>
      </c>
      <c r="C319">
        <f>Metadata!C319</f>
        <v>0</v>
      </c>
      <c r="D319" s="4">
        <f>Metadata!D319</f>
        <v>0</v>
      </c>
    </row>
    <row r="320" spans="1:4">
      <c r="A320" s="50">
        <f>Metadata!A320</f>
        <v>0</v>
      </c>
      <c r="B320" s="4">
        <f>Metadata!B320</f>
        <v>0</v>
      </c>
      <c r="C320">
        <f>Metadata!C320</f>
        <v>0</v>
      </c>
      <c r="D320" s="4">
        <f>Metadata!D320</f>
        <v>0</v>
      </c>
    </row>
    <row r="321" spans="1:4">
      <c r="A321" s="50">
        <f>Metadata!A321</f>
        <v>0</v>
      </c>
      <c r="B321" s="4">
        <f>Metadata!B321</f>
        <v>0</v>
      </c>
      <c r="C321">
        <f>Metadata!C321</f>
        <v>0</v>
      </c>
      <c r="D321" s="4">
        <f>Metadata!D321</f>
        <v>0</v>
      </c>
    </row>
    <row r="322" spans="1:4">
      <c r="A322" s="50">
        <f>Metadata!A322</f>
        <v>0</v>
      </c>
      <c r="B322" s="4">
        <f>Metadata!B322</f>
        <v>0</v>
      </c>
      <c r="C322">
        <f>Metadata!C322</f>
        <v>0</v>
      </c>
      <c r="D322" s="4">
        <f>Metadata!D322</f>
        <v>0</v>
      </c>
    </row>
    <row r="323" spans="1:4">
      <c r="A323" s="50">
        <f>Metadata!A323</f>
        <v>0</v>
      </c>
      <c r="B323" s="4">
        <f>Metadata!B323</f>
        <v>0</v>
      </c>
      <c r="C323">
        <f>Metadata!C323</f>
        <v>0</v>
      </c>
      <c r="D323" s="4">
        <f>Metadata!D323</f>
        <v>0</v>
      </c>
    </row>
    <row r="324" spans="1:4">
      <c r="A324" s="50">
        <f>Metadata!A324</f>
        <v>0</v>
      </c>
      <c r="B324" s="4">
        <f>Metadata!B324</f>
        <v>0</v>
      </c>
      <c r="C324">
        <f>Metadata!C324</f>
        <v>0</v>
      </c>
      <c r="D324" s="4">
        <f>Metadata!D324</f>
        <v>0</v>
      </c>
    </row>
    <row r="325" spans="1:4">
      <c r="A325" s="50">
        <f>Metadata!A325</f>
        <v>0</v>
      </c>
      <c r="B325" s="4">
        <f>Metadata!B325</f>
        <v>0</v>
      </c>
      <c r="C325">
        <f>Metadata!C325</f>
        <v>0</v>
      </c>
      <c r="D325" s="4">
        <f>Metadata!D325</f>
        <v>0</v>
      </c>
    </row>
    <row r="326" spans="1:4">
      <c r="A326" s="50">
        <f>Metadata!A326</f>
        <v>0</v>
      </c>
      <c r="B326" s="4">
        <f>Metadata!B326</f>
        <v>0</v>
      </c>
      <c r="C326">
        <f>Metadata!C326</f>
        <v>0</v>
      </c>
      <c r="D326" s="4">
        <f>Metadata!D326</f>
        <v>0</v>
      </c>
    </row>
    <row r="327" spans="1:4">
      <c r="A327" s="50">
        <f>Metadata!A327</f>
        <v>0</v>
      </c>
      <c r="B327" s="4">
        <f>Metadata!B327</f>
        <v>0</v>
      </c>
      <c r="C327">
        <f>Metadata!C327</f>
        <v>0</v>
      </c>
      <c r="D327" s="4">
        <f>Metadata!D327</f>
        <v>0</v>
      </c>
    </row>
    <row r="328" spans="1:4">
      <c r="A328" s="50">
        <f>Metadata!A328</f>
        <v>0</v>
      </c>
      <c r="B328" s="4">
        <f>Metadata!B328</f>
        <v>0</v>
      </c>
      <c r="C328">
        <f>Metadata!C328</f>
        <v>0</v>
      </c>
      <c r="D328" s="4">
        <f>Metadata!D328</f>
        <v>0</v>
      </c>
    </row>
    <row r="329" spans="1:4">
      <c r="A329" s="50">
        <f>Metadata!A329</f>
        <v>0</v>
      </c>
      <c r="B329" s="4">
        <f>Metadata!B329</f>
        <v>0</v>
      </c>
      <c r="C329">
        <f>Metadata!C329</f>
        <v>0</v>
      </c>
      <c r="D329" s="4">
        <f>Metadata!D329</f>
        <v>0</v>
      </c>
    </row>
    <row r="330" spans="1:4">
      <c r="A330" s="50">
        <f>Metadata!A330</f>
        <v>0</v>
      </c>
      <c r="B330" s="4">
        <f>Metadata!B330</f>
        <v>0</v>
      </c>
      <c r="C330">
        <f>Metadata!C330</f>
        <v>0</v>
      </c>
      <c r="D330" s="4">
        <f>Metadata!D330</f>
        <v>0</v>
      </c>
    </row>
    <row r="331" spans="1:4">
      <c r="A331" s="50">
        <f>Metadata!A331</f>
        <v>0</v>
      </c>
      <c r="B331" s="4">
        <f>Metadata!B331</f>
        <v>0</v>
      </c>
      <c r="C331">
        <f>Metadata!C331</f>
        <v>0</v>
      </c>
      <c r="D331" s="4">
        <f>Metadata!D331</f>
        <v>0</v>
      </c>
    </row>
    <row r="332" spans="1:4">
      <c r="A332" s="50">
        <f>Metadata!A332</f>
        <v>0</v>
      </c>
      <c r="B332" s="4">
        <f>Metadata!B332</f>
        <v>0</v>
      </c>
      <c r="C332">
        <f>Metadata!C332</f>
        <v>0</v>
      </c>
      <c r="D332" s="4">
        <f>Metadata!D332</f>
        <v>0</v>
      </c>
    </row>
    <row r="333" spans="1:4">
      <c r="A333" s="50">
        <f>Metadata!A333</f>
        <v>0</v>
      </c>
      <c r="B333" s="4">
        <f>Metadata!B333</f>
        <v>0</v>
      </c>
      <c r="C333">
        <f>Metadata!C333</f>
        <v>0</v>
      </c>
      <c r="D333" s="4">
        <f>Metadata!D333</f>
        <v>0</v>
      </c>
    </row>
    <row r="334" spans="1:4">
      <c r="A334" s="50">
        <f>Metadata!A334</f>
        <v>0</v>
      </c>
      <c r="B334" s="4">
        <f>Metadata!B334</f>
        <v>0</v>
      </c>
      <c r="C334">
        <f>Metadata!C334</f>
        <v>0</v>
      </c>
      <c r="D334" s="4">
        <f>Metadata!D334</f>
        <v>0</v>
      </c>
    </row>
    <row r="335" spans="1:4">
      <c r="A335" s="50">
        <f>Metadata!A335</f>
        <v>0</v>
      </c>
      <c r="B335" s="4">
        <f>Metadata!B335</f>
        <v>0</v>
      </c>
      <c r="C335">
        <f>Metadata!C335</f>
        <v>0</v>
      </c>
      <c r="D335" s="4">
        <f>Metadata!D335</f>
        <v>0</v>
      </c>
    </row>
    <row r="336" spans="1:4">
      <c r="A336" s="50">
        <f>Metadata!A336</f>
        <v>0</v>
      </c>
      <c r="B336" s="4">
        <f>Metadata!B336</f>
        <v>0</v>
      </c>
      <c r="C336">
        <f>Metadata!C336</f>
        <v>0</v>
      </c>
      <c r="D336" s="4">
        <f>Metadata!D336</f>
        <v>0</v>
      </c>
    </row>
    <row r="337" spans="1:4">
      <c r="A337" s="50">
        <f>Metadata!A337</f>
        <v>0</v>
      </c>
      <c r="B337" s="4">
        <f>Metadata!B337</f>
        <v>0</v>
      </c>
      <c r="C337">
        <f>Metadata!C337</f>
        <v>0</v>
      </c>
      <c r="D337" s="4">
        <f>Metadata!D337</f>
        <v>0</v>
      </c>
    </row>
    <row r="338" spans="1:4">
      <c r="A338" s="50">
        <f>Metadata!A338</f>
        <v>0</v>
      </c>
      <c r="B338" s="4">
        <f>Metadata!B338</f>
        <v>0</v>
      </c>
      <c r="C338">
        <f>Metadata!C338</f>
        <v>0</v>
      </c>
      <c r="D338" s="4">
        <f>Metadata!D338</f>
        <v>0</v>
      </c>
    </row>
    <row r="339" spans="1:4">
      <c r="A339" s="50">
        <f>Metadata!A339</f>
        <v>0</v>
      </c>
      <c r="B339" s="4">
        <f>Metadata!B339</f>
        <v>0</v>
      </c>
      <c r="C339">
        <f>Metadata!C339</f>
        <v>0</v>
      </c>
      <c r="D339" s="4">
        <f>Metadata!D339</f>
        <v>0</v>
      </c>
    </row>
    <row r="340" spans="1:4">
      <c r="A340" s="50">
        <f>Metadata!A340</f>
        <v>0</v>
      </c>
      <c r="B340" s="4">
        <f>Metadata!B340</f>
        <v>0</v>
      </c>
      <c r="C340">
        <f>Metadata!C340</f>
        <v>0</v>
      </c>
      <c r="D340" s="4">
        <f>Metadata!D340</f>
        <v>0</v>
      </c>
    </row>
    <row r="341" spans="1:4">
      <c r="A341" s="50">
        <f>Metadata!A341</f>
        <v>0</v>
      </c>
      <c r="B341" s="4">
        <f>Metadata!B341</f>
        <v>0</v>
      </c>
      <c r="C341">
        <f>Metadata!C341</f>
        <v>0</v>
      </c>
      <c r="D341" s="4">
        <f>Metadata!D341</f>
        <v>0</v>
      </c>
    </row>
    <row r="342" spans="1:4">
      <c r="A342" s="50">
        <f>Metadata!A342</f>
        <v>0</v>
      </c>
      <c r="B342" s="4">
        <f>Metadata!B342</f>
        <v>0</v>
      </c>
      <c r="C342">
        <f>Metadata!C342</f>
        <v>0</v>
      </c>
      <c r="D342" s="4">
        <f>Metadata!D342</f>
        <v>0</v>
      </c>
    </row>
    <row r="343" spans="1:4">
      <c r="A343" s="50">
        <f>Metadata!A343</f>
        <v>0</v>
      </c>
      <c r="B343" s="4">
        <f>Metadata!B343</f>
        <v>0</v>
      </c>
      <c r="C343">
        <f>Metadata!C343</f>
        <v>0</v>
      </c>
      <c r="D343" s="4">
        <f>Metadata!D343</f>
        <v>0</v>
      </c>
    </row>
    <row r="344" spans="1:4">
      <c r="A344" s="50">
        <f>Metadata!A344</f>
        <v>0</v>
      </c>
      <c r="B344" s="4">
        <f>Metadata!B344</f>
        <v>0</v>
      </c>
      <c r="C344">
        <f>Metadata!C344</f>
        <v>0</v>
      </c>
      <c r="D344" s="4">
        <f>Metadata!D344</f>
        <v>0</v>
      </c>
    </row>
    <row r="345" spans="1:4">
      <c r="A345" s="50">
        <f>Metadata!A345</f>
        <v>0</v>
      </c>
      <c r="B345" s="4">
        <f>Metadata!B345</f>
        <v>0</v>
      </c>
      <c r="C345">
        <f>Metadata!C345</f>
        <v>0</v>
      </c>
      <c r="D345" s="4">
        <f>Metadata!D345</f>
        <v>0</v>
      </c>
    </row>
    <row r="346" spans="1:4">
      <c r="A346" s="50">
        <f>Metadata!A346</f>
        <v>0</v>
      </c>
      <c r="B346" s="4">
        <f>Metadata!B346</f>
        <v>0</v>
      </c>
      <c r="C346">
        <f>Metadata!C346</f>
        <v>0</v>
      </c>
      <c r="D346" s="4">
        <f>Metadata!D346</f>
        <v>0</v>
      </c>
    </row>
    <row r="347" spans="1:4">
      <c r="A347" s="50">
        <f>Metadata!A347</f>
        <v>0</v>
      </c>
      <c r="B347" s="4">
        <f>Metadata!B347</f>
        <v>0</v>
      </c>
      <c r="C347">
        <f>Metadata!C347</f>
        <v>0</v>
      </c>
      <c r="D347" s="4">
        <f>Metadata!D347</f>
        <v>0</v>
      </c>
    </row>
    <row r="348" spans="1:4">
      <c r="A348" s="50">
        <f>Metadata!A348</f>
        <v>0</v>
      </c>
      <c r="B348" s="4">
        <f>Metadata!B348</f>
        <v>0</v>
      </c>
      <c r="C348">
        <f>Metadata!C348</f>
        <v>0</v>
      </c>
      <c r="D348" s="4">
        <f>Metadata!D348</f>
        <v>0</v>
      </c>
    </row>
    <row r="349" spans="1:4">
      <c r="A349" s="50">
        <f>Metadata!A349</f>
        <v>0</v>
      </c>
      <c r="B349" s="4">
        <f>Metadata!B349</f>
        <v>0</v>
      </c>
      <c r="C349">
        <f>Metadata!C349</f>
        <v>0</v>
      </c>
      <c r="D349" s="4">
        <f>Metadata!D349</f>
        <v>0</v>
      </c>
    </row>
    <row r="350" spans="1:4">
      <c r="A350" s="50">
        <f>Metadata!A350</f>
        <v>0</v>
      </c>
      <c r="B350" s="4">
        <f>Metadata!B350</f>
        <v>0</v>
      </c>
      <c r="C350">
        <f>Metadata!C350</f>
        <v>0</v>
      </c>
      <c r="D350" s="4">
        <f>Metadata!D350</f>
        <v>0</v>
      </c>
    </row>
    <row r="351" spans="1:4">
      <c r="A351" s="50">
        <f>Metadata!A351</f>
        <v>0</v>
      </c>
      <c r="B351" s="4">
        <f>Metadata!B351</f>
        <v>0</v>
      </c>
      <c r="C351">
        <f>Metadata!C351</f>
        <v>0</v>
      </c>
      <c r="D351" s="4">
        <f>Metadata!D351</f>
        <v>0</v>
      </c>
    </row>
    <row r="352" spans="1:4">
      <c r="A352" s="50">
        <f>Metadata!A352</f>
        <v>0</v>
      </c>
      <c r="B352" s="4">
        <f>Metadata!B352</f>
        <v>0</v>
      </c>
      <c r="C352">
        <f>Metadata!C352</f>
        <v>0</v>
      </c>
      <c r="D352" s="4">
        <f>Metadata!D352</f>
        <v>0</v>
      </c>
    </row>
    <row r="353" spans="1:4">
      <c r="A353" s="50">
        <f>Metadata!A353</f>
        <v>0</v>
      </c>
      <c r="B353" s="4">
        <f>Metadata!B353</f>
        <v>0</v>
      </c>
      <c r="C353">
        <f>Metadata!C353</f>
        <v>0</v>
      </c>
      <c r="D353" s="4">
        <f>Metadata!D353</f>
        <v>0</v>
      </c>
    </row>
    <row r="354" spans="1:4">
      <c r="A354" s="50">
        <f>Metadata!A354</f>
        <v>0</v>
      </c>
      <c r="B354" s="4">
        <f>Metadata!B354</f>
        <v>0</v>
      </c>
      <c r="C354">
        <f>Metadata!C354</f>
        <v>0</v>
      </c>
      <c r="D354" s="4">
        <f>Metadata!D354</f>
        <v>0</v>
      </c>
    </row>
    <row r="355" spans="1:4">
      <c r="A355" s="50">
        <f>Metadata!A355</f>
        <v>0</v>
      </c>
      <c r="B355" s="4">
        <f>Metadata!B355</f>
        <v>0</v>
      </c>
      <c r="C355">
        <f>Metadata!C355</f>
        <v>0</v>
      </c>
      <c r="D355" s="4">
        <f>Metadata!D355</f>
        <v>0</v>
      </c>
    </row>
    <row r="356" spans="1:4">
      <c r="A356" s="50">
        <f>Metadata!A356</f>
        <v>0</v>
      </c>
      <c r="B356" s="4">
        <f>Metadata!B356</f>
        <v>0</v>
      </c>
      <c r="C356">
        <f>Metadata!C356</f>
        <v>0</v>
      </c>
      <c r="D356" s="4">
        <f>Metadata!D356</f>
        <v>0</v>
      </c>
    </row>
    <row r="357" spans="1:4">
      <c r="A357" s="50">
        <f>Metadata!A357</f>
        <v>0</v>
      </c>
      <c r="B357" s="4">
        <f>Metadata!B357</f>
        <v>0</v>
      </c>
      <c r="C357">
        <f>Metadata!C357</f>
        <v>0</v>
      </c>
      <c r="D357" s="4">
        <f>Metadata!D357</f>
        <v>0</v>
      </c>
    </row>
    <row r="358" spans="1:4">
      <c r="A358" s="50">
        <f>Metadata!A358</f>
        <v>0</v>
      </c>
      <c r="B358" s="4">
        <f>Metadata!B358</f>
        <v>0</v>
      </c>
      <c r="C358">
        <f>Metadata!C358</f>
        <v>0</v>
      </c>
      <c r="D358" s="4">
        <f>Metadata!D358</f>
        <v>0</v>
      </c>
    </row>
    <row r="359" spans="1:4">
      <c r="A359" s="50">
        <f>Metadata!A359</f>
        <v>0</v>
      </c>
      <c r="B359" s="4">
        <f>Metadata!B359</f>
        <v>0</v>
      </c>
      <c r="C359">
        <f>Metadata!C359</f>
        <v>0</v>
      </c>
      <c r="D359" s="4">
        <f>Metadata!D359</f>
        <v>0</v>
      </c>
    </row>
    <row r="360" spans="1:4">
      <c r="A360" s="50">
        <f>Metadata!A360</f>
        <v>0</v>
      </c>
      <c r="B360" s="4">
        <f>Metadata!B360</f>
        <v>0</v>
      </c>
      <c r="C360">
        <f>Metadata!C360</f>
        <v>0</v>
      </c>
      <c r="D360" s="4">
        <f>Metadata!D360</f>
        <v>0</v>
      </c>
    </row>
    <row r="361" spans="1:4">
      <c r="A361" s="50">
        <f>Metadata!A361</f>
        <v>0</v>
      </c>
      <c r="B361" s="4">
        <f>Metadata!B361</f>
        <v>0</v>
      </c>
      <c r="C361">
        <f>Metadata!C361</f>
        <v>0</v>
      </c>
      <c r="D361" s="4">
        <f>Metadata!D361</f>
        <v>0</v>
      </c>
    </row>
    <row r="362" spans="1:4">
      <c r="A362" s="50">
        <f>Metadata!A362</f>
        <v>0</v>
      </c>
      <c r="B362" s="4">
        <f>Metadata!B362</f>
        <v>0</v>
      </c>
      <c r="C362">
        <f>Metadata!C362</f>
        <v>0</v>
      </c>
      <c r="D362" s="4">
        <f>Metadata!D362</f>
        <v>0</v>
      </c>
    </row>
    <row r="363" spans="1:4">
      <c r="A363" s="50">
        <f>Metadata!A363</f>
        <v>0</v>
      </c>
      <c r="B363" s="4">
        <f>Metadata!B363</f>
        <v>0</v>
      </c>
      <c r="C363">
        <f>Metadata!C363</f>
        <v>0</v>
      </c>
      <c r="D363" s="4">
        <f>Metadata!D363</f>
        <v>0</v>
      </c>
    </row>
    <row r="364" spans="1:4">
      <c r="A364" s="50">
        <f>Metadata!A364</f>
        <v>0</v>
      </c>
      <c r="B364" s="4">
        <f>Metadata!B364</f>
        <v>0</v>
      </c>
      <c r="C364">
        <f>Metadata!C364</f>
        <v>0</v>
      </c>
      <c r="D364" s="4">
        <f>Metadata!D364</f>
        <v>0</v>
      </c>
    </row>
    <row r="365" spans="1:4">
      <c r="A365" s="50">
        <f>Metadata!A365</f>
        <v>0</v>
      </c>
      <c r="B365" s="4">
        <f>Metadata!B365</f>
        <v>0</v>
      </c>
      <c r="C365">
        <f>Metadata!C365</f>
        <v>0</v>
      </c>
      <c r="D365" s="4">
        <f>Metadata!D365</f>
        <v>0</v>
      </c>
    </row>
    <row r="366" spans="1:4">
      <c r="A366" s="50">
        <f>Metadata!A366</f>
        <v>0</v>
      </c>
      <c r="B366" s="4">
        <f>Metadata!B366</f>
        <v>0</v>
      </c>
      <c r="C366">
        <f>Metadata!C366</f>
        <v>0</v>
      </c>
      <c r="D366" s="4">
        <f>Metadata!D366</f>
        <v>0</v>
      </c>
    </row>
    <row r="367" spans="1:4">
      <c r="A367" s="50">
        <f>Metadata!A367</f>
        <v>0</v>
      </c>
      <c r="B367" s="4">
        <f>Metadata!B367</f>
        <v>0</v>
      </c>
      <c r="C367">
        <f>Metadata!C367</f>
        <v>0</v>
      </c>
      <c r="D367" s="4">
        <f>Metadata!D367</f>
        <v>0</v>
      </c>
    </row>
    <row r="368" spans="1:4">
      <c r="A368" s="50">
        <f>Metadata!A368</f>
        <v>0</v>
      </c>
      <c r="B368" s="4">
        <f>Metadata!B368</f>
        <v>0</v>
      </c>
      <c r="C368">
        <f>Metadata!C368</f>
        <v>0</v>
      </c>
      <c r="D368" s="4">
        <f>Metadata!D368</f>
        <v>0</v>
      </c>
    </row>
    <row r="369" spans="1:4">
      <c r="A369" s="50">
        <f>Metadata!A369</f>
        <v>0</v>
      </c>
      <c r="B369" s="4">
        <f>Metadata!B369</f>
        <v>0</v>
      </c>
      <c r="C369">
        <f>Metadata!C369</f>
        <v>0</v>
      </c>
      <c r="D369" s="4">
        <f>Metadata!D369</f>
        <v>0</v>
      </c>
    </row>
    <row r="370" spans="1:4">
      <c r="A370" s="50">
        <f>Metadata!A370</f>
        <v>0</v>
      </c>
      <c r="B370" s="4">
        <f>Metadata!B370</f>
        <v>0</v>
      </c>
      <c r="C370">
        <f>Metadata!C370</f>
        <v>0</v>
      </c>
      <c r="D370" s="4">
        <f>Metadata!D370</f>
        <v>0</v>
      </c>
    </row>
    <row r="371" spans="1:4">
      <c r="A371" s="50">
        <f>Metadata!A371</f>
        <v>0</v>
      </c>
      <c r="B371" s="4">
        <f>Metadata!B371</f>
        <v>0</v>
      </c>
      <c r="C371">
        <f>Metadata!C371</f>
        <v>0</v>
      </c>
      <c r="D371" s="4">
        <f>Metadata!D371</f>
        <v>0</v>
      </c>
    </row>
    <row r="372" spans="1:4">
      <c r="A372" s="50">
        <f>Metadata!A372</f>
        <v>0</v>
      </c>
      <c r="B372" s="4">
        <f>Metadata!B372</f>
        <v>0</v>
      </c>
      <c r="C372">
        <f>Metadata!C372</f>
        <v>0</v>
      </c>
      <c r="D372" s="4">
        <f>Metadata!D372</f>
        <v>0</v>
      </c>
    </row>
    <row r="373" spans="1:4">
      <c r="A373" s="50">
        <f>Metadata!A373</f>
        <v>0</v>
      </c>
      <c r="B373" s="4">
        <f>Metadata!B373</f>
        <v>0</v>
      </c>
      <c r="C373">
        <f>Metadata!C373</f>
        <v>0</v>
      </c>
      <c r="D373" s="4">
        <f>Metadata!D373</f>
        <v>0</v>
      </c>
    </row>
    <row r="374" spans="1:4">
      <c r="A374" s="50">
        <f>Metadata!A374</f>
        <v>0</v>
      </c>
      <c r="B374" s="4">
        <f>Metadata!B374</f>
        <v>0</v>
      </c>
      <c r="C374">
        <f>Metadata!C374</f>
        <v>0</v>
      </c>
      <c r="D374" s="4">
        <f>Metadata!D374</f>
        <v>0</v>
      </c>
    </row>
    <row r="375" spans="1:4">
      <c r="A375" s="50">
        <f>Metadata!A375</f>
        <v>0</v>
      </c>
      <c r="B375" s="4">
        <f>Metadata!B375</f>
        <v>0</v>
      </c>
      <c r="C375">
        <f>Metadata!C375</f>
        <v>0</v>
      </c>
      <c r="D375" s="4">
        <f>Metadata!D375</f>
        <v>0</v>
      </c>
    </row>
    <row r="376" spans="1:4">
      <c r="A376" s="50">
        <f>Metadata!A376</f>
        <v>0</v>
      </c>
      <c r="B376" s="4">
        <f>Metadata!B376</f>
        <v>0</v>
      </c>
      <c r="C376">
        <f>Metadata!C376</f>
        <v>0</v>
      </c>
      <c r="D376" s="4">
        <f>Metadata!D376</f>
        <v>0</v>
      </c>
    </row>
    <row r="377" spans="1:4">
      <c r="A377" s="50">
        <f>Metadata!A377</f>
        <v>0</v>
      </c>
      <c r="B377" s="4">
        <f>Metadata!B377</f>
        <v>0</v>
      </c>
      <c r="C377">
        <f>Metadata!C377</f>
        <v>0</v>
      </c>
      <c r="D377" s="4">
        <f>Metadata!D377</f>
        <v>0</v>
      </c>
    </row>
    <row r="378" spans="1:4">
      <c r="A378" s="50">
        <f>Metadata!A378</f>
        <v>0</v>
      </c>
      <c r="B378" s="4">
        <f>Metadata!B378</f>
        <v>0</v>
      </c>
      <c r="C378">
        <f>Metadata!C378</f>
        <v>0</v>
      </c>
      <c r="D378" s="4">
        <f>Metadata!D378</f>
        <v>0</v>
      </c>
    </row>
    <row r="379" spans="1:4">
      <c r="A379" s="50">
        <f>Metadata!A379</f>
        <v>0</v>
      </c>
      <c r="B379" s="4">
        <f>Metadata!B379</f>
        <v>0</v>
      </c>
      <c r="C379">
        <f>Metadata!C379</f>
        <v>0</v>
      </c>
      <c r="D379" s="4">
        <f>Metadata!D379</f>
        <v>0</v>
      </c>
    </row>
    <row r="380" spans="1:4">
      <c r="A380" s="50">
        <f>Metadata!A380</f>
        <v>0</v>
      </c>
      <c r="B380" s="4">
        <f>Metadata!B380</f>
        <v>0</v>
      </c>
      <c r="C380">
        <f>Metadata!C380</f>
        <v>0</v>
      </c>
      <c r="D380" s="4">
        <f>Metadata!D380</f>
        <v>0</v>
      </c>
    </row>
    <row r="381" spans="1:4">
      <c r="A381" s="50">
        <f>Metadata!A381</f>
        <v>0</v>
      </c>
      <c r="B381" s="4">
        <f>Metadata!B381</f>
        <v>0</v>
      </c>
      <c r="C381">
        <f>Metadata!C381</f>
        <v>0</v>
      </c>
      <c r="D381" s="4">
        <f>Metadata!D381</f>
        <v>0</v>
      </c>
    </row>
    <row r="382" spans="1:4">
      <c r="A382" s="50">
        <f>Metadata!A382</f>
        <v>0</v>
      </c>
      <c r="B382" s="4">
        <f>Metadata!B382</f>
        <v>0</v>
      </c>
      <c r="C382">
        <f>Metadata!C382</f>
        <v>0</v>
      </c>
      <c r="D382" s="4">
        <f>Metadata!D382</f>
        <v>0</v>
      </c>
    </row>
    <row r="383" spans="1:4">
      <c r="A383" s="50">
        <f>Metadata!A383</f>
        <v>0</v>
      </c>
      <c r="B383" s="4">
        <f>Metadata!B383</f>
        <v>0</v>
      </c>
      <c r="C383">
        <f>Metadata!C383</f>
        <v>0</v>
      </c>
      <c r="D383" s="4">
        <f>Metadata!D383</f>
        <v>0</v>
      </c>
    </row>
    <row r="384" spans="1:4">
      <c r="A384" s="50">
        <f>Metadata!A384</f>
        <v>0</v>
      </c>
      <c r="B384" s="4">
        <f>Metadata!B384</f>
        <v>0</v>
      </c>
      <c r="C384">
        <f>Metadata!C384</f>
        <v>0</v>
      </c>
      <c r="D384" s="4">
        <f>Metadata!D384</f>
        <v>0</v>
      </c>
    </row>
    <row r="385" spans="1:4">
      <c r="A385" s="50">
        <f>Metadata!A385</f>
        <v>0</v>
      </c>
      <c r="B385" s="4">
        <f>Metadata!B385</f>
        <v>0</v>
      </c>
      <c r="C385">
        <f>Metadata!C385</f>
        <v>0</v>
      </c>
      <c r="D385" s="4">
        <f>Metadata!D385</f>
        <v>0</v>
      </c>
    </row>
    <row r="386" spans="1:4">
      <c r="A386" s="50">
        <f>Metadata!A386</f>
        <v>0</v>
      </c>
      <c r="B386" s="4">
        <f>Metadata!B386</f>
        <v>0</v>
      </c>
      <c r="C386">
        <f>Metadata!C386</f>
        <v>0</v>
      </c>
      <c r="D386" s="4">
        <f>Metadata!D386</f>
        <v>0</v>
      </c>
    </row>
    <row r="387" spans="1:4">
      <c r="A387" s="50">
        <f>Metadata!A387</f>
        <v>0</v>
      </c>
      <c r="B387" s="4">
        <f>Metadata!B387</f>
        <v>0</v>
      </c>
      <c r="C387">
        <f>Metadata!C387</f>
        <v>0</v>
      </c>
      <c r="D387" s="4">
        <f>Metadata!D387</f>
        <v>0</v>
      </c>
    </row>
    <row r="388" spans="1:4">
      <c r="A388" s="50">
        <f>Metadata!A388</f>
        <v>0</v>
      </c>
      <c r="B388" s="4">
        <f>Metadata!B388</f>
        <v>0</v>
      </c>
      <c r="C388">
        <f>Metadata!C388</f>
        <v>0</v>
      </c>
      <c r="D388" s="4">
        <f>Metadata!D388</f>
        <v>0</v>
      </c>
    </row>
    <row r="389" spans="1:4">
      <c r="A389" s="50">
        <f>Metadata!A389</f>
        <v>0</v>
      </c>
      <c r="B389" s="4">
        <f>Metadata!B389</f>
        <v>0</v>
      </c>
      <c r="C389">
        <f>Metadata!C389</f>
        <v>0</v>
      </c>
      <c r="D389" s="4">
        <f>Metadata!D389</f>
        <v>0</v>
      </c>
    </row>
    <row r="390" spans="1:4">
      <c r="A390" s="50">
        <f>Metadata!A390</f>
        <v>0</v>
      </c>
      <c r="B390" s="4">
        <f>Metadata!B390</f>
        <v>0</v>
      </c>
      <c r="C390">
        <f>Metadata!C390</f>
        <v>0</v>
      </c>
      <c r="D390" s="4">
        <f>Metadata!D390</f>
        <v>0</v>
      </c>
    </row>
    <row r="391" spans="1:4">
      <c r="A391" s="50">
        <f>Metadata!A391</f>
        <v>0</v>
      </c>
      <c r="B391" s="4">
        <f>Metadata!B391</f>
        <v>0</v>
      </c>
      <c r="C391">
        <f>Metadata!C391</f>
        <v>0</v>
      </c>
      <c r="D391" s="4">
        <f>Metadata!D391</f>
        <v>0</v>
      </c>
    </row>
    <row r="392" spans="1:4">
      <c r="A392" s="50">
        <f>Metadata!A392</f>
        <v>0</v>
      </c>
      <c r="B392" s="4">
        <f>Metadata!B392</f>
        <v>0</v>
      </c>
      <c r="C392">
        <f>Metadata!C392</f>
        <v>0</v>
      </c>
      <c r="D392" s="4">
        <f>Metadata!D392</f>
        <v>0</v>
      </c>
    </row>
    <row r="393" spans="1:4">
      <c r="A393" s="50">
        <f>Metadata!A393</f>
        <v>0</v>
      </c>
      <c r="B393" s="4">
        <f>Metadata!B393</f>
        <v>0</v>
      </c>
      <c r="C393">
        <f>Metadata!C393</f>
        <v>0</v>
      </c>
      <c r="D393" s="4">
        <f>Metadata!D393</f>
        <v>0</v>
      </c>
    </row>
    <row r="394" spans="1:4">
      <c r="A394" s="50">
        <f>Metadata!A394</f>
        <v>0</v>
      </c>
      <c r="B394" s="4">
        <f>Metadata!B394</f>
        <v>0</v>
      </c>
      <c r="C394">
        <f>Metadata!C394</f>
        <v>0</v>
      </c>
      <c r="D394" s="4">
        <f>Metadata!D394</f>
        <v>0</v>
      </c>
    </row>
    <row r="395" spans="1:4">
      <c r="A395" s="50">
        <f>Metadata!A395</f>
        <v>0</v>
      </c>
      <c r="B395" s="4">
        <f>Metadata!B395</f>
        <v>0</v>
      </c>
      <c r="C395">
        <f>Metadata!C395</f>
        <v>0</v>
      </c>
      <c r="D395" s="4">
        <f>Metadata!D395</f>
        <v>0</v>
      </c>
    </row>
    <row r="396" spans="1:4">
      <c r="A396" s="50">
        <f>Metadata!A396</f>
        <v>0</v>
      </c>
      <c r="B396" s="4">
        <f>Metadata!B396</f>
        <v>0</v>
      </c>
      <c r="C396">
        <f>Metadata!C396</f>
        <v>0</v>
      </c>
      <c r="D396" s="4">
        <f>Metadata!D396</f>
        <v>0</v>
      </c>
    </row>
    <row r="397" spans="1:4">
      <c r="A397" s="50">
        <f>Metadata!A397</f>
        <v>0</v>
      </c>
      <c r="B397" s="4">
        <f>Metadata!B397</f>
        <v>0</v>
      </c>
      <c r="C397">
        <f>Metadata!C397</f>
        <v>0</v>
      </c>
      <c r="D397" s="4">
        <f>Metadata!D397</f>
        <v>0</v>
      </c>
    </row>
    <row r="398" spans="1:4">
      <c r="A398" s="50">
        <f>Metadata!A398</f>
        <v>0</v>
      </c>
      <c r="B398" s="4">
        <f>Metadata!B398</f>
        <v>0</v>
      </c>
      <c r="C398">
        <f>Metadata!C398</f>
        <v>0</v>
      </c>
      <c r="D398" s="4">
        <f>Metadata!D398</f>
        <v>0</v>
      </c>
    </row>
    <row r="399" spans="1:4">
      <c r="A399" s="50">
        <f>Metadata!A399</f>
        <v>0</v>
      </c>
      <c r="B399" s="4">
        <f>Metadata!B399</f>
        <v>0</v>
      </c>
      <c r="C399">
        <f>Metadata!C399</f>
        <v>0</v>
      </c>
      <c r="D399" s="4">
        <f>Metadata!D399</f>
        <v>0</v>
      </c>
    </row>
    <row r="400" spans="1:4">
      <c r="A400" s="50">
        <f>Metadata!A400</f>
        <v>0</v>
      </c>
      <c r="B400" s="4">
        <f>Metadata!B400</f>
        <v>0</v>
      </c>
      <c r="C400">
        <f>Metadata!C400</f>
        <v>0</v>
      </c>
      <c r="D400" s="4">
        <f>Metadata!D400</f>
        <v>0</v>
      </c>
    </row>
    <row r="401" spans="1:4">
      <c r="A401" s="50">
        <f>Metadata!A401</f>
        <v>0</v>
      </c>
      <c r="B401" s="4">
        <f>Metadata!B401</f>
        <v>0</v>
      </c>
      <c r="C401">
        <f>Metadata!C401</f>
        <v>0</v>
      </c>
      <c r="D401" s="4">
        <f>Metadata!D401</f>
        <v>0</v>
      </c>
    </row>
    <row r="402" spans="1:4">
      <c r="A402" s="50">
        <f>Metadata!A402</f>
        <v>0</v>
      </c>
      <c r="B402" s="4">
        <f>Metadata!B402</f>
        <v>0</v>
      </c>
      <c r="C402">
        <f>Metadata!C402</f>
        <v>0</v>
      </c>
      <c r="D402" s="4">
        <f>Metadata!D402</f>
        <v>0</v>
      </c>
    </row>
    <row r="403" spans="1:4">
      <c r="A403" s="50">
        <f>Metadata!A403</f>
        <v>0</v>
      </c>
      <c r="B403" s="4">
        <f>Metadata!B403</f>
        <v>0</v>
      </c>
      <c r="C403">
        <f>Metadata!C403</f>
        <v>0</v>
      </c>
      <c r="D403" s="4">
        <f>Metadata!D403</f>
        <v>0</v>
      </c>
    </row>
    <row r="404" spans="1:4">
      <c r="A404" s="50">
        <f>Metadata!A404</f>
        <v>0</v>
      </c>
      <c r="B404" s="4">
        <f>Metadata!B404</f>
        <v>0</v>
      </c>
      <c r="C404">
        <f>Metadata!C404</f>
        <v>0</v>
      </c>
      <c r="D404" s="4">
        <f>Metadata!D404</f>
        <v>0</v>
      </c>
    </row>
    <row r="405" spans="1:4">
      <c r="A405" s="50">
        <f>Metadata!A405</f>
        <v>0</v>
      </c>
      <c r="B405" s="4">
        <f>Metadata!B405</f>
        <v>0</v>
      </c>
      <c r="C405">
        <f>Metadata!C405</f>
        <v>0</v>
      </c>
      <c r="D405" s="4">
        <f>Metadata!D405</f>
        <v>0</v>
      </c>
    </row>
    <row r="406" spans="1:4">
      <c r="A406" s="50">
        <f>Metadata!A406</f>
        <v>0</v>
      </c>
      <c r="B406" s="4">
        <f>Metadata!B406</f>
        <v>0</v>
      </c>
      <c r="C406">
        <f>Metadata!C406</f>
        <v>0</v>
      </c>
      <c r="D406" s="4">
        <f>Metadata!D406</f>
        <v>0</v>
      </c>
    </row>
    <row r="407" spans="1:4">
      <c r="A407" s="50">
        <f>Metadata!A407</f>
        <v>0</v>
      </c>
      <c r="B407" s="4">
        <f>Metadata!B407</f>
        <v>0</v>
      </c>
      <c r="C407">
        <f>Metadata!C407</f>
        <v>0</v>
      </c>
      <c r="D407" s="4">
        <f>Metadata!D407</f>
        <v>0</v>
      </c>
    </row>
    <row r="408" spans="1:4">
      <c r="A408" s="50">
        <f>Metadata!A408</f>
        <v>0</v>
      </c>
      <c r="B408" s="4">
        <f>Metadata!B408</f>
        <v>0</v>
      </c>
      <c r="C408">
        <f>Metadata!C408</f>
        <v>0</v>
      </c>
      <c r="D408" s="4">
        <f>Metadata!D408</f>
        <v>0</v>
      </c>
    </row>
    <row r="409" spans="1:4">
      <c r="A409" s="50">
        <f>Metadata!A409</f>
        <v>0</v>
      </c>
      <c r="B409" s="4">
        <f>Metadata!B409</f>
        <v>0</v>
      </c>
      <c r="C409">
        <f>Metadata!C409</f>
        <v>0</v>
      </c>
      <c r="D409" s="4">
        <f>Metadata!D409</f>
        <v>0</v>
      </c>
    </row>
    <row r="410" spans="1:4">
      <c r="A410" s="50">
        <f>Metadata!A410</f>
        <v>0</v>
      </c>
      <c r="B410" s="4">
        <f>Metadata!B410</f>
        <v>0</v>
      </c>
      <c r="C410">
        <f>Metadata!C410</f>
        <v>0</v>
      </c>
      <c r="D410" s="4">
        <f>Metadata!D410</f>
        <v>0</v>
      </c>
    </row>
    <row r="411" spans="1:4">
      <c r="A411" s="50">
        <f>Metadata!A411</f>
        <v>0</v>
      </c>
      <c r="B411" s="4">
        <f>Metadata!B411</f>
        <v>0</v>
      </c>
      <c r="C411">
        <f>Metadata!C411</f>
        <v>0</v>
      </c>
      <c r="D411" s="4">
        <f>Metadata!D411</f>
        <v>0</v>
      </c>
    </row>
    <row r="412" spans="1:4">
      <c r="A412" s="50">
        <f>Metadata!A412</f>
        <v>0</v>
      </c>
      <c r="B412" s="4">
        <f>Metadata!B412</f>
        <v>0</v>
      </c>
      <c r="C412">
        <f>Metadata!C412</f>
        <v>0</v>
      </c>
      <c r="D412" s="4">
        <f>Metadata!D412</f>
        <v>0</v>
      </c>
    </row>
    <row r="413" spans="1:4">
      <c r="A413" s="50">
        <f>Metadata!A413</f>
        <v>0</v>
      </c>
      <c r="B413" s="4">
        <f>Metadata!B413</f>
        <v>0</v>
      </c>
      <c r="C413">
        <f>Metadata!C413</f>
        <v>0</v>
      </c>
      <c r="D413" s="4">
        <f>Metadata!D413</f>
        <v>0</v>
      </c>
    </row>
    <row r="414" spans="1:4">
      <c r="A414" s="50">
        <f>Metadata!A414</f>
        <v>0</v>
      </c>
      <c r="B414" s="4">
        <f>Metadata!B414</f>
        <v>0</v>
      </c>
      <c r="C414">
        <f>Metadata!C414</f>
        <v>0</v>
      </c>
      <c r="D414" s="4">
        <f>Metadata!D414</f>
        <v>0</v>
      </c>
    </row>
    <row r="415" spans="1:4">
      <c r="A415" s="50">
        <f>Metadata!A415</f>
        <v>0</v>
      </c>
      <c r="B415" s="4">
        <f>Metadata!B415</f>
        <v>0</v>
      </c>
      <c r="C415">
        <f>Metadata!C415</f>
        <v>0</v>
      </c>
      <c r="D415" s="4">
        <f>Metadata!D415</f>
        <v>0</v>
      </c>
    </row>
    <row r="416" spans="1:4">
      <c r="A416" s="50">
        <f>Metadata!A416</f>
        <v>0</v>
      </c>
      <c r="B416" s="4">
        <f>Metadata!B416</f>
        <v>0</v>
      </c>
      <c r="C416">
        <f>Metadata!C416</f>
        <v>0</v>
      </c>
      <c r="D416" s="4">
        <f>Metadata!D416</f>
        <v>0</v>
      </c>
    </row>
    <row r="417" spans="1:4">
      <c r="A417" s="50">
        <f>Metadata!A417</f>
        <v>0</v>
      </c>
      <c r="B417" s="4">
        <f>Metadata!B417</f>
        <v>0</v>
      </c>
      <c r="C417">
        <f>Metadata!C417</f>
        <v>0</v>
      </c>
      <c r="D417" s="4">
        <f>Metadata!D417</f>
        <v>0</v>
      </c>
    </row>
    <row r="418" spans="1:4">
      <c r="A418" s="50">
        <f>Metadata!A418</f>
        <v>0</v>
      </c>
      <c r="B418" s="4">
        <f>Metadata!B418</f>
        <v>0</v>
      </c>
      <c r="C418">
        <f>Metadata!C418</f>
        <v>0</v>
      </c>
      <c r="D418" s="4">
        <f>Metadata!D418</f>
        <v>0</v>
      </c>
    </row>
    <row r="419" spans="1:4">
      <c r="A419" s="50">
        <f>Metadata!A419</f>
        <v>0</v>
      </c>
      <c r="B419" s="4">
        <f>Metadata!B419</f>
        <v>0</v>
      </c>
      <c r="C419">
        <f>Metadata!C419</f>
        <v>0</v>
      </c>
      <c r="D419" s="4">
        <f>Metadata!D419</f>
        <v>0</v>
      </c>
    </row>
    <row r="420" spans="1:4">
      <c r="A420" s="50">
        <f>Metadata!A420</f>
        <v>0</v>
      </c>
      <c r="B420" s="4">
        <f>Metadata!B420</f>
        <v>0</v>
      </c>
      <c r="C420">
        <f>Metadata!C420</f>
        <v>0</v>
      </c>
      <c r="D420" s="4">
        <f>Metadata!D420</f>
        <v>0</v>
      </c>
    </row>
    <row r="421" spans="1:4">
      <c r="A421" s="50">
        <f>Metadata!A421</f>
        <v>0</v>
      </c>
      <c r="B421" s="4">
        <f>Metadata!B421</f>
        <v>0</v>
      </c>
      <c r="C421">
        <f>Metadata!C421</f>
        <v>0</v>
      </c>
      <c r="D421" s="4">
        <f>Metadata!D421</f>
        <v>0</v>
      </c>
    </row>
    <row r="422" spans="1:4">
      <c r="A422" s="50">
        <f>Metadata!A422</f>
        <v>0</v>
      </c>
      <c r="B422" s="4">
        <f>Metadata!B422</f>
        <v>0</v>
      </c>
      <c r="C422">
        <f>Metadata!C422</f>
        <v>0</v>
      </c>
      <c r="D422" s="4">
        <f>Metadata!D422</f>
        <v>0</v>
      </c>
    </row>
    <row r="423" spans="1:4">
      <c r="A423" s="50">
        <f>Metadata!A423</f>
        <v>0</v>
      </c>
      <c r="B423" s="4">
        <f>Metadata!B423</f>
        <v>0</v>
      </c>
      <c r="C423">
        <f>Metadata!C423</f>
        <v>0</v>
      </c>
      <c r="D423" s="4">
        <f>Metadata!D423</f>
        <v>0</v>
      </c>
    </row>
    <row r="424" spans="1:4">
      <c r="A424" s="50">
        <f>Metadata!A424</f>
        <v>0</v>
      </c>
      <c r="B424" s="4">
        <f>Metadata!B424</f>
        <v>0</v>
      </c>
      <c r="C424">
        <f>Metadata!C424</f>
        <v>0</v>
      </c>
      <c r="D424" s="4">
        <f>Metadata!D424</f>
        <v>0</v>
      </c>
    </row>
    <row r="425" spans="1:4">
      <c r="A425" s="50">
        <f>Metadata!A425</f>
        <v>0</v>
      </c>
      <c r="B425" s="4">
        <f>Metadata!B425</f>
        <v>0</v>
      </c>
      <c r="C425">
        <f>Metadata!C425</f>
        <v>0</v>
      </c>
      <c r="D425" s="4">
        <f>Metadata!D425</f>
        <v>0</v>
      </c>
    </row>
    <row r="426" spans="1:4">
      <c r="A426" s="50">
        <f>Metadata!A426</f>
        <v>0</v>
      </c>
      <c r="B426" s="4">
        <f>Metadata!B426</f>
        <v>0</v>
      </c>
      <c r="C426">
        <f>Metadata!C426</f>
        <v>0</v>
      </c>
      <c r="D426" s="4">
        <f>Metadata!D426</f>
        <v>0</v>
      </c>
    </row>
    <row r="427" spans="1:4">
      <c r="A427" s="50">
        <f>Metadata!A427</f>
        <v>0</v>
      </c>
      <c r="B427" s="4">
        <f>Metadata!B427</f>
        <v>0</v>
      </c>
      <c r="C427">
        <f>Metadata!C427</f>
        <v>0</v>
      </c>
      <c r="D427" s="4">
        <f>Metadata!D427</f>
        <v>0</v>
      </c>
    </row>
    <row r="428" spans="1:4">
      <c r="A428" s="50">
        <f>Metadata!A428</f>
        <v>0</v>
      </c>
      <c r="B428" s="4">
        <f>Metadata!B428</f>
        <v>0</v>
      </c>
      <c r="C428">
        <f>Metadata!C428</f>
        <v>0</v>
      </c>
      <c r="D428" s="4">
        <f>Metadata!D428</f>
        <v>0</v>
      </c>
    </row>
    <row r="429" spans="1:4">
      <c r="A429" s="50">
        <f>Metadata!A429</f>
        <v>0</v>
      </c>
      <c r="B429" s="4">
        <f>Metadata!B429</f>
        <v>0</v>
      </c>
      <c r="C429">
        <f>Metadata!C429</f>
        <v>0</v>
      </c>
      <c r="D429" s="4">
        <f>Metadata!D429</f>
        <v>0</v>
      </c>
    </row>
    <row r="430" spans="1:4">
      <c r="A430" s="50">
        <f>Metadata!A430</f>
        <v>0</v>
      </c>
      <c r="B430" s="4">
        <f>Metadata!B430</f>
        <v>0</v>
      </c>
      <c r="C430">
        <f>Metadata!C430</f>
        <v>0</v>
      </c>
      <c r="D430" s="4">
        <f>Metadata!D430</f>
        <v>0</v>
      </c>
    </row>
    <row r="431" spans="1:4">
      <c r="A431" s="50">
        <f>Metadata!A431</f>
        <v>0</v>
      </c>
      <c r="B431" s="4">
        <f>Metadata!B431</f>
        <v>0</v>
      </c>
      <c r="C431">
        <f>Metadata!C431</f>
        <v>0</v>
      </c>
      <c r="D431" s="4">
        <f>Metadata!D431</f>
        <v>0</v>
      </c>
    </row>
    <row r="432" spans="1:4">
      <c r="A432" s="50">
        <f>Metadata!A432</f>
        <v>0</v>
      </c>
      <c r="B432" s="4">
        <f>Metadata!B432</f>
        <v>0</v>
      </c>
      <c r="C432">
        <f>Metadata!C432</f>
        <v>0</v>
      </c>
      <c r="D432" s="4">
        <f>Metadata!D432</f>
        <v>0</v>
      </c>
    </row>
    <row r="433" spans="1:4">
      <c r="A433" s="50">
        <f>Metadata!A433</f>
        <v>0</v>
      </c>
      <c r="B433" s="4">
        <f>Metadata!B433</f>
        <v>0</v>
      </c>
      <c r="C433">
        <f>Metadata!C433</f>
        <v>0</v>
      </c>
      <c r="D433" s="4">
        <f>Metadata!D433</f>
        <v>0</v>
      </c>
    </row>
    <row r="434" spans="1:4">
      <c r="A434" s="50">
        <f>Metadata!A434</f>
        <v>0</v>
      </c>
      <c r="B434" s="4">
        <f>Metadata!B434</f>
        <v>0</v>
      </c>
      <c r="C434">
        <f>Metadata!C434</f>
        <v>0</v>
      </c>
      <c r="D434" s="4">
        <f>Metadata!D434</f>
        <v>0</v>
      </c>
    </row>
    <row r="435" spans="1:4">
      <c r="A435" s="50">
        <f>Metadata!A435</f>
        <v>0</v>
      </c>
      <c r="B435" s="4">
        <f>Metadata!B435</f>
        <v>0</v>
      </c>
      <c r="C435">
        <f>Metadata!C435</f>
        <v>0</v>
      </c>
      <c r="D435" s="4">
        <f>Metadata!D435</f>
        <v>0</v>
      </c>
    </row>
    <row r="436" spans="1:4">
      <c r="A436" s="50">
        <f>Metadata!A436</f>
        <v>0</v>
      </c>
      <c r="B436" s="4">
        <f>Metadata!B436</f>
        <v>0</v>
      </c>
      <c r="C436">
        <f>Metadata!C436</f>
        <v>0</v>
      </c>
      <c r="D436" s="4">
        <f>Metadata!D436</f>
        <v>0</v>
      </c>
    </row>
    <row r="437" spans="1:4">
      <c r="A437" s="50">
        <f>Metadata!A437</f>
        <v>0</v>
      </c>
      <c r="B437" s="4">
        <f>Metadata!B437</f>
        <v>0</v>
      </c>
      <c r="C437">
        <f>Metadata!C437</f>
        <v>0</v>
      </c>
      <c r="D437" s="4">
        <f>Metadata!D437</f>
        <v>0</v>
      </c>
    </row>
    <row r="438" spans="1:4">
      <c r="A438" s="50">
        <f>Metadata!A438</f>
        <v>0</v>
      </c>
      <c r="B438" s="4">
        <f>Metadata!B438</f>
        <v>0</v>
      </c>
      <c r="C438">
        <f>Metadata!C438</f>
        <v>0</v>
      </c>
      <c r="D438" s="4">
        <f>Metadata!D438</f>
        <v>0</v>
      </c>
    </row>
    <row r="439" spans="1:4">
      <c r="A439" s="50">
        <f>Metadata!A439</f>
        <v>0</v>
      </c>
      <c r="B439" s="4">
        <f>Metadata!B439</f>
        <v>0</v>
      </c>
      <c r="C439">
        <f>Metadata!C439</f>
        <v>0</v>
      </c>
      <c r="D439" s="4">
        <f>Metadata!D439</f>
        <v>0</v>
      </c>
    </row>
    <row r="440" spans="1:4">
      <c r="A440" s="50">
        <f>Metadata!A440</f>
        <v>0</v>
      </c>
      <c r="B440" s="4">
        <f>Metadata!B440</f>
        <v>0</v>
      </c>
      <c r="C440">
        <f>Metadata!C440</f>
        <v>0</v>
      </c>
      <c r="D440" s="4">
        <f>Metadata!D440</f>
        <v>0</v>
      </c>
    </row>
    <row r="441" spans="1:4">
      <c r="A441" s="50">
        <f>Metadata!A441</f>
        <v>0</v>
      </c>
      <c r="B441" s="4">
        <f>Metadata!B441</f>
        <v>0</v>
      </c>
      <c r="C441">
        <f>Metadata!C441</f>
        <v>0</v>
      </c>
      <c r="D441" s="4">
        <f>Metadata!D441</f>
        <v>0</v>
      </c>
    </row>
    <row r="442" spans="1:4">
      <c r="A442" s="50">
        <f>Metadata!A442</f>
        <v>0</v>
      </c>
      <c r="B442" s="4">
        <f>Metadata!B442</f>
        <v>0</v>
      </c>
      <c r="C442">
        <f>Metadata!C442</f>
        <v>0</v>
      </c>
      <c r="D442" s="4">
        <f>Metadata!D442</f>
        <v>0</v>
      </c>
    </row>
    <row r="443" spans="1:4">
      <c r="A443" s="50">
        <f>Metadata!A443</f>
        <v>0</v>
      </c>
      <c r="B443" s="4">
        <f>Metadata!B443</f>
        <v>0</v>
      </c>
      <c r="C443">
        <f>Metadata!C443</f>
        <v>0</v>
      </c>
      <c r="D443" s="4">
        <f>Metadata!D443</f>
        <v>0</v>
      </c>
    </row>
    <row r="444" spans="1:4">
      <c r="A444" s="50">
        <f>Metadata!A444</f>
        <v>0</v>
      </c>
      <c r="B444" s="4">
        <f>Metadata!B444</f>
        <v>0</v>
      </c>
      <c r="C444">
        <f>Metadata!C444</f>
        <v>0</v>
      </c>
      <c r="D444" s="4">
        <f>Metadata!D444</f>
        <v>0</v>
      </c>
    </row>
    <row r="445" spans="1:4">
      <c r="A445" s="50">
        <f>Metadata!A445</f>
        <v>0</v>
      </c>
      <c r="B445" s="4">
        <f>Metadata!B445</f>
        <v>0</v>
      </c>
      <c r="C445">
        <f>Metadata!C445</f>
        <v>0</v>
      </c>
      <c r="D445" s="4">
        <f>Metadata!D445</f>
        <v>0</v>
      </c>
    </row>
    <row r="446" spans="1:4">
      <c r="A446" s="50">
        <f>Metadata!A446</f>
        <v>0</v>
      </c>
      <c r="B446" s="4">
        <f>Metadata!B446</f>
        <v>0</v>
      </c>
      <c r="C446">
        <f>Metadata!C446</f>
        <v>0</v>
      </c>
      <c r="D446" s="4">
        <f>Metadata!D446</f>
        <v>0</v>
      </c>
    </row>
    <row r="447" spans="1:4">
      <c r="A447" s="50">
        <f>Metadata!A447</f>
        <v>0</v>
      </c>
      <c r="B447" s="4">
        <f>Metadata!B447</f>
        <v>0</v>
      </c>
      <c r="C447">
        <f>Metadata!C447</f>
        <v>0</v>
      </c>
      <c r="D447" s="4">
        <f>Metadata!D447</f>
        <v>0</v>
      </c>
    </row>
    <row r="448" spans="1:4">
      <c r="A448" s="50">
        <f>Metadata!A448</f>
        <v>0</v>
      </c>
      <c r="B448" s="4">
        <f>Metadata!B448</f>
        <v>0</v>
      </c>
      <c r="C448">
        <f>Metadata!C448</f>
        <v>0</v>
      </c>
      <c r="D448" s="4">
        <f>Metadata!D448</f>
        <v>0</v>
      </c>
    </row>
    <row r="449" spans="1:4">
      <c r="A449" s="50">
        <f>Metadata!A449</f>
        <v>0</v>
      </c>
      <c r="B449" s="4">
        <f>Metadata!B449</f>
        <v>0</v>
      </c>
      <c r="C449">
        <f>Metadata!C449</f>
        <v>0</v>
      </c>
      <c r="D449" s="4">
        <f>Metadata!D449</f>
        <v>0</v>
      </c>
    </row>
    <row r="450" spans="1:4">
      <c r="A450" s="50">
        <f>Metadata!A450</f>
        <v>0</v>
      </c>
      <c r="B450" s="4">
        <f>Metadata!B450</f>
        <v>0</v>
      </c>
      <c r="C450">
        <f>Metadata!C450</f>
        <v>0</v>
      </c>
      <c r="D450" s="4">
        <f>Metadata!D450</f>
        <v>0</v>
      </c>
    </row>
    <row r="451" spans="1:4">
      <c r="A451" s="50">
        <f>Metadata!A451</f>
        <v>0</v>
      </c>
      <c r="B451" s="4">
        <f>Metadata!B451</f>
        <v>0</v>
      </c>
      <c r="C451">
        <f>Metadata!C451</f>
        <v>0</v>
      </c>
      <c r="D451" s="4">
        <f>Metadata!D451</f>
        <v>0</v>
      </c>
    </row>
    <row r="452" spans="1:4">
      <c r="A452" s="50">
        <f>Metadata!A452</f>
        <v>0</v>
      </c>
      <c r="B452" s="4">
        <f>Metadata!B452</f>
        <v>0</v>
      </c>
      <c r="C452">
        <f>Metadata!C452</f>
        <v>0</v>
      </c>
      <c r="D452" s="4">
        <f>Metadata!D452</f>
        <v>0</v>
      </c>
    </row>
    <row r="453" spans="1:4">
      <c r="A453" s="50">
        <f>Metadata!A453</f>
        <v>0</v>
      </c>
      <c r="B453" s="4">
        <f>Metadata!B453</f>
        <v>0</v>
      </c>
      <c r="C453">
        <f>Metadata!C453</f>
        <v>0</v>
      </c>
      <c r="D453" s="4">
        <f>Metadata!D453</f>
        <v>0</v>
      </c>
    </row>
    <row r="454" spans="1:4">
      <c r="A454" s="50">
        <f>Metadata!A454</f>
        <v>0</v>
      </c>
      <c r="B454" s="4">
        <f>Metadata!B454</f>
        <v>0</v>
      </c>
      <c r="C454">
        <f>Metadata!C454</f>
        <v>0</v>
      </c>
      <c r="D454" s="4">
        <f>Metadata!D454</f>
        <v>0</v>
      </c>
    </row>
    <row r="455" spans="1:4">
      <c r="A455" s="50">
        <f>Metadata!A455</f>
        <v>0</v>
      </c>
      <c r="B455" s="4">
        <f>Metadata!B455</f>
        <v>0</v>
      </c>
      <c r="C455">
        <f>Metadata!C455</f>
        <v>0</v>
      </c>
      <c r="D455" s="4">
        <f>Metadata!D455</f>
        <v>0</v>
      </c>
    </row>
    <row r="456" spans="1:4">
      <c r="A456" s="50">
        <f>Metadata!A456</f>
        <v>0</v>
      </c>
      <c r="B456" s="4">
        <f>Metadata!B456</f>
        <v>0</v>
      </c>
      <c r="C456">
        <f>Metadata!C456</f>
        <v>0</v>
      </c>
      <c r="D456" s="4">
        <f>Metadata!D456</f>
        <v>0</v>
      </c>
    </row>
    <row r="457" spans="1:4">
      <c r="A457" s="50">
        <f>Metadata!A457</f>
        <v>0</v>
      </c>
      <c r="B457" s="4">
        <f>Metadata!B457</f>
        <v>0</v>
      </c>
      <c r="C457">
        <f>Metadata!C457</f>
        <v>0</v>
      </c>
      <c r="D457" s="4">
        <f>Metadata!D457</f>
        <v>0</v>
      </c>
    </row>
    <row r="458" spans="1:4">
      <c r="A458" s="50">
        <f>Metadata!A458</f>
        <v>0</v>
      </c>
      <c r="B458" s="4">
        <f>Metadata!B458</f>
        <v>0</v>
      </c>
      <c r="C458">
        <f>Metadata!C458</f>
        <v>0</v>
      </c>
      <c r="D458" s="4">
        <f>Metadata!D458</f>
        <v>0</v>
      </c>
    </row>
    <row r="459" spans="1:4">
      <c r="A459" s="50">
        <f>Metadata!A459</f>
        <v>0</v>
      </c>
      <c r="B459" s="4">
        <f>Metadata!B459</f>
        <v>0</v>
      </c>
      <c r="C459">
        <f>Metadata!C459</f>
        <v>0</v>
      </c>
      <c r="D459" s="4">
        <f>Metadata!D459</f>
        <v>0</v>
      </c>
    </row>
    <row r="460" spans="1:4">
      <c r="A460" s="50">
        <f>Metadata!A460</f>
        <v>0</v>
      </c>
      <c r="B460" s="4">
        <f>Metadata!B460</f>
        <v>0</v>
      </c>
      <c r="C460">
        <f>Metadata!C460</f>
        <v>0</v>
      </c>
      <c r="D460" s="4">
        <f>Metadata!D460</f>
        <v>0</v>
      </c>
    </row>
    <row r="461" spans="1:4">
      <c r="A461" s="50">
        <f>Metadata!A461</f>
        <v>0</v>
      </c>
      <c r="B461" s="4">
        <f>Metadata!B461</f>
        <v>0</v>
      </c>
      <c r="C461">
        <f>Metadata!C461</f>
        <v>0</v>
      </c>
      <c r="D461" s="4">
        <f>Metadata!D461</f>
        <v>0</v>
      </c>
    </row>
    <row r="462" spans="1:4">
      <c r="A462" s="50">
        <f>Metadata!A462</f>
        <v>0</v>
      </c>
      <c r="B462" s="4">
        <f>Metadata!B462</f>
        <v>0</v>
      </c>
      <c r="C462">
        <f>Metadata!C462</f>
        <v>0</v>
      </c>
      <c r="D462" s="4">
        <f>Metadata!D462</f>
        <v>0</v>
      </c>
    </row>
    <row r="463" spans="1:4">
      <c r="A463" s="50">
        <f>Metadata!A463</f>
        <v>0</v>
      </c>
      <c r="B463" s="4">
        <f>Metadata!B463</f>
        <v>0</v>
      </c>
      <c r="C463">
        <f>Metadata!C463</f>
        <v>0</v>
      </c>
      <c r="D463" s="4">
        <f>Metadata!D463</f>
        <v>0</v>
      </c>
    </row>
    <row r="464" spans="1:4">
      <c r="A464" s="50">
        <f>Metadata!A464</f>
        <v>0</v>
      </c>
      <c r="B464" s="4">
        <f>Metadata!B464</f>
        <v>0</v>
      </c>
      <c r="C464">
        <f>Metadata!C464</f>
        <v>0</v>
      </c>
      <c r="D464" s="4">
        <f>Metadata!D464</f>
        <v>0</v>
      </c>
    </row>
    <row r="465" spans="1:4">
      <c r="A465" s="50">
        <f>Metadata!A465</f>
        <v>0</v>
      </c>
      <c r="B465" s="4">
        <f>Metadata!B465</f>
        <v>0</v>
      </c>
      <c r="C465">
        <f>Metadata!C465</f>
        <v>0</v>
      </c>
      <c r="D465" s="4">
        <f>Metadata!D465</f>
        <v>0</v>
      </c>
    </row>
    <row r="466" spans="1:4">
      <c r="A466" s="50">
        <f>Metadata!A466</f>
        <v>0</v>
      </c>
      <c r="B466" s="4">
        <f>Metadata!B466</f>
        <v>0</v>
      </c>
      <c r="C466">
        <f>Metadata!C466</f>
        <v>0</v>
      </c>
      <c r="D466" s="4">
        <f>Metadata!D466</f>
        <v>0</v>
      </c>
    </row>
    <row r="467" spans="1:4">
      <c r="A467" s="50">
        <f>Metadata!A467</f>
        <v>0</v>
      </c>
      <c r="B467" s="4">
        <f>Metadata!B467</f>
        <v>0</v>
      </c>
      <c r="C467">
        <f>Metadata!C467</f>
        <v>0</v>
      </c>
      <c r="D467" s="4">
        <f>Metadata!D467</f>
        <v>0</v>
      </c>
    </row>
    <row r="468" spans="1:4">
      <c r="A468" s="50">
        <f>Metadata!A468</f>
        <v>0</v>
      </c>
      <c r="B468" s="4">
        <f>Metadata!B468</f>
        <v>0</v>
      </c>
      <c r="C468">
        <f>Metadata!C468</f>
        <v>0</v>
      </c>
      <c r="D468" s="4">
        <f>Metadata!D468</f>
        <v>0</v>
      </c>
    </row>
    <row r="469" spans="1:4">
      <c r="A469" s="50">
        <f>Metadata!A469</f>
        <v>0</v>
      </c>
      <c r="B469" s="4">
        <f>Metadata!B469</f>
        <v>0</v>
      </c>
      <c r="C469">
        <f>Metadata!C469</f>
        <v>0</v>
      </c>
      <c r="D469" s="4">
        <f>Metadata!D469</f>
        <v>0</v>
      </c>
    </row>
    <row r="470" spans="1:4">
      <c r="A470" s="50">
        <f>Metadata!A470</f>
        <v>0</v>
      </c>
      <c r="B470" s="4">
        <f>Metadata!B470</f>
        <v>0</v>
      </c>
      <c r="C470">
        <f>Metadata!C470</f>
        <v>0</v>
      </c>
      <c r="D470" s="4">
        <f>Metadata!D470</f>
        <v>0</v>
      </c>
    </row>
    <row r="471" spans="1:4">
      <c r="A471" s="50">
        <f>Metadata!A471</f>
        <v>0</v>
      </c>
      <c r="B471" s="4">
        <f>Metadata!B471</f>
        <v>0</v>
      </c>
      <c r="C471">
        <f>Metadata!C471</f>
        <v>0</v>
      </c>
      <c r="D471" s="4">
        <f>Metadata!D471</f>
        <v>0</v>
      </c>
    </row>
    <row r="472" spans="1:4">
      <c r="A472" s="50">
        <f>Metadata!A472</f>
        <v>0</v>
      </c>
      <c r="B472" s="4">
        <f>Metadata!B472</f>
        <v>0</v>
      </c>
      <c r="C472">
        <f>Metadata!C472</f>
        <v>0</v>
      </c>
      <c r="D472" s="4">
        <f>Metadata!D472</f>
        <v>0</v>
      </c>
    </row>
    <row r="473" spans="1:4">
      <c r="A473" s="50">
        <f>Metadata!A473</f>
        <v>0</v>
      </c>
      <c r="B473" s="4">
        <f>Metadata!B473</f>
        <v>0</v>
      </c>
      <c r="C473">
        <f>Metadata!C473</f>
        <v>0</v>
      </c>
      <c r="D473" s="4">
        <f>Metadata!D473</f>
        <v>0</v>
      </c>
    </row>
    <row r="474" spans="1:4">
      <c r="A474" s="50">
        <f>Metadata!A474</f>
        <v>0</v>
      </c>
      <c r="B474" s="4">
        <f>Metadata!B474</f>
        <v>0</v>
      </c>
      <c r="C474">
        <f>Metadata!C474</f>
        <v>0</v>
      </c>
      <c r="D474" s="4">
        <f>Metadata!D474</f>
        <v>0</v>
      </c>
    </row>
    <row r="475" spans="1:4">
      <c r="A475" s="50">
        <f>Metadata!A475</f>
        <v>0</v>
      </c>
      <c r="B475" s="4">
        <f>Metadata!B475</f>
        <v>0</v>
      </c>
      <c r="C475">
        <f>Metadata!C475</f>
        <v>0</v>
      </c>
      <c r="D475" s="4">
        <f>Metadata!D475</f>
        <v>0</v>
      </c>
    </row>
    <row r="476" spans="1:4">
      <c r="A476" s="50">
        <f>Metadata!A476</f>
        <v>0</v>
      </c>
      <c r="B476" s="4">
        <f>Metadata!B476</f>
        <v>0</v>
      </c>
      <c r="C476">
        <f>Metadata!C476</f>
        <v>0</v>
      </c>
      <c r="D476" s="4">
        <f>Metadata!D476</f>
        <v>0</v>
      </c>
    </row>
    <row r="477" spans="1:4">
      <c r="A477" s="50">
        <f>Metadata!A477</f>
        <v>0</v>
      </c>
      <c r="B477" s="4">
        <f>Metadata!B477</f>
        <v>0</v>
      </c>
      <c r="C477">
        <f>Metadata!C477</f>
        <v>0</v>
      </c>
      <c r="D477" s="4">
        <f>Metadata!D477</f>
        <v>0</v>
      </c>
    </row>
    <row r="478" spans="1:4">
      <c r="A478" s="50">
        <f>Metadata!A478</f>
        <v>0</v>
      </c>
      <c r="B478" s="4">
        <f>Metadata!B478</f>
        <v>0</v>
      </c>
      <c r="C478">
        <f>Metadata!C478</f>
        <v>0</v>
      </c>
      <c r="D478" s="4">
        <f>Metadata!D478</f>
        <v>0</v>
      </c>
    </row>
    <row r="479" spans="1:4">
      <c r="A479" s="50">
        <f>Metadata!A479</f>
        <v>0</v>
      </c>
      <c r="B479" s="4">
        <f>Metadata!B479</f>
        <v>0</v>
      </c>
      <c r="C479">
        <f>Metadata!C479</f>
        <v>0</v>
      </c>
      <c r="D479" s="4">
        <f>Metadata!D479</f>
        <v>0</v>
      </c>
    </row>
    <row r="480" spans="1:4">
      <c r="A480" s="50">
        <f>Metadata!A480</f>
        <v>0</v>
      </c>
      <c r="B480" s="4">
        <f>Metadata!B480</f>
        <v>0</v>
      </c>
      <c r="C480">
        <f>Metadata!C480</f>
        <v>0</v>
      </c>
      <c r="D480" s="4">
        <f>Metadata!D480</f>
        <v>0</v>
      </c>
    </row>
    <row r="481" spans="1:4">
      <c r="A481" s="50">
        <f>Metadata!A481</f>
        <v>0</v>
      </c>
      <c r="B481" s="4">
        <f>Metadata!B481</f>
        <v>0</v>
      </c>
      <c r="C481">
        <f>Metadata!C481</f>
        <v>0</v>
      </c>
      <c r="D481" s="4">
        <f>Metadata!D481</f>
        <v>0</v>
      </c>
    </row>
    <row r="482" spans="1:4">
      <c r="A482" s="50">
        <f>Metadata!A482</f>
        <v>0</v>
      </c>
      <c r="B482" s="4">
        <f>Metadata!B482</f>
        <v>0</v>
      </c>
      <c r="C482">
        <f>Metadata!C482</f>
        <v>0</v>
      </c>
      <c r="D482" s="4">
        <f>Metadata!D482</f>
        <v>0</v>
      </c>
    </row>
    <row r="483" spans="1:4">
      <c r="A483" s="50">
        <f>Metadata!A483</f>
        <v>0</v>
      </c>
      <c r="B483" s="4">
        <f>Metadata!B483</f>
        <v>0</v>
      </c>
      <c r="C483">
        <f>Metadata!C483</f>
        <v>0</v>
      </c>
      <c r="D483" s="4">
        <f>Metadata!D483</f>
        <v>0</v>
      </c>
    </row>
    <row r="484" spans="1:4">
      <c r="A484" s="50">
        <f>Metadata!A484</f>
        <v>0</v>
      </c>
      <c r="B484" s="4">
        <f>Metadata!B484</f>
        <v>0</v>
      </c>
      <c r="C484">
        <f>Metadata!C484</f>
        <v>0</v>
      </c>
      <c r="D484" s="4">
        <f>Metadata!D484</f>
        <v>0</v>
      </c>
    </row>
    <row r="485" spans="1:4">
      <c r="A485" s="50">
        <f>Metadata!A485</f>
        <v>0</v>
      </c>
      <c r="B485" s="4">
        <f>Metadata!B485</f>
        <v>0</v>
      </c>
      <c r="C485">
        <f>Metadata!C485</f>
        <v>0</v>
      </c>
      <c r="D485" s="4">
        <f>Metadata!D485</f>
        <v>0</v>
      </c>
    </row>
    <row r="486" spans="1:4">
      <c r="A486" s="50">
        <f>Metadata!A486</f>
        <v>0</v>
      </c>
      <c r="B486" s="4">
        <f>Metadata!B486</f>
        <v>0</v>
      </c>
      <c r="C486">
        <f>Metadata!C486</f>
        <v>0</v>
      </c>
      <c r="D486" s="4">
        <f>Metadata!D486</f>
        <v>0</v>
      </c>
    </row>
    <row r="487" spans="1:4">
      <c r="A487" s="50">
        <f>Metadata!A487</f>
        <v>0</v>
      </c>
      <c r="B487" s="4">
        <f>Metadata!B487</f>
        <v>0</v>
      </c>
      <c r="C487">
        <f>Metadata!C487</f>
        <v>0</v>
      </c>
      <c r="D487" s="4">
        <f>Metadata!D487</f>
        <v>0</v>
      </c>
    </row>
    <row r="488" spans="1:4">
      <c r="A488" s="50">
        <f>Metadata!A488</f>
        <v>0</v>
      </c>
      <c r="B488" s="4">
        <f>Metadata!B488</f>
        <v>0</v>
      </c>
      <c r="C488">
        <f>Metadata!C488</f>
        <v>0</v>
      </c>
      <c r="D488" s="4">
        <f>Metadata!D488</f>
        <v>0</v>
      </c>
    </row>
    <row r="489" spans="1:4">
      <c r="A489" s="50">
        <f>Metadata!A489</f>
        <v>0</v>
      </c>
      <c r="B489" s="4">
        <f>Metadata!B489</f>
        <v>0</v>
      </c>
      <c r="C489">
        <f>Metadata!C489</f>
        <v>0</v>
      </c>
      <c r="D489" s="4">
        <f>Metadata!D489</f>
        <v>0</v>
      </c>
    </row>
    <row r="490" spans="1:4">
      <c r="A490" s="50">
        <f>Metadata!A490</f>
        <v>0</v>
      </c>
      <c r="B490" s="4">
        <f>Metadata!B490</f>
        <v>0</v>
      </c>
      <c r="C490">
        <f>Metadata!C490</f>
        <v>0</v>
      </c>
      <c r="D490" s="4">
        <f>Metadata!D490</f>
        <v>0</v>
      </c>
    </row>
    <row r="491" spans="1:4">
      <c r="A491" s="50">
        <f>Metadata!A491</f>
        <v>0</v>
      </c>
      <c r="B491" s="4">
        <f>Metadata!B491</f>
        <v>0</v>
      </c>
      <c r="C491">
        <f>Metadata!C491</f>
        <v>0</v>
      </c>
      <c r="D491" s="4">
        <f>Metadata!D491</f>
        <v>0</v>
      </c>
    </row>
    <row r="492" spans="1:4">
      <c r="A492" s="50">
        <f>Metadata!A492</f>
        <v>0</v>
      </c>
      <c r="B492" s="4">
        <f>Metadata!B492</f>
        <v>0</v>
      </c>
      <c r="C492">
        <f>Metadata!C492</f>
        <v>0</v>
      </c>
      <c r="D492" s="4">
        <f>Metadata!D492</f>
        <v>0</v>
      </c>
    </row>
    <row r="493" spans="1:4">
      <c r="A493" s="50">
        <f>Metadata!A493</f>
        <v>0</v>
      </c>
      <c r="B493" s="4">
        <f>Metadata!B493</f>
        <v>0</v>
      </c>
      <c r="C493">
        <f>Metadata!C493</f>
        <v>0</v>
      </c>
      <c r="D493" s="4">
        <f>Metadata!D493</f>
        <v>0</v>
      </c>
    </row>
    <row r="494" spans="1:4">
      <c r="A494" s="50">
        <f>Metadata!A494</f>
        <v>0</v>
      </c>
      <c r="B494" s="4">
        <f>Metadata!B494</f>
        <v>0</v>
      </c>
      <c r="C494">
        <f>Metadata!C494</f>
        <v>0</v>
      </c>
      <c r="D494" s="4">
        <f>Metadata!D494</f>
        <v>0</v>
      </c>
    </row>
    <row r="495" spans="1:4">
      <c r="A495" s="50">
        <f>Metadata!A495</f>
        <v>0</v>
      </c>
      <c r="B495" s="4">
        <f>Metadata!B495</f>
        <v>0</v>
      </c>
      <c r="C495">
        <f>Metadata!C495</f>
        <v>0</v>
      </c>
      <c r="D495" s="4">
        <f>Metadata!D495</f>
        <v>0</v>
      </c>
    </row>
    <row r="496" spans="1:4">
      <c r="A496" s="50">
        <f>Metadata!A496</f>
        <v>0</v>
      </c>
      <c r="B496" s="4">
        <f>Metadata!B496</f>
        <v>0</v>
      </c>
      <c r="C496">
        <f>Metadata!C496</f>
        <v>0</v>
      </c>
      <c r="D496" s="4">
        <f>Metadata!D496</f>
        <v>0</v>
      </c>
    </row>
    <row r="497" spans="1:4">
      <c r="A497" s="50">
        <f>Metadata!A497</f>
        <v>0</v>
      </c>
      <c r="B497" s="4">
        <f>Metadata!B497</f>
        <v>0</v>
      </c>
      <c r="C497">
        <f>Metadata!C497</f>
        <v>0</v>
      </c>
      <c r="D497" s="4">
        <f>Metadata!D497</f>
        <v>0</v>
      </c>
    </row>
    <row r="498" spans="1:4">
      <c r="A498" s="50">
        <f>Metadata!A498</f>
        <v>0</v>
      </c>
      <c r="B498" s="4">
        <f>Metadata!B498</f>
        <v>0</v>
      </c>
      <c r="C498">
        <f>Metadata!C498</f>
        <v>0</v>
      </c>
      <c r="D498" s="4">
        <f>Metadata!D498</f>
        <v>0</v>
      </c>
    </row>
    <row r="499" spans="1:4">
      <c r="A499" s="50">
        <f>Metadata!A499</f>
        <v>0</v>
      </c>
      <c r="B499" s="4">
        <f>Metadata!B499</f>
        <v>0</v>
      </c>
      <c r="C499">
        <f>Metadata!C499</f>
        <v>0</v>
      </c>
      <c r="D499" s="4">
        <f>Metadata!D499</f>
        <v>0</v>
      </c>
    </row>
    <row r="500" spans="1:4">
      <c r="A500" s="50">
        <f>Metadata!A500</f>
        <v>0</v>
      </c>
      <c r="B500" s="4">
        <f>Metadata!B500</f>
        <v>0</v>
      </c>
      <c r="C500">
        <f>Metadata!C500</f>
        <v>0</v>
      </c>
      <c r="D500" s="4">
        <f>Metadata!D500</f>
        <v>0</v>
      </c>
    </row>
    <row r="501" spans="1:4">
      <c r="B501" s="4">
        <f>Metadata!B501</f>
        <v>0</v>
      </c>
      <c r="C501"/>
      <c r="D501" s="4">
        <f>Metadata!D501</f>
        <v>0</v>
      </c>
    </row>
    <row r="502" spans="1:4">
      <c r="B502" s="4">
        <f>Metadata!B502</f>
        <v>0</v>
      </c>
      <c r="C502"/>
      <c r="D502" s="4">
        <f>Metadata!D502</f>
        <v>0</v>
      </c>
    </row>
    <row r="503" spans="1:4">
      <c r="B503" s="4">
        <f>Metadata!B503</f>
        <v>0</v>
      </c>
      <c r="C503"/>
      <c r="D503" s="4">
        <f>Metadata!D503</f>
        <v>0</v>
      </c>
    </row>
    <row r="504" spans="1:4">
      <c r="B504" s="4">
        <f>Metadata!B504</f>
        <v>0</v>
      </c>
      <c r="C504"/>
      <c r="D504" s="4">
        <f>Metadata!D504</f>
        <v>0</v>
      </c>
    </row>
    <row r="505" spans="1:4">
      <c r="B505" s="4">
        <f>Metadata!B505</f>
        <v>0</v>
      </c>
      <c r="C505"/>
      <c r="D505" s="4">
        <f>Metadata!D505</f>
        <v>0</v>
      </c>
    </row>
    <row r="506" spans="1:4"/>
    <row r="507" spans="1:4"/>
    <row r="508" spans="1:4"/>
    <row r="509" spans="1:4"/>
    <row r="510" spans="1:4"/>
    <row r="511" spans="1:4"/>
    <row r="512" spans="1:4"/>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autoFilter ref="A5:A505" xr:uid="{58B4924E-4735-8F43-BB95-191E6C92F153}"/>
  <mergeCells count="2">
    <mergeCell ref="A1:D1"/>
    <mergeCell ref="E1:J1"/>
  </mergeCells>
  <conditionalFormatting sqref="C6:C297">
    <cfRule type="cellIs" dxfId="81" priority="6" operator="equal">
      <formula>"N"</formula>
    </cfRule>
    <cfRule type="cellIs" dxfId="80" priority="7" operator="equal">
      <formula>"Y"</formula>
    </cfRule>
  </conditionalFormatting>
  <conditionalFormatting sqref="A6:A1048576">
    <cfRule type="cellIs" dxfId="79" priority="3" operator="equal">
      <formula>"Excluded"</formula>
    </cfRule>
    <cfRule type="cellIs" dxfId="78" priority="4" operator="equal">
      <formula>"Not currently included"</formula>
    </cfRule>
    <cfRule type="cellIs" dxfId="77" priority="5" operator="equal">
      <formula>"Evaluating for consideration"</formula>
    </cfRule>
  </conditionalFormatting>
  <conditionalFormatting sqref="A6:A500">
    <cfRule type="cellIs" dxfId="76" priority="1" operator="equal">
      <formula>"In Progress"</formula>
    </cfRule>
    <cfRule type="cellIs" dxfId="75" priority="2" operator="equal">
      <formula>"Included"</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8E261-1A42-6448-9FCF-4DBB7FB77C27}">
  <dimension ref="A1:I500"/>
  <sheetViews>
    <sheetView zoomScaleNormal="100" workbookViewId="0">
      <pane xSplit="4" ySplit="4" topLeftCell="E111" activePane="bottomRight" state="frozen"/>
      <selection pane="topRight" activeCell="D1" sqref="D1"/>
      <selection pane="bottomLeft" activeCell="A5" sqref="A5"/>
      <selection pane="bottomRight" activeCell="I112" sqref="I112"/>
    </sheetView>
  </sheetViews>
  <sheetFormatPr baseColWidth="10" defaultRowHeight="16"/>
  <cols>
    <col min="1" max="1" width="15" style="3" customWidth="1"/>
    <col min="2" max="2" width="12.33203125" style="1" bestFit="1" customWidth="1"/>
    <col min="3" max="3" width="12.33203125" style="1" customWidth="1"/>
    <col min="4" max="4" width="39.6640625" style="12" customWidth="1"/>
    <col min="5" max="8" width="19.33203125" style="12" customWidth="1"/>
    <col min="9" max="9" width="39.6640625" style="1" customWidth="1"/>
  </cols>
  <sheetData>
    <row r="1" spans="1:9" ht="18" thickTop="1" thickBot="1">
      <c r="A1" s="85" t="s">
        <v>18</v>
      </c>
      <c r="B1" s="85"/>
      <c r="C1" s="85"/>
      <c r="D1" s="85"/>
      <c r="E1" s="86" t="s">
        <v>20</v>
      </c>
      <c r="F1" s="86"/>
      <c r="G1" s="86"/>
      <c r="H1" s="86"/>
      <c r="I1" s="86"/>
    </row>
    <row r="2" spans="1:9" ht="18" thickTop="1">
      <c r="A2" s="44" t="s">
        <v>5</v>
      </c>
      <c r="B2" s="16" t="s">
        <v>0</v>
      </c>
      <c r="C2" s="16" t="s">
        <v>1314</v>
      </c>
      <c r="D2" s="16" t="s">
        <v>1</v>
      </c>
      <c r="E2" s="32" t="s">
        <v>1335</v>
      </c>
      <c r="F2" s="32" t="s">
        <v>1381</v>
      </c>
      <c r="G2" s="32" t="s">
        <v>1337</v>
      </c>
      <c r="H2" s="32" t="s">
        <v>1382</v>
      </c>
      <c r="I2" s="13" t="s">
        <v>41</v>
      </c>
    </row>
    <row r="3" spans="1:9" ht="102">
      <c r="A3" s="44" t="s">
        <v>6</v>
      </c>
      <c r="B3" s="5" t="s">
        <v>14</v>
      </c>
      <c r="C3" s="5" t="s">
        <v>1315</v>
      </c>
      <c r="D3" s="6" t="s">
        <v>7</v>
      </c>
      <c r="E3" s="10" t="s">
        <v>1380</v>
      </c>
      <c r="F3" s="10" t="s">
        <v>1383</v>
      </c>
      <c r="G3" s="10" t="s">
        <v>1385</v>
      </c>
      <c r="H3" s="10" t="s">
        <v>1384</v>
      </c>
      <c r="I3" s="9" t="s">
        <v>42</v>
      </c>
    </row>
    <row r="4" spans="1:9" ht="17">
      <c r="A4" s="44" t="s">
        <v>23</v>
      </c>
      <c r="B4" s="6" t="s">
        <v>28</v>
      </c>
      <c r="C4" s="6" t="s">
        <v>24</v>
      </c>
      <c r="D4" s="6" t="s">
        <v>27</v>
      </c>
      <c r="E4" s="10" t="s">
        <v>1336</v>
      </c>
      <c r="F4" s="10" t="s">
        <v>1336</v>
      </c>
      <c r="G4" s="10" t="s">
        <v>1336</v>
      </c>
      <c r="H4" s="10" t="s">
        <v>1336</v>
      </c>
      <c r="I4" s="9" t="s">
        <v>27</v>
      </c>
    </row>
    <row r="5" spans="1:9" ht="17" thickBot="1">
      <c r="A5" s="7"/>
      <c r="B5" s="8"/>
      <c r="C5" s="8"/>
      <c r="D5" s="21"/>
      <c r="E5" s="21"/>
      <c r="F5" s="21"/>
      <c r="G5" s="21"/>
      <c r="H5" s="21"/>
      <c r="I5" s="8"/>
    </row>
    <row r="6" spans="1:9" ht="34" customHeight="1">
      <c r="A6" s="4" t="str">
        <f>Metadata!A6</f>
        <v>Not currently included</v>
      </c>
      <c r="B6" s="4">
        <f>Metadata!B6</f>
        <v>1</v>
      </c>
      <c r="C6" s="1" t="str">
        <f>Metadata!C6</f>
        <v>N</v>
      </c>
      <c r="D6" s="4" t="str">
        <f>Metadata!D6</f>
        <v>Analysing and mapping species range dynamics
using occupancy models</v>
      </c>
      <c r="I6" s="12"/>
    </row>
    <row r="7" spans="1:9" ht="51">
      <c r="A7" s="4" t="str">
        <f>Metadata!A7</f>
        <v>Not currently included</v>
      </c>
      <c r="B7" s="4">
        <f>Metadata!B7</f>
        <v>2</v>
      </c>
      <c r="C7" s="1" t="str">
        <f>Metadata!C7</f>
        <v>N</v>
      </c>
      <c r="D7" s="4" t="str">
        <f>Metadata!D7</f>
        <v>Can Habitat Management Mitigate Disease
Impacts on Threatened Amphibians?: 
Mitigating disease in amphibians</v>
      </c>
      <c r="I7" s="12"/>
    </row>
    <row r="8" spans="1:9" ht="51">
      <c r="A8" s="4" t="str">
        <f>Metadata!A8</f>
        <v>Not currently included</v>
      </c>
      <c r="B8" s="4">
        <f>Metadata!B8</f>
        <v>3</v>
      </c>
      <c r="C8" s="1" t="str">
        <f>Metadata!C8</f>
        <v>N</v>
      </c>
      <c r="D8" s="4" t="str">
        <f>Metadata!D8</f>
        <v>Estimating indices of range shifts in birds using
dynamic models when detection is imperfect</v>
      </c>
    </row>
    <row r="9" spans="1:9"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12" t="s">
        <v>70</v>
      </c>
      <c r="F9" s="12" t="s">
        <v>70</v>
      </c>
    </row>
    <row r="10" spans="1:9" ht="51">
      <c r="A10" s="4" t="str">
        <f>Metadata!A10</f>
        <v>Not currently included</v>
      </c>
      <c r="B10" s="4">
        <f>Metadata!B10</f>
        <v>5</v>
      </c>
      <c r="C10" s="1" t="str">
        <f>Metadata!C10</f>
        <v>N</v>
      </c>
      <c r="D10" s="4" t="str">
        <f>Metadata!D10</f>
        <v>Using dynamic occupancy models to inform
climate change adaptation strategies for
California spotted owls</v>
      </c>
    </row>
    <row r="11" spans="1:9" ht="51">
      <c r="A11" s="4" t="str">
        <f>Metadata!A11</f>
        <v>Not currently included</v>
      </c>
      <c r="B11" s="4">
        <f>Metadata!B11</f>
        <v>6</v>
      </c>
      <c r="C11" s="1" t="str">
        <f>Metadata!C11</f>
        <v>N</v>
      </c>
      <c r="D11" s="4" t="str">
        <f>Metadata!D11</f>
        <v>Single-visit dynamic occupancy models: an approach to account for imperfect detection with Atlas data</v>
      </c>
    </row>
    <row r="12" spans="1:9" ht="119">
      <c r="A12" s="4" t="str">
        <f>Metadata!A12</f>
        <v>Included</v>
      </c>
      <c r="B12" s="4">
        <f>Metadata!B12</f>
        <v>7</v>
      </c>
      <c r="C12" s="1" t="str">
        <f>Metadata!C12</f>
        <v>Y</v>
      </c>
      <c r="D12" s="4" t="str">
        <f>Metadata!D12</f>
        <v>A dynamic occupancy model for interacting species with two spatial scales</v>
      </c>
      <c r="E12" s="12" t="s">
        <v>1670</v>
      </c>
      <c r="F12" s="12" t="s">
        <v>1352</v>
      </c>
      <c r="G12" s="12" t="s">
        <v>1671</v>
      </c>
      <c r="H12" s="12" t="s">
        <v>1353</v>
      </c>
    </row>
    <row r="13" spans="1:9" ht="102">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t="s">
        <v>2266</v>
      </c>
      <c r="F13" s="12" t="s">
        <v>1352</v>
      </c>
      <c r="G13" s="12" t="s">
        <v>2267</v>
      </c>
      <c r="H13" s="12" t="s">
        <v>1375</v>
      </c>
    </row>
    <row r="14" spans="1:9" ht="34">
      <c r="A14" s="4" t="str">
        <f>Metadata!A14</f>
        <v>Not currently included</v>
      </c>
      <c r="B14" s="4">
        <f>Metadata!B14</f>
        <v>9</v>
      </c>
      <c r="C14" s="1" t="str">
        <f>Metadata!C14</f>
        <v>N</v>
      </c>
      <c r="D14" s="4" t="str">
        <f>Metadata!D14</f>
        <v>Neural hierarchical models of ecological populations</v>
      </c>
    </row>
    <row r="15" spans="1:9" ht="34">
      <c r="A15" s="4" t="str">
        <f>Metadata!A15</f>
        <v>Excluded</v>
      </c>
      <c r="B15" s="4">
        <f>Metadata!B15</f>
        <v>10</v>
      </c>
      <c r="C15" s="1" t="str">
        <f>Metadata!C15</f>
        <v>N</v>
      </c>
      <c r="D15" s="4" t="str">
        <f>Metadata!D15</f>
        <v>Appendix S1: A dynamic occupancy model for interacting species with two spatial scales</v>
      </c>
    </row>
    <row r="16" spans="1:9"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8" ht="119">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1641</v>
      </c>
      <c r="F17" s="12" t="s">
        <v>1642</v>
      </c>
      <c r="G17" s="12" t="s">
        <v>1643</v>
      </c>
      <c r="H17" s="12" t="s">
        <v>1619</v>
      </c>
    </row>
    <row r="18" spans="1:8" ht="51">
      <c r="A18" s="4" t="str">
        <f>Metadata!A18</f>
        <v>Not currently included</v>
      </c>
      <c r="B18" s="4">
        <f>Metadata!B18</f>
        <v>13</v>
      </c>
      <c r="C18" s="1" t="str">
        <f>Metadata!C18</f>
        <v>N</v>
      </c>
      <c r="D18" s="4" t="str">
        <f>Metadata!D18</f>
        <v>A DYNAMIC OCCUPANCY MODEL FOR MULTIPLE SPECIES IN SERENGETI NATIONAL PARK</v>
      </c>
    </row>
    <row r="19" spans="1:8" ht="204">
      <c r="A19" s="4" t="str">
        <f>Metadata!A19</f>
        <v>Included</v>
      </c>
      <c r="B19" s="4">
        <f>Metadata!B19</f>
        <v>14</v>
      </c>
      <c r="C19" s="1" t="str">
        <f>Metadata!C19</f>
        <v>Y</v>
      </c>
      <c r="D19" s="4" t="str">
        <f>Metadata!D19</f>
        <v>Drought‐mediated extinction of an arid‐land amphibian: insights from a spatially explicit dynamic occupancy model</v>
      </c>
      <c r="E19" s="12" t="s">
        <v>2132</v>
      </c>
      <c r="F19" s="12" t="s">
        <v>1352</v>
      </c>
      <c r="G19" s="12" t="s">
        <v>2133</v>
      </c>
      <c r="H19" s="12" t="s">
        <v>1496</v>
      </c>
    </row>
    <row r="20" spans="1:8"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8" ht="51">
      <c r="A21" s="4" t="str">
        <f>Metadata!A21</f>
        <v>Not currently included</v>
      </c>
      <c r="B21" s="4">
        <f>Metadata!B21</f>
        <v>16</v>
      </c>
      <c r="C21" s="1" t="str">
        <f>Metadata!C21</f>
        <v>N</v>
      </c>
      <c r="D21" s="4" t="str">
        <f>Metadata!D21</f>
        <v>Assessing spatio-temporal priorities for species’ recovery in broad-scale dynamic landscapes</v>
      </c>
    </row>
    <row r="22" spans="1:8" ht="68">
      <c r="A22" s="4" t="str">
        <f>Metadata!A22</f>
        <v>Included</v>
      </c>
      <c r="B22" s="4">
        <f>Metadata!B22</f>
        <v>17</v>
      </c>
      <c r="C22" s="1" t="str">
        <f>Metadata!C22</f>
        <v>Y</v>
      </c>
      <c r="D22" s="4" t="str">
        <f>Metadata!D22</f>
        <v>Distinguishing distribution dynamics from temporary emigration using dynamic occupancy models</v>
      </c>
      <c r="E22" s="12" t="s">
        <v>1601</v>
      </c>
      <c r="F22" s="12" t="s">
        <v>1352</v>
      </c>
      <c r="G22" s="12" t="s">
        <v>1600</v>
      </c>
      <c r="H22" s="12" t="s">
        <v>1353</v>
      </c>
    </row>
    <row r="23" spans="1:8" ht="68">
      <c r="A23" s="4" t="str">
        <f>Metadata!A23</f>
        <v>Included</v>
      </c>
      <c r="B23" s="4">
        <f>Metadata!B23</f>
        <v>18</v>
      </c>
      <c r="C23" s="1" t="str">
        <f>Metadata!C23</f>
        <v>Y</v>
      </c>
      <c r="D23" s="4" t="str">
        <f>Metadata!D23</f>
        <v>Citizen Science Data Show Temperature-Driven Declines in Riverine Sentinel Invertebrates</v>
      </c>
      <c r="E23" s="12" t="s">
        <v>1783</v>
      </c>
      <c r="F23" s="12" t="s">
        <v>1365</v>
      </c>
      <c r="G23" s="12" t="s">
        <v>1782</v>
      </c>
      <c r="H23" s="12" t="s">
        <v>1353</v>
      </c>
    </row>
    <row r="24" spans="1:8" ht="34">
      <c r="A24" s="4" t="str">
        <f>Metadata!A24</f>
        <v>Not currently included</v>
      </c>
      <c r="B24" s="4">
        <f>Metadata!B24</f>
        <v>19</v>
      </c>
      <c r="C24" s="1" t="str">
        <f>Metadata!C24</f>
        <v>N</v>
      </c>
      <c r="D24" s="4" t="str">
        <f>Metadata!D24</f>
        <v>Dynamic occupancy models for explicit colonization processes</v>
      </c>
    </row>
    <row r="25" spans="1:8" ht="51">
      <c r="A25" s="4" t="str">
        <f>Metadata!A25</f>
        <v>Not currently included</v>
      </c>
      <c r="B25" s="4">
        <f>Metadata!B25</f>
        <v>20</v>
      </c>
      <c r="C25" s="1" t="str">
        <f>Metadata!C25</f>
        <v>N</v>
      </c>
      <c r="D25" s="4" t="str">
        <f>Metadata!D25</f>
        <v>American marten and fisher do not segregate in space and time during winter in a mixed‐forest system</v>
      </c>
    </row>
    <row r="26" spans="1:8" ht="34">
      <c r="A26" s="4" t="str">
        <f>Metadata!A26</f>
        <v>Not currently included</v>
      </c>
      <c r="B26" s="4">
        <f>Metadata!B26</f>
        <v>21</v>
      </c>
      <c r="C26" s="1" t="str">
        <f>Metadata!C26</f>
        <v>N</v>
      </c>
      <c r="D26" s="4" t="str">
        <f>Metadata!D26</f>
        <v>Using Fourier series to estimate periodic patterns in dynamic occupancy models</v>
      </c>
    </row>
    <row r="27" spans="1:8" ht="34">
      <c r="A27" s="4" t="str">
        <f>Metadata!A27</f>
        <v>Not currently included</v>
      </c>
      <c r="B27" s="4">
        <f>Metadata!B27</f>
        <v>22</v>
      </c>
      <c r="C27" s="1" t="str">
        <f>Metadata!C27</f>
        <v>N</v>
      </c>
      <c r="D27" s="4" t="str">
        <f>Metadata!D27</f>
        <v>Modeling multi‐scale occupancy for monitoring rare and highly mobile species</v>
      </c>
    </row>
    <row r="28" spans="1:8" ht="34">
      <c r="A28" s="4" t="str">
        <f>Metadata!A28</f>
        <v>Not currently included</v>
      </c>
      <c r="B28" s="4">
        <f>Metadata!B28</f>
        <v>23</v>
      </c>
      <c r="C28" s="1" t="str">
        <f>Metadata!C28</f>
        <v>N</v>
      </c>
      <c r="D28" s="4" t="str">
        <f>Metadata!D28</f>
        <v>Small sample bias in dynamic occupancy models</v>
      </c>
    </row>
    <row r="29" spans="1:8" ht="102">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2382</v>
      </c>
      <c r="F29" s="12" t="s">
        <v>1824</v>
      </c>
      <c r="G29" s="12" t="s">
        <v>2383</v>
      </c>
      <c r="H29" s="12" t="s">
        <v>2384</v>
      </c>
    </row>
    <row r="30" spans="1:8"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8" ht="34">
      <c r="A31" s="4" t="str">
        <f>Metadata!A31</f>
        <v>Not currently included</v>
      </c>
      <c r="B31" s="4">
        <f>Metadata!B31</f>
        <v>26</v>
      </c>
      <c r="C31" s="1" t="str">
        <f>Metadata!C31</f>
        <v>N</v>
      </c>
      <c r="D31" s="4" t="str">
        <f>Metadata!D31</f>
        <v>Markov models for community dynamics allowing for observation error</v>
      </c>
    </row>
    <row r="32" spans="1:8" ht="5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8" ht="51">
      <c r="A33" s="4" t="str">
        <f>Metadata!A33</f>
        <v>Not currently included</v>
      </c>
      <c r="B33" s="4">
        <f>Metadata!B33</f>
        <v>28</v>
      </c>
      <c r="C33" s="1" t="str">
        <f>Metadata!C33</f>
        <v>N</v>
      </c>
      <c r="D33" s="4" t="str">
        <f>Metadata!D33</f>
        <v>Quantifying spatiotemporal occupancy dynamics and multi‐year core‐use areas at a species range boundary</v>
      </c>
    </row>
    <row r="34" spans="1:8"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8" ht="34">
      <c r="A35" s="4" t="str">
        <f>Metadata!A35</f>
        <v>Not currently included</v>
      </c>
      <c r="B35" s="4">
        <f>Metadata!B35</f>
        <v>30</v>
      </c>
      <c r="C35" s="1" t="str">
        <f>Metadata!C35</f>
        <v>N</v>
      </c>
      <c r="D35" s="4" t="str">
        <f>Metadata!D35</f>
        <v>Analysing and mapping species range dynamics using occupancy models</v>
      </c>
    </row>
    <row r="36" spans="1:8" ht="51">
      <c r="A36" s="4" t="str">
        <f>Metadata!A36</f>
        <v>Not currently included</v>
      </c>
      <c r="B36" s="4">
        <f>Metadata!B36</f>
        <v>31</v>
      </c>
      <c r="C36" s="1" t="str">
        <f>Metadata!C36</f>
        <v>N</v>
      </c>
      <c r="D36" s="4" t="str">
        <f>Metadata!D36</f>
        <v>Population trends of the Peregrine Falcon in Switzerland with special reference to the period 2005–2016</v>
      </c>
    </row>
    <row r="37" spans="1:8" ht="34">
      <c r="A37" s="4" t="str">
        <f>Metadata!A37</f>
        <v>Not currently included</v>
      </c>
      <c r="B37" s="4">
        <f>Metadata!B37</f>
        <v>32</v>
      </c>
      <c r="C37" s="1" t="str">
        <f>Metadata!C37</f>
        <v>N</v>
      </c>
      <c r="D37" s="4" t="str">
        <f>Metadata!D37</f>
        <v>Use of ambiguous detections to improve estimates from species distribution models</v>
      </c>
    </row>
    <row r="38" spans="1:8" ht="136">
      <c r="A38" s="4" t="str">
        <f>Metadata!A38</f>
        <v>Included</v>
      </c>
      <c r="B38" s="4">
        <f>Metadata!B38</f>
        <v>33</v>
      </c>
      <c r="C38" s="1" t="str">
        <f>Metadata!C38</f>
        <v>Y</v>
      </c>
      <c r="D38" s="4" t="str">
        <f>Metadata!D38</f>
        <v>Avian Species and Functional Diversity in Agricultural Landscapes: Does Landscape Heterogeneity Matter?</v>
      </c>
      <c r="E38" s="12" t="s">
        <v>1528</v>
      </c>
      <c r="F38" s="12" t="s">
        <v>1464</v>
      </c>
      <c r="G38" s="12" t="s">
        <v>1529</v>
      </c>
      <c r="H38" s="12" t="s">
        <v>1353</v>
      </c>
    </row>
    <row r="39" spans="1:8" ht="34">
      <c r="A39" s="4" t="str">
        <f>Metadata!A39</f>
        <v>Not currently included</v>
      </c>
      <c r="B39" s="4">
        <f>Metadata!B39</f>
        <v>34</v>
      </c>
      <c r="C39" s="1" t="str">
        <f>Metadata!C39</f>
        <v>N</v>
      </c>
      <c r="D39" s="4" t="str">
        <f>Metadata!D39</f>
        <v>Drought and Metapopulation Dynamics of a Desert‐Dwelling Amphibian</v>
      </c>
    </row>
    <row r="40" spans="1:8" ht="34">
      <c r="A40" s="4" t="str">
        <f>Metadata!A40</f>
        <v>Not currently included</v>
      </c>
      <c r="B40" s="4">
        <f>Metadata!B40</f>
        <v>35</v>
      </c>
      <c r="C40" s="1" t="str">
        <f>Metadata!C40</f>
        <v>N</v>
      </c>
      <c r="D40" s="4" t="str">
        <f>Metadata!D40</f>
        <v>Dynamic occupancy models in unmarked</v>
      </c>
    </row>
    <row r="41" spans="1:8" ht="34">
      <c r="A41" s="4" t="str">
        <f>Metadata!A41</f>
        <v>Not currently included</v>
      </c>
      <c r="B41" s="4">
        <f>Metadata!B41</f>
        <v>36</v>
      </c>
      <c r="C41" s="1" t="str">
        <f>Metadata!C41</f>
        <v>N</v>
      </c>
      <c r="D41" s="4" t="str">
        <f>Metadata!D41</f>
        <v>Dynamic occupancy modeling of temperate marine fish in area-based closures</v>
      </c>
    </row>
    <row r="42" spans="1:8" ht="34">
      <c r="A42" s="4" t="str">
        <f>Metadata!A42</f>
        <v>Excluded</v>
      </c>
      <c r="B42" s="4">
        <f>Metadata!B42</f>
        <v>37</v>
      </c>
      <c r="C42" s="1" t="str">
        <f>Metadata!C42</f>
        <v>N</v>
      </c>
      <c r="D42" s="4" t="str">
        <f>Metadata!D42</f>
        <v>Inferential biases linked to unobservable states in complex occupancy models</v>
      </c>
    </row>
    <row r="43" spans="1:8" ht="68">
      <c r="A43" s="4" t="str">
        <f>Metadata!A43</f>
        <v>Included</v>
      </c>
      <c r="B43" s="4">
        <f>Metadata!B43</f>
        <v>38</v>
      </c>
      <c r="C43" s="1" t="str">
        <f>Metadata!C43</f>
        <v>Y</v>
      </c>
      <c r="D43" s="4" t="str">
        <f>Metadata!D43</f>
        <v>Disentangling effects of invasive species and habitat while accounting for observer error in a long‐term amphibian study</v>
      </c>
      <c r="E43" s="12" t="s">
        <v>2534</v>
      </c>
      <c r="F43" s="12" t="s">
        <v>1553</v>
      </c>
      <c r="G43" s="12" t="s">
        <v>2535</v>
      </c>
      <c r="H43" s="12" t="s">
        <v>1796</v>
      </c>
    </row>
    <row r="44" spans="1:8" ht="119">
      <c r="A44" s="4" t="str">
        <f>Metadata!A44</f>
        <v>Included</v>
      </c>
      <c r="B44" s="4">
        <f>Metadata!B44</f>
        <v>39</v>
      </c>
      <c r="C44" s="1" t="str">
        <f>Metadata!C44</f>
        <v>Y</v>
      </c>
      <c r="D44" s="4" t="str">
        <f>Metadata!D44</f>
        <v>Coffee Agroforests Remain Beneficial for Neotropical Bird Community Conservation across Seasons</v>
      </c>
      <c r="E44" s="12" t="s">
        <v>2296</v>
      </c>
      <c r="F44" s="12" t="s">
        <v>1553</v>
      </c>
      <c r="G44" s="12" t="s">
        <v>2297</v>
      </c>
      <c r="H44" s="12" t="s">
        <v>1353</v>
      </c>
    </row>
    <row r="45" spans="1:8" ht="51">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8" ht="34">
      <c r="A46" s="4" t="str">
        <f>Metadata!A46</f>
        <v>Not currently included</v>
      </c>
      <c r="B46" s="4">
        <f>Metadata!B46</f>
        <v>41</v>
      </c>
      <c r="C46" s="1" t="str">
        <f>Metadata!C46</f>
        <v>N</v>
      </c>
      <c r="D46" s="4" t="str">
        <f>Metadata!D46</f>
        <v>Modeling spatially and temporally complex range dynamics when detection is imperfect</v>
      </c>
    </row>
    <row r="47" spans="1:8" ht="34">
      <c r="A47" s="4" t="str">
        <f>Metadata!A47</f>
        <v>Not currently included</v>
      </c>
      <c r="B47" s="4">
        <f>Metadata!B47</f>
        <v>42</v>
      </c>
      <c r="C47" s="1" t="str">
        <f>Metadata!C47</f>
        <v>N</v>
      </c>
      <c r="D47" s="4" t="str">
        <f>Metadata!D47</f>
        <v>Use of ambiguous detections to improve estimates from species distribution models</v>
      </c>
    </row>
    <row r="48" spans="1:8" ht="51">
      <c r="A48" s="4" t="str">
        <f>Metadata!A48</f>
        <v>Not currently included</v>
      </c>
      <c r="B48" s="4">
        <f>Metadata!B48</f>
        <v>43</v>
      </c>
      <c r="C48" s="1" t="str">
        <f>Metadata!C48</f>
        <v>N</v>
      </c>
      <c r="D48" s="4" t="str">
        <f>Metadata!D48</f>
        <v>Data-Driven Management—A Dynamic Occupancy Approach to Enhanced Rabies Surveillance Prioritization</v>
      </c>
    </row>
    <row r="49" spans="1:8" ht="51">
      <c r="A49" s="4" t="str">
        <f>Metadata!A49</f>
        <v>Included</v>
      </c>
      <c r="B49" s="4">
        <f>Metadata!B49</f>
        <v>44</v>
      </c>
      <c r="C49" s="1" t="str">
        <f>Metadata!C49</f>
        <v>Y</v>
      </c>
      <c r="D49" s="4" t="str">
        <f>Metadata!D49</f>
        <v>Urbanization alters predator‐avoidance behaviours</v>
      </c>
      <c r="E49" s="12" t="s">
        <v>1945</v>
      </c>
      <c r="F49" s="12" t="s">
        <v>1708</v>
      </c>
      <c r="G49" s="12" t="s">
        <v>1946</v>
      </c>
      <c r="H49" s="12" t="s">
        <v>1947</v>
      </c>
    </row>
    <row r="50" spans="1:8" ht="5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8"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8" ht="51">
      <c r="A52" s="4" t="str">
        <f>Metadata!A52</f>
        <v>Not currently included</v>
      </c>
      <c r="B52" s="4">
        <f>Metadata!B52</f>
        <v>47</v>
      </c>
      <c r="C52" s="1" t="str">
        <f>Metadata!C52</f>
        <v>N</v>
      </c>
      <c r="D52" s="4" t="str">
        <f>Metadata!D52</f>
        <v>Estimation of metademographic rates and landscape connectivity for a conservation-reliant anuran</v>
      </c>
    </row>
    <row r="53" spans="1:8" ht="51">
      <c r="A53" s="4" t="str">
        <f>Metadata!A53</f>
        <v>Not currently included</v>
      </c>
      <c r="B53" s="4">
        <f>Metadata!B53</f>
        <v>48</v>
      </c>
      <c r="C53" s="1" t="str">
        <f>Metadata!C53</f>
        <v>N</v>
      </c>
      <c r="D53" s="4" t="str">
        <f>Metadata!D53</f>
        <v>Exploiting opportunistic observations to estimate changes in seasonal site use: An example with wetland birds</v>
      </c>
    </row>
    <row r="54" spans="1:8" ht="51">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1885</v>
      </c>
      <c r="F54" s="12" t="s">
        <v>1884</v>
      </c>
      <c r="G54" s="12" t="s">
        <v>1882</v>
      </c>
      <c r="H54" s="12" t="s">
        <v>1883</v>
      </c>
    </row>
    <row r="55" spans="1:8"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2" t="s">
        <v>2506</v>
      </c>
      <c r="F55" s="12" t="s">
        <v>1553</v>
      </c>
      <c r="G55" s="12" t="s">
        <v>2507</v>
      </c>
      <c r="H55" s="12" t="s">
        <v>1353</v>
      </c>
    </row>
    <row r="56" spans="1:8" ht="68">
      <c r="A56" s="4" t="str">
        <f>Metadata!A56</f>
        <v>Included</v>
      </c>
      <c r="B56" s="4">
        <f>Metadata!B56</f>
        <v>51</v>
      </c>
      <c r="C56" s="1" t="str">
        <f>Metadata!C56</f>
        <v>Y</v>
      </c>
      <c r="D56" s="4" t="str">
        <f>Metadata!D56</f>
        <v>Dealing with uncertainty in amphibian and reptile population monitoring for conservation</v>
      </c>
      <c r="E56" s="12" t="s">
        <v>2063</v>
      </c>
      <c r="F56" s="12" t="s">
        <v>1352</v>
      </c>
      <c r="G56" s="12" t="s">
        <v>2064</v>
      </c>
      <c r="H56" s="12" t="s">
        <v>1690</v>
      </c>
    </row>
    <row r="57" spans="1:8" ht="51">
      <c r="A57" s="4" t="str">
        <f>Metadata!A57</f>
        <v>Not currently included</v>
      </c>
      <c r="B57" s="4">
        <f>Metadata!B57</f>
        <v>52</v>
      </c>
      <c r="C57" s="1" t="str">
        <f>Metadata!C57</f>
        <v>N</v>
      </c>
      <c r="D57" s="4" t="str">
        <f>Metadata!D57</f>
        <v>Mediterranean amphibians and the loss of temporary ponds: Are there alternative breeding habitats?</v>
      </c>
    </row>
    <row r="58" spans="1:8" ht="102">
      <c r="A58" s="4" t="str">
        <f>Metadata!A58</f>
        <v>Included</v>
      </c>
      <c r="B58" s="4">
        <f>Metadata!B58</f>
        <v>53</v>
      </c>
      <c r="C58" s="1" t="str">
        <f>Metadata!C58</f>
        <v>Y</v>
      </c>
      <c r="D58" s="4" t="str">
        <f>Metadata!D58</f>
        <v>Songbird response to green-tree retention prescriptions in clearcut forests</v>
      </c>
      <c r="E58" s="12" t="s">
        <v>2613</v>
      </c>
      <c r="F58" s="12" t="s">
        <v>1365</v>
      </c>
      <c r="G58" s="12" t="s">
        <v>2593</v>
      </c>
      <c r="H58" s="12" t="s">
        <v>1353</v>
      </c>
    </row>
    <row r="59" spans="1:8" ht="51">
      <c r="A59" s="4" t="str">
        <f>Metadata!A59</f>
        <v>Not currently included</v>
      </c>
      <c r="B59" s="4">
        <f>Metadata!B59</f>
        <v>54</v>
      </c>
      <c r="C59" s="1" t="str">
        <f>Metadata!C59</f>
        <v>N</v>
      </c>
      <c r="D59" s="4" t="str">
        <f>Metadata!D59</f>
        <v>Collaboration for conservation: Assessing countrywide carnivore occupancy dynamics from sparse data</v>
      </c>
    </row>
    <row r="60" spans="1:8"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8" ht="68">
      <c r="A61" s="4" t="str">
        <f>Metadata!A61</f>
        <v>Included</v>
      </c>
      <c r="B61" s="4">
        <f>Metadata!B61</f>
        <v>56</v>
      </c>
      <c r="C61" s="1" t="str">
        <f>Metadata!C61</f>
        <v>Y</v>
      </c>
      <c r="D61" s="4" t="str">
        <f>Metadata!D61</f>
        <v>Agricultural lands offer seasonal habitats to tigers in a human‐dominated and fragmented landscape in India</v>
      </c>
      <c r="E61" s="12" t="s">
        <v>1966</v>
      </c>
      <c r="F61" s="12" t="s">
        <v>1553</v>
      </c>
      <c r="G61" s="12" t="s">
        <v>1967</v>
      </c>
      <c r="H61" s="12" t="s">
        <v>1353</v>
      </c>
    </row>
    <row r="62" spans="1:8" ht="68">
      <c r="A62" s="4" t="str">
        <f>Metadata!A62</f>
        <v>Included</v>
      </c>
      <c r="B62" s="4">
        <f>Metadata!B62</f>
        <v>57</v>
      </c>
      <c r="C62" s="1" t="str">
        <f>Metadata!C62</f>
        <v>Y</v>
      </c>
      <c r="D62" s="4" t="str">
        <f>Metadata!D62</f>
        <v>Long‐term drivers of persistence and colonization dynamics in spatially structured amphibian populations</v>
      </c>
      <c r="E62" s="12" t="s">
        <v>1850</v>
      </c>
      <c r="F62" s="12" t="s">
        <v>1553</v>
      </c>
      <c r="G62" s="12" t="s">
        <v>1851</v>
      </c>
      <c r="H62" s="12" t="s">
        <v>1353</v>
      </c>
    </row>
    <row r="63" spans="1:8" ht="51">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8" ht="51">
      <c r="A64" s="4" t="str">
        <f>Metadata!A64</f>
        <v>Included</v>
      </c>
      <c r="B64" s="4">
        <f>Metadata!B64</f>
        <v>59</v>
      </c>
      <c r="C64" s="1" t="str">
        <f>Metadata!C64</f>
        <v>Y</v>
      </c>
      <c r="D64" s="4" t="str">
        <f>Metadata!D64</f>
        <v>Effects of Urbanization on Occupancy of Stream Salamanders: Salamander Occupancy and Urbanization</v>
      </c>
      <c r="E64" s="12" t="s">
        <v>2522</v>
      </c>
      <c r="F64" s="12" t="s">
        <v>1553</v>
      </c>
      <c r="G64" s="12" t="s">
        <v>2521</v>
      </c>
      <c r="H64" s="12" t="s">
        <v>1353</v>
      </c>
    </row>
    <row r="65" spans="1:9"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9" ht="34">
      <c r="A66" s="4" t="str">
        <f>Metadata!A66</f>
        <v>Not currently included</v>
      </c>
      <c r="B66" s="4">
        <f>Metadata!B66</f>
        <v>61</v>
      </c>
      <c r="C66" s="1" t="str">
        <f>Metadata!C66</f>
        <v>N</v>
      </c>
      <c r="D66" s="4" t="str">
        <f>Metadata!D66</f>
        <v>Distributional shifts in a biodiversity hotspot</v>
      </c>
    </row>
    <row r="67" spans="1:9" ht="51">
      <c r="A67" s="4" t="str">
        <f>Metadata!A67</f>
        <v>Not currently included</v>
      </c>
      <c r="B67" s="4">
        <f>Metadata!B67</f>
        <v>62</v>
      </c>
      <c r="C67" s="1" t="str">
        <f>Metadata!C67</f>
        <v>N</v>
      </c>
      <c r="D67" s="4" t="str">
        <f>Metadata!D67</f>
        <v>Mammal distribution and trends in the threatened Ebo 'intact forest landscape', Cameroon</v>
      </c>
    </row>
    <row r="68" spans="1:9" ht="85">
      <c r="A68" s="4" t="str">
        <f>Metadata!A68</f>
        <v>Included</v>
      </c>
      <c r="B68" s="4">
        <f>Metadata!B68</f>
        <v>63</v>
      </c>
      <c r="C68" s="1" t="str">
        <f>Metadata!C68</f>
        <v>Y</v>
      </c>
      <c r="D68" s="4" t="str">
        <f>Metadata!D68</f>
        <v>Occurrence patterns of Black-backed Woodpeckers in green forest of the Sierra Nevada Mountains, California, USA.</v>
      </c>
      <c r="E68" s="12" t="s">
        <v>2463</v>
      </c>
      <c r="F68" s="12" t="s">
        <v>1553</v>
      </c>
      <c r="G68" s="12" t="s">
        <v>2464</v>
      </c>
      <c r="H68" s="12" t="s">
        <v>1947</v>
      </c>
    </row>
    <row r="69" spans="1:9" ht="51">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9" ht="204">
      <c r="A70" s="4" t="str">
        <f>Metadata!A70</f>
        <v>Included</v>
      </c>
      <c r="B70" s="4">
        <f>Metadata!B70</f>
        <v>65</v>
      </c>
      <c r="C70" s="1" t="str">
        <f>Metadata!C70</f>
        <v>Y</v>
      </c>
      <c r="D70" s="4" t="str">
        <f>Metadata!D70</f>
        <v>Intensive farming drives long-term shifts in avian community composition</v>
      </c>
      <c r="E70" s="12" t="s">
        <v>2241</v>
      </c>
      <c r="F70" s="12" t="s">
        <v>1824</v>
      </c>
      <c r="G70" s="12" t="s">
        <v>2240</v>
      </c>
      <c r="H70" s="64" t="s">
        <v>1554</v>
      </c>
    </row>
    <row r="71" spans="1:9"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9"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9" ht="85">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1465</v>
      </c>
      <c r="F73" s="12" t="s">
        <v>1464</v>
      </c>
      <c r="G73" s="12" t="s">
        <v>1467</v>
      </c>
      <c r="H73" s="12" t="s">
        <v>1353</v>
      </c>
      <c r="I73" s="1" t="s">
        <v>1466</v>
      </c>
    </row>
    <row r="74" spans="1:9" ht="68">
      <c r="A74" s="4" t="str">
        <f>Metadata!A74</f>
        <v>Included</v>
      </c>
      <c r="B74" s="4">
        <f>Metadata!B74</f>
        <v>69</v>
      </c>
      <c r="C74" s="1" t="str">
        <f>Metadata!C74</f>
        <v>Y</v>
      </c>
      <c r="D74" s="4" t="str">
        <f>Metadata!D74</f>
        <v>A BAYESIAN STATE-SPACE FORMULATION OF DYNAMIC OCCUPANCY MODELS</v>
      </c>
      <c r="E74" s="12" t="s">
        <v>2626</v>
      </c>
      <c r="F74" s="12" t="s">
        <v>1352</v>
      </c>
      <c r="G74" s="12" t="s">
        <v>2627</v>
      </c>
      <c r="H74" s="12" t="s">
        <v>1496</v>
      </c>
    </row>
    <row r="75" spans="1:9" ht="85">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row>
    <row r="76" spans="1:9" ht="68">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row>
    <row r="77" spans="1:9" ht="51">
      <c r="A77" s="4" t="str">
        <f>Metadata!A77</f>
        <v>Not currently included</v>
      </c>
      <c r="B77" s="4">
        <f>Metadata!B77</f>
        <v>72</v>
      </c>
      <c r="C77" s="1" t="str">
        <f>Metadata!C77</f>
        <v>N</v>
      </c>
      <c r="D77" s="4" t="str">
        <f>Metadata!D77</f>
        <v>Demographic response of northern spotted owls to barred owl removal: Barred Owl Removal Experiment</v>
      </c>
    </row>
    <row r="78" spans="1:9" ht="34">
      <c r="A78" s="4" t="str">
        <f>Metadata!A78</f>
        <v>Not currently included</v>
      </c>
      <c r="B78" s="4">
        <f>Metadata!B78</f>
        <v>73</v>
      </c>
      <c r="C78" s="1" t="str">
        <f>Metadata!C78</f>
        <v>N</v>
      </c>
      <c r="D78" s="4" t="str">
        <f>Metadata!D78</f>
        <v>Post-hurricane recovery and long-term viability of the Alabama beach mouse</v>
      </c>
    </row>
    <row r="79" spans="1:9" ht="51">
      <c r="A79" s="4" t="str">
        <f>Metadata!A79</f>
        <v>Not currently included</v>
      </c>
      <c r="B79" s="4">
        <f>Metadata!B79</f>
        <v>74</v>
      </c>
      <c r="C79" s="1" t="str">
        <f>Metadata!C79</f>
        <v>N</v>
      </c>
      <c r="D79" s="4" t="str">
        <f>Metadata!D79</f>
        <v>Using environmental DNA and occupancy modelling to estimate rangewide metapopulation dynamics</v>
      </c>
    </row>
    <row r="80" spans="1:9" ht="119">
      <c r="A80" s="4" t="str">
        <f>Metadata!A80</f>
        <v>Included</v>
      </c>
      <c r="B80" s="4">
        <f>Metadata!B80</f>
        <v>75</v>
      </c>
      <c r="C80" s="1" t="str">
        <f>Metadata!C80</f>
        <v>Y</v>
      </c>
      <c r="D80" s="4" t="str">
        <f>Metadata!D80</f>
        <v>Living with the enemy: a threatened prey species coexisting with feral cats on a fox-free island</v>
      </c>
      <c r="E80" s="12" t="s">
        <v>2448</v>
      </c>
      <c r="F80" s="12" t="s">
        <v>1642</v>
      </c>
      <c r="G80" s="12" t="s">
        <v>2449</v>
      </c>
      <c r="H80" s="12" t="s">
        <v>1554</v>
      </c>
    </row>
    <row r="81" spans="1:8" ht="68">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row>
    <row r="82" spans="1:8" ht="51">
      <c r="A82" s="4" t="str">
        <f>Metadata!A82</f>
        <v>Not currently included</v>
      </c>
      <c r="B82" s="4">
        <f>Metadata!B82</f>
        <v>77</v>
      </c>
      <c r="C82" s="1" t="str">
        <f>Metadata!C82</f>
        <v>N</v>
      </c>
      <c r="D82" s="4" t="str">
        <f>Metadata!D82</f>
        <v>The upward elevational shifts of pond breeding amphibians following climate warming</v>
      </c>
    </row>
    <row r="83" spans="1:8" ht="34">
      <c r="A83" s="4" t="str">
        <f>Metadata!A83</f>
        <v>Not currently included</v>
      </c>
      <c r="B83" s="4">
        <f>Metadata!B83</f>
        <v>78</v>
      </c>
      <c r="C83" s="1" t="str">
        <f>Metadata!C83</f>
        <v>N</v>
      </c>
      <c r="D83" s="4" t="str">
        <f>Metadata!D83</f>
        <v>Prepared for: Hawaii Endangered Species Research Committee</v>
      </c>
    </row>
    <row r="84" spans="1:8" ht="119">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row>
    <row r="85" spans="1:8" ht="51">
      <c r="A85" s="4" t="str">
        <f>Metadata!A85</f>
        <v>Not currently included</v>
      </c>
      <c r="B85" s="4">
        <f>Metadata!B85</f>
        <v>80</v>
      </c>
      <c r="C85" s="1" t="str">
        <f>Metadata!C85</f>
        <v>N</v>
      </c>
      <c r="D85" s="4" t="str">
        <f>Metadata!D85</f>
        <v>Cryptic wide‐ranging movements lead to upwardly biased occupancy in a territorial species</v>
      </c>
    </row>
    <row r="86" spans="1:8" ht="51">
      <c r="A86" s="4" t="str">
        <f>Metadata!A86</f>
        <v>Not currently included</v>
      </c>
      <c r="B86" s="4">
        <f>Metadata!B86</f>
        <v>81</v>
      </c>
      <c r="C86" s="1" t="str">
        <f>Metadata!C86</f>
        <v>N</v>
      </c>
      <c r="D86" s="4" t="str">
        <f>Metadata!D86</f>
        <v>Fitting occupancy models with E-SURGE: hidden Markov modelling of presence-absence data</v>
      </c>
    </row>
    <row r="87" spans="1:8" ht="51">
      <c r="A87" s="4" t="str">
        <f>Metadata!A87</f>
        <v>Not currently included</v>
      </c>
      <c r="B87" s="4">
        <f>Metadata!B87</f>
        <v>82</v>
      </c>
      <c r="C87" s="1" t="str">
        <f>Metadata!C87</f>
        <v>N</v>
      </c>
      <c r="D87" s="4" t="str">
        <f>Metadata!D87</f>
        <v>Regional and local effects drive changes in spawning stream occupancy in a sockeye salmon metapopulation</v>
      </c>
    </row>
    <row r="88" spans="1:8" ht="34">
      <c r="A88" s="4" t="str">
        <f>Metadata!A88</f>
        <v>Not currently included</v>
      </c>
      <c r="B88" s="4">
        <f>Metadata!B88</f>
        <v>83</v>
      </c>
      <c r="C88" s="1" t="str">
        <f>Metadata!C88</f>
        <v>N</v>
      </c>
      <c r="D88" s="4" t="str">
        <f>Metadata!D88</f>
        <v>A Bayesian model of metapopulation viability, with application to an endangered amphibian</v>
      </c>
    </row>
    <row r="89" spans="1:8" ht="51">
      <c r="A89" s="4" t="str">
        <f>Metadata!A89</f>
        <v>Not currently included</v>
      </c>
      <c r="B89" s="4">
        <f>Metadata!B89</f>
        <v>84</v>
      </c>
      <c r="C89" s="1" t="str">
        <f>Metadata!C89</f>
        <v>N</v>
      </c>
      <c r="D89" s="4" t="str">
        <f>Metadata!D89</f>
        <v>Accounting for heterogeneous invasion rates reveals management impacts on the spatial expansion of an invasive species</v>
      </c>
    </row>
    <row r="90" spans="1:8" ht="51">
      <c r="A90" s="4" t="str">
        <f>Metadata!A90</f>
        <v>Not currently included</v>
      </c>
      <c r="B90" s="4">
        <f>Metadata!B90</f>
        <v>85</v>
      </c>
      <c r="C90" s="1" t="str">
        <f>Metadata!C90</f>
        <v>N</v>
      </c>
      <c r="D90" s="4" t="str">
        <f>Metadata!D90</f>
        <v>Species‐specific and temporal scale‐dependent responses of birds to drought</v>
      </c>
    </row>
    <row r="91" spans="1:8" ht="51">
      <c r="A91" s="4" t="str">
        <f>Metadata!A91</f>
        <v>Not currently included</v>
      </c>
      <c r="B91" s="4">
        <f>Metadata!B91</f>
        <v>86</v>
      </c>
      <c r="C91" s="1" t="str">
        <f>Metadata!C91</f>
        <v>N</v>
      </c>
      <c r="D91" s="4" t="str">
        <f>Metadata!D91</f>
        <v>Spatial and temporal patterns of range expansion of white-winged doves in the USA from 1979 to 2007</v>
      </c>
    </row>
    <row r="92" spans="1:8" ht="34">
      <c r="A92" s="4" t="str">
        <f>Metadata!A92</f>
        <v>Not currently included</v>
      </c>
      <c r="B92" s="4">
        <f>Metadata!B92</f>
        <v>87</v>
      </c>
      <c r="C92" s="1" t="str">
        <f>Metadata!C92</f>
        <v>N</v>
      </c>
      <c r="D92" s="4" t="str">
        <f>Metadata!D92</f>
        <v>Trends in Amphibian Occupancy in the United States</v>
      </c>
    </row>
    <row r="93" spans="1:8" ht="34">
      <c r="A93" s="4" t="str">
        <f>Metadata!A93</f>
        <v>Not currently included</v>
      </c>
      <c r="B93" s="4">
        <f>Metadata!B93</f>
        <v>88</v>
      </c>
      <c r="C93" s="1" t="str">
        <f>Metadata!C93</f>
        <v>N</v>
      </c>
      <c r="D93" s="4" t="str">
        <f>Metadata!D93</f>
        <v>Using Bayesian Population Viability Analysis to Define Relevant Conservation Objectives</v>
      </c>
    </row>
    <row r="94" spans="1:8" ht="51">
      <c r="A94" s="4" t="str">
        <f>Metadata!A94</f>
        <v>Not currently included</v>
      </c>
      <c r="B94" s="4">
        <f>Metadata!B94</f>
        <v>89</v>
      </c>
      <c r="C94" s="1" t="str">
        <f>Metadata!C94</f>
        <v>N</v>
      </c>
      <c r="D94" s="4" t="str">
        <f>Metadata!D94</f>
        <v>Cross‐scale occupancy dynamics of a postfire specialist in response to variation across a fire regime</v>
      </c>
    </row>
    <row r="95" spans="1:8" ht="51">
      <c r="A95" s="4" t="str">
        <f>Metadata!A95</f>
        <v>Not currently included</v>
      </c>
      <c r="B95" s="4">
        <f>Metadata!B95</f>
        <v>90</v>
      </c>
      <c r="C95" s="1" t="str">
        <f>Metadata!C95</f>
        <v>N</v>
      </c>
      <c r="D95" s="4" t="str">
        <f>Metadata!D95</f>
        <v>Estimating indices of range shifts in birds using dynamic models when detection is imperfect</v>
      </c>
    </row>
    <row r="96" spans="1:8" ht="102">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2" t="s">
        <v>2159</v>
      </c>
      <c r="F96" s="12" t="s">
        <v>1642</v>
      </c>
      <c r="G96" s="12" t="s">
        <v>2160</v>
      </c>
      <c r="H96" s="12" t="s">
        <v>1496</v>
      </c>
    </row>
    <row r="97" spans="1:9" ht="34">
      <c r="A97" s="4" t="str">
        <f>Metadata!A97</f>
        <v>Not currently included</v>
      </c>
      <c r="B97" s="4">
        <f>Metadata!B97</f>
        <v>92</v>
      </c>
      <c r="C97" s="1" t="str">
        <f>Metadata!C97</f>
        <v>N</v>
      </c>
      <c r="D97" s="4" t="str">
        <f>Metadata!D97</f>
        <v>Dynamic wildlife occupancy models using automated acoustic monitoring data</v>
      </c>
    </row>
    <row r="98" spans="1:9" ht="51">
      <c r="A98" s="4" t="str">
        <f>Metadata!A98</f>
        <v>Not currently included</v>
      </c>
      <c r="B98" s="4">
        <f>Metadata!B98</f>
        <v>93</v>
      </c>
      <c r="C98" s="1" t="str">
        <f>Metadata!C98</f>
        <v>N</v>
      </c>
      <c r="D98" s="4" t="str">
        <f>Metadata!D98</f>
        <v>Can dynamic occupancy models improve predictions of species' range dynamics? A test using Swiss birds</v>
      </c>
    </row>
    <row r="99" spans="1:9"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row>
    <row r="100" spans="1:9" ht="68">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row>
    <row r="101" spans="1:9" ht="51">
      <c r="A101" s="4" t="str">
        <f>Metadata!A101</f>
        <v>Not currently included</v>
      </c>
      <c r="B101" s="4">
        <f>Metadata!B101</f>
        <v>96</v>
      </c>
      <c r="C101" s="1" t="str">
        <f>Metadata!C101</f>
        <v>N</v>
      </c>
      <c r="D101" s="4" t="str">
        <f>Metadata!D101</f>
        <v>Standardized Assessment of Biodiversity Trends in Tropical Forest Protected Areas: The End Is Not in Sight</v>
      </c>
    </row>
    <row r="102" spans="1:9" ht="34">
      <c r="A102" s="4" t="str">
        <f>Metadata!A102</f>
        <v>Not currently included</v>
      </c>
      <c r="B102" s="4">
        <f>Metadata!B102</f>
        <v>97</v>
      </c>
      <c r="C102" s="1" t="str">
        <f>Metadata!C102</f>
        <v>N</v>
      </c>
      <c r="D102" s="4" t="str">
        <f>Metadata!D102</f>
        <v>2019 MINNESOTA SPRUCE GROUSE SURVEY</v>
      </c>
    </row>
    <row r="103" spans="1:9" ht="34">
      <c r="A103" s="4" t="str">
        <f>Metadata!A103</f>
        <v>Not currently included</v>
      </c>
      <c r="B103" s="4">
        <f>Metadata!B103</f>
        <v>98</v>
      </c>
      <c r="C103" s="1" t="str">
        <f>Metadata!C103</f>
        <v>N</v>
      </c>
      <c r="D103" s="4" t="str">
        <f>Metadata!D103</f>
        <v>Identifying Factors Driving Sensitivity to Fragmentation in Forest Breeding Songbirds</v>
      </c>
    </row>
    <row r="104" spans="1:9" ht="51">
      <c r="A104" s="4" t="str">
        <f>Metadata!A104</f>
        <v>Evaluating for consideration</v>
      </c>
      <c r="B104" s="4">
        <f>Metadata!B104</f>
        <v>99</v>
      </c>
      <c r="C104" s="1" t="str">
        <f>Metadata!C104</f>
        <v>Y</v>
      </c>
      <c r="D104" s="4" t="str">
        <f>Metadata!D104</f>
        <v>Non-shared dispersal networks with heterogeneity promote species coexistence in hierarchical competitive communities</v>
      </c>
    </row>
    <row r="105" spans="1:9" ht="51">
      <c r="A105" s="4" t="str">
        <f>Metadata!A105</f>
        <v>Evaluating for consideration</v>
      </c>
      <c r="B105" s="4">
        <f>Metadata!B105</f>
        <v>100</v>
      </c>
      <c r="C105" s="1" t="str">
        <f>Metadata!C105</f>
        <v>Y</v>
      </c>
      <c r="D105" s="4" t="str">
        <f>Metadata!D105</f>
        <v>Colonization and extinction in dynamic habitats: an occupancy approach for a Great Plains stream fish assemblage</v>
      </c>
    </row>
    <row r="106" spans="1:9" ht="85">
      <c r="A106" s="4" t="str">
        <f>Metadata!A106</f>
        <v>Included</v>
      </c>
      <c r="B106" s="4">
        <f>Metadata!B106</f>
        <v>101</v>
      </c>
      <c r="C106" s="1" t="str">
        <f>Metadata!C106</f>
        <v>Y</v>
      </c>
      <c r="D106" s="4" t="str">
        <f>Metadata!D106</f>
        <v>Predicting the relationship between local and regional species richness from a patch occupancy dynamics model</v>
      </c>
      <c r="E106" s="12" t="s">
        <v>1707</v>
      </c>
      <c r="F106" s="12" t="s">
        <v>1708</v>
      </c>
      <c r="G106" s="12" t="s">
        <v>1710</v>
      </c>
      <c r="H106" s="12" t="s">
        <v>1353</v>
      </c>
      <c r="I106" s="1" t="s">
        <v>1709</v>
      </c>
    </row>
    <row r="107" spans="1:9" ht="34">
      <c r="A107" s="4" t="str">
        <f>Metadata!A107</f>
        <v>Excluded</v>
      </c>
      <c r="B107" s="4">
        <f>Metadata!B107</f>
        <v>102</v>
      </c>
      <c r="C107" s="1" t="str">
        <f>Metadata!C107</f>
        <v>Y</v>
      </c>
      <c r="D107" s="4" t="str">
        <f>Metadata!D107</f>
        <v>Density-range size relationships in French riverine fishes</v>
      </c>
    </row>
    <row r="108" spans="1:9" ht="51">
      <c r="A108" s="4" t="str">
        <f>Metadata!A108</f>
        <v>Evaluating for consideration</v>
      </c>
      <c r="B108" s="4">
        <f>Metadata!B108</f>
        <v>103</v>
      </c>
      <c r="C108" s="1" t="str">
        <f>Metadata!C108</f>
        <v>Y</v>
      </c>
      <c r="D108" s="4" t="str">
        <f>Metadata!D108</f>
        <v>Spatially Explicit Power Analyses for Occupancy‐Based Monitoring of Wolverine in the U.S. Rocky Mountains</v>
      </c>
    </row>
    <row r="109" spans="1:9" ht="51">
      <c r="A109" s="4" t="str">
        <f>Metadata!A109</f>
        <v>Evaluating for consideration</v>
      </c>
      <c r="B109" s="4">
        <f>Metadata!B109</f>
        <v>104</v>
      </c>
      <c r="C109" s="1" t="str">
        <f>Metadata!C109</f>
        <v>Y</v>
      </c>
      <c r="D109" s="4" t="str">
        <f>Metadata!D109</f>
        <v>Local–regional species richness relationships are linear at very small to large scales in west-central Pacific corals</v>
      </c>
    </row>
    <row r="110" spans="1:9" ht="51">
      <c r="A110" s="4" t="str">
        <f>Metadata!A110</f>
        <v>Evaluating for consideration</v>
      </c>
      <c r="B110" s="4">
        <f>Metadata!B110</f>
        <v>105</v>
      </c>
      <c r="C110" s="1" t="str">
        <f>Metadata!C110</f>
        <v>Y</v>
      </c>
      <c r="D110" s="4" t="str">
        <f>Metadata!D110</f>
        <v>Site Occupancy by Aedes aegypti in a Subtropical City is Most Sensitive to Control during Autumn and Winter Months</v>
      </c>
    </row>
    <row r="111" spans="1:9" ht="68">
      <c r="A111" s="4" t="str">
        <f>Metadata!A111</f>
        <v>Evaluating for consideration</v>
      </c>
      <c r="B111" s="4">
        <f>Metadata!B111</f>
        <v>106</v>
      </c>
      <c r="C111" s="1" t="str">
        <f>Metadata!C111</f>
        <v>Y</v>
      </c>
      <c r="D111" s="4" t="str">
        <f>Metadata!D111</f>
        <v>Effects of habitat quality and wildfire on occupancy dynamics of Coastal California Gnatcatcher ( &lt;i&gt;Polioptila californica californica)&lt;/i&gt;</v>
      </c>
    </row>
    <row r="112" spans="1:9" ht="85">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12" t="s">
        <v>2684</v>
      </c>
      <c r="F112" s="12" t="s">
        <v>1553</v>
      </c>
      <c r="G112" s="12" t="s">
        <v>2685</v>
      </c>
      <c r="H112" s="12" t="s">
        <v>1796</v>
      </c>
    </row>
    <row r="113" spans="1:8" ht="34">
      <c r="A113" s="4" t="str">
        <f>Metadata!A113</f>
        <v>Not currently included</v>
      </c>
      <c r="B113" s="4">
        <f>Metadata!B113</f>
        <v>108</v>
      </c>
      <c r="C113" s="1" t="str">
        <f>Metadata!C113</f>
        <v>N</v>
      </c>
      <c r="D113" s="4" t="str">
        <f>Metadata!D113</f>
        <v>Making predictive modelling ART: accurate, reliable, and transparent</v>
      </c>
    </row>
    <row r="114" spans="1:8" ht="170">
      <c r="A114" s="4" t="str">
        <f>Metadata!A114</f>
        <v>Included</v>
      </c>
      <c r="B114" s="4">
        <f>Metadata!B114</f>
        <v>109</v>
      </c>
      <c r="C114" s="1" t="str">
        <f>Metadata!C114</f>
        <v>Y</v>
      </c>
      <c r="D114" s="4" t="str">
        <f>Metadata!D114</f>
        <v>Barred Owls reduce occupancy and breeding propensity of Northern Spotted Owl in a Washington old-growth forest</v>
      </c>
      <c r="E114" s="12" t="s">
        <v>2197</v>
      </c>
      <c r="F114" s="12" t="s">
        <v>1553</v>
      </c>
      <c r="G114" s="12" t="s">
        <v>2198</v>
      </c>
      <c r="H114" s="12" t="s">
        <v>1496</v>
      </c>
    </row>
    <row r="115" spans="1:8" ht="34">
      <c r="A115" s="4" t="str">
        <f>Metadata!A115</f>
        <v>Excluded</v>
      </c>
      <c r="B115" s="4">
        <f>Metadata!B115</f>
        <v>110</v>
      </c>
      <c r="C115" s="1" t="str">
        <f>Metadata!C115</f>
        <v>N</v>
      </c>
      <c r="D115" s="4" t="str">
        <f>Metadata!D115</f>
        <v>Insects on Plants: Diversity of Herbivore Assemblages Revisited</v>
      </c>
    </row>
    <row r="116" spans="1:8" ht="68">
      <c r="A116" s="4" t="str">
        <f>Metadata!A116</f>
        <v>Evaluating for consideration</v>
      </c>
      <c r="B116" s="4">
        <f>Metadata!B116</f>
        <v>111</v>
      </c>
      <c r="C116" s="1" t="str">
        <f>Metadata!C116</f>
        <v>Y</v>
      </c>
      <c r="D116" s="4" t="str">
        <f>Metadata!D116</f>
        <v>Mosaics of canopy openness induced by tropical cyclones in lowland rain forests with contrasting management histories in northeastern Australia</v>
      </c>
    </row>
    <row r="117" spans="1:8" ht="51">
      <c r="A117" s="4" t="str">
        <f>Metadata!A117</f>
        <v>Excluded</v>
      </c>
      <c r="B117" s="4">
        <f>Metadata!B117</f>
        <v>112</v>
      </c>
      <c r="C117" s="1" t="str">
        <f>Metadata!C117</f>
        <v>Y</v>
      </c>
      <c r="D117" s="4" t="str">
        <f>Metadata!D117</f>
        <v>Ecological Biogeography of Southern Ocean Islands: The Importance of Considering Spatial Issues</v>
      </c>
    </row>
    <row r="118" spans="1:8" ht="68">
      <c r="A118" s="4" t="str">
        <f>Metadata!A118</f>
        <v>Evaluating for consideration</v>
      </c>
      <c r="B118" s="4">
        <f>Metadata!B118</f>
        <v>113</v>
      </c>
      <c r="C118" s="1" t="str">
        <f>Metadata!C118</f>
        <v>Y</v>
      </c>
      <c r="D118" s="4" t="str">
        <f>Metadata!D118</f>
        <v>Application of Threshold Concepts to Ecological Management Problems: Occupancy of Golden Eagles in Denali National Park, Alaska</v>
      </c>
    </row>
    <row r="119" spans="1:8" ht="34">
      <c r="A119" s="4" t="str">
        <f>Metadata!A119</f>
        <v>Excluded</v>
      </c>
      <c r="B119" s="4">
        <f>Metadata!B119</f>
        <v>114</v>
      </c>
      <c r="C119" s="1" t="str">
        <f>Metadata!C119</f>
        <v>N</v>
      </c>
      <c r="D119" s="4" t="str">
        <f>Metadata!D119</f>
        <v>THE LOCAL–REGIONAL RELATIONSHIP: IMMIGRATION, EXTINCTION, AND SCALE</v>
      </c>
    </row>
    <row r="120" spans="1:8" ht="51">
      <c r="A120" s="4" t="str">
        <f>Metadata!A120</f>
        <v>Evaluating for consideration</v>
      </c>
      <c r="B120" s="4">
        <f>Metadata!B120</f>
        <v>115</v>
      </c>
      <c r="C120" s="1" t="str">
        <f>Metadata!C120</f>
        <v>Y</v>
      </c>
      <c r="D120" s="4" t="str">
        <f>Metadata!D120</f>
        <v>Effects of Competition, Predation, and Dispersal on Species Richness at Local and Regional Scales</v>
      </c>
    </row>
    <row r="121" spans="1:8" ht="51">
      <c r="A121" s="4" t="str">
        <f>Metadata!A121</f>
        <v>Not currently included</v>
      </c>
      <c r="B121" s="4">
        <f>Metadata!B121</f>
        <v>116</v>
      </c>
      <c r="C121" s="1" t="str">
        <f>Metadata!C121</f>
        <v>N</v>
      </c>
      <c r="D121" s="4" t="str">
        <f>Metadata!D121</f>
        <v>A joint model of species interaction dynamics for multistate processes incorporating imperfect detection</v>
      </c>
    </row>
    <row r="122" spans="1:8" ht="51">
      <c r="A122" s="4" t="str">
        <f>Metadata!A122</f>
        <v>Excluded</v>
      </c>
      <c r="B122" s="4">
        <f>Metadata!B122</f>
        <v>117</v>
      </c>
      <c r="C122" s="1" t="str">
        <f>Metadata!C122</f>
        <v>N</v>
      </c>
      <c r="D122" s="4" t="str">
        <f>Metadata!D122</f>
        <v>Scale-dependent frequency distributions of plant species in dune slacks: Dispersal and niche limitation</v>
      </c>
    </row>
    <row r="123" spans="1:8" ht="51">
      <c r="A123" s="4" t="str">
        <f>Metadata!A123</f>
        <v>Evaluating for consideration</v>
      </c>
      <c r="B123" s="4">
        <f>Metadata!B123</f>
        <v>118</v>
      </c>
      <c r="C123" s="1" t="str">
        <f>Metadata!C123</f>
        <v>Y</v>
      </c>
      <c r="D123" s="4" t="str">
        <f>Metadata!D123</f>
        <v>Evidence for community assembly constraints during succession in dune slack plant communities</v>
      </c>
    </row>
    <row r="124" spans="1:8"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8" ht="51">
      <c r="A125" s="4" t="str">
        <f>Metadata!A125</f>
        <v>Excluded</v>
      </c>
      <c r="B125" s="4">
        <f>Metadata!B125</f>
        <v>120</v>
      </c>
      <c r="C125" s="1" t="str">
        <f>Metadata!C125</f>
        <v>N</v>
      </c>
      <c r="D125" s="4" t="str">
        <f>Metadata!D125</f>
        <v>Species diversity gradients in relation to geological history in North American freshwater fishes</v>
      </c>
    </row>
    <row r="126" spans="1:8" ht="51">
      <c r="A126" s="4" t="str">
        <f>Metadata!A126</f>
        <v>Evaluating for consideration</v>
      </c>
      <c r="B126" s="4">
        <f>Metadata!B126</f>
        <v>121</v>
      </c>
      <c r="C126" s="1" t="str">
        <f>Metadata!C126</f>
        <v>Y</v>
      </c>
      <c r="D126" s="4" t="str">
        <f>Metadata!D126</f>
        <v>Assessing the efficacy of monitoring wolverine on a regional scale using occupancy and abundance estimation</v>
      </c>
    </row>
    <row r="127" spans="1:8" ht="68">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F127" s="4" t="s">
        <v>1426</v>
      </c>
    </row>
    <row r="128" spans="1:8"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8" ht="170">
      <c r="A129" s="4" t="str">
        <f>Metadata!A129</f>
        <v>Included</v>
      </c>
      <c r="B129" s="4">
        <f>Metadata!B129</f>
        <v>124</v>
      </c>
      <c r="C129" s="1" t="str">
        <f>Metadata!C129</f>
        <v>Y</v>
      </c>
      <c r="D129" s="4" t="str">
        <f>Metadata!D129</f>
        <v>Dynamic occupancy models for explicit colonization processes</v>
      </c>
      <c r="E129" s="12" t="s">
        <v>1757</v>
      </c>
      <c r="F129" s="12" t="s">
        <v>1758</v>
      </c>
      <c r="G129" s="12" t="s">
        <v>1759</v>
      </c>
      <c r="H129" s="12" t="s">
        <v>1496</v>
      </c>
    </row>
    <row r="130" spans="1:8" ht="102">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8" ht="51">
      <c r="A131" s="4" t="str">
        <f>Metadata!A131</f>
        <v>Not currently included</v>
      </c>
      <c r="B131" s="4">
        <f>Metadata!B131</f>
        <v>126</v>
      </c>
      <c r="C131" s="1" t="str">
        <f>Metadata!C131</f>
        <v>N</v>
      </c>
      <c r="D131" s="4" t="str">
        <f>Metadata!D131</f>
        <v>DISTRIBUTION, HABITAT SUITABILITY, AND CONNECTIVITY OF WOLVES (CANIS LUPUS) IN THE ALPS</v>
      </c>
    </row>
    <row r="132" spans="1:8" ht="68">
      <c r="A132" s="4" t="str">
        <f>Metadata!A132</f>
        <v>Evaluating for consideration</v>
      </c>
      <c r="B132" s="4">
        <f>Metadata!B132</f>
        <v>127</v>
      </c>
      <c r="C132" s="1" t="str">
        <f>Metadata!C132</f>
        <v>Y</v>
      </c>
      <c r="D132" s="4" t="str">
        <f>Metadata!D132</f>
        <v>Sonoran Desert Tortoise (Gopherus morafkai) occupancy monitoring on the Arizona Army National Guard Florence Military Reservation: 2014 Report.</v>
      </c>
    </row>
    <row r="133" spans="1:8" ht="34">
      <c r="A133" s="4" t="str">
        <f>Metadata!A133</f>
        <v>Not currently included</v>
      </c>
      <c r="B133" s="4">
        <f>Metadata!B133</f>
        <v>128</v>
      </c>
      <c r="C133" s="1" t="str">
        <f>Metadata!C133</f>
        <v>N</v>
      </c>
      <c r="D133" s="4" t="str">
        <f>Metadata!D133</f>
        <v>Impact of cattle grazing on the occupancy of a cryptic, threatened rail</v>
      </c>
    </row>
    <row r="134" spans="1:8" ht="34">
      <c r="A134" s="4" t="str">
        <f>Metadata!A134</f>
        <v>Not currently included</v>
      </c>
      <c r="B134" s="4">
        <f>Metadata!B134</f>
        <v>129</v>
      </c>
      <c r="C134" s="1" t="str">
        <f>Metadata!C134</f>
        <v>N</v>
      </c>
      <c r="D134" s="4" t="str">
        <f>Metadata!D134</f>
        <v>Bird community response to fruit energy: Bird community response</v>
      </c>
    </row>
    <row r="135" spans="1:8" ht="85">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1494</v>
      </c>
      <c r="F135" s="12" t="s">
        <v>1493</v>
      </c>
      <c r="G135" s="12" t="s">
        <v>1495</v>
      </c>
      <c r="H135" s="12" t="s">
        <v>1496</v>
      </c>
    </row>
    <row r="136" spans="1:8" ht="34">
      <c r="A136" s="4" t="str">
        <f>Metadata!A136</f>
        <v>Not currently included</v>
      </c>
      <c r="B136" s="4">
        <f>Metadata!B136</f>
        <v>131</v>
      </c>
      <c r="C136" s="1" t="str">
        <f>Metadata!C136</f>
        <v>N</v>
      </c>
      <c r="D136" s="4" t="str">
        <f>Metadata!D136</f>
        <v>Accounting for imperfect detection in estimates of yearly site occupancy</v>
      </c>
    </row>
    <row r="137" spans="1:8" ht="34">
      <c r="A137" s="4" t="str">
        <f>Metadata!A137</f>
        <v>Not currently included</v>
      </c>
      <c r="B137" s="4">
        <f>Metadata!B137</f>
        <v>132</v>
      </c>
      <c r="C137" s="1" t="str">
        <f>Metadata!C137</f>
        <v>N</v>
      </c>
      <c r="D137" s="4" t="str">
        <f>Metadata!D137</f>
        <v>The Role of Resource Predictability in the Metapopulation Dynamics of Insects</v>
      </c>
    </row>
    <row r="138" spans="1:8"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8" ht="119">
      <c r="A139" s="4" t="str">
        <f>Metadata!A139</f>
        <v>Included</v>
      </c>
      <c r="B139" s="4">
        <f>Metadata!B139</f>
        <v>134</v>
      </c>
      <c r="C139" s="1" t="str">
        <f>Metadata!C139</f>
        <v>Y</v>
      </c>
      <c r="D139" s="4" t="str">
        <f>Metadata!D139</f>
        <v>Distribution of crickets (Subfamily: Phalangopsinae) in caves of Baratang Island, Andaman and Nicobar Islands, India</v>
      </c>
      <c r="E139" s="12" t="s">
        <v>2642</v>
      </c>
      <c r="F139" s="12" t="s">
        <v>1464</v>
      </c>
      <c r="G139" s="12" t="s">
        <v>2643</v>
      </c>
      <c r="H139" s="12" t="s">
        <v>1883</v>
      </c>
    </row>
    <row r="140" spans="1:8" ht="34">
      <c r="A140" s="4" t="str">
        <f>Metadata!A140</f>
        <v>Not currently included</v>
      </c>
      <c r="B140" s="4">
        <f>Metadata!B140</f>
        <v>135</v>
      </c>
      <c r="C140" s="1" t="str">
        <f>Metadata!C140</f>
        <v>N</v>
      </c>
      <c r="D140" s="4" t="str">
        <f>Metadata!D140</f>
        <v>Invasive plant Arundo donax alters habitat use by carnivores</v>
      </c>
    </row>
    <row r="141" spans="1:8" ht="68">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2" t="s">
        <v>2592</v>
      </c>
      <c r="F141" s="12" t="s">
        <v>1824</v>
      </c>
      <c r="G141" s="12" t="s">
        <v>2593</v>
      </c>
      <c r="H141" s="12" t="s">
        <v>1353</v>
      </c>
    </row>
    <row r="142" spans="1:8" ht="5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8" ht="5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8" ht="5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8" ht="34">
      <c r="A145" s="4" t="str">
        <f>Metadata!A145</f>
        <v>Not currently included</v>
      </c>
      <c r="B145" s="4">
        <f>Metadata!B145</f>
        <v>140</v>
      </c>
      <c r="C145" s="1" t="str">
        <f>Metadata!C145</f>
        <v>N</v>
      </c>
      <c r="D145" s="4" t="str">
        <f>Metadata!D145</f>
        <v>The Role of Resource Predictability in the Metapopulation Dynamics of Insects</v>
      </c>
    </row>
    <row r="146" spans="1:8" ht="34">
      <c r="A146" s="4" t="str">
        <f>Metadata!A146</f>
        <v>Not currently included</v>
      </c>
      <c r="B146" s="4">
        <f>Metadata!B146</f>
        <v>141</v>
      </c>
      <c r="C146" s="1" t="str">
        <f>Metadata!C146</f>
        <v>N</v>
      </c>
      <c r="D146" s="4" t="str">
        <f>Metadata!D146</f>
        <v>Urbanization alters predator‐avoidance behaviours</v>
      </c>
    </row>
    <row r="147" spans="1:8"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8" ht="34">
      <c r="A148" s="4" t="str">
        <f>Metadata!A148</f>
        <v>Not currently included</v>
      </c>
      <c r="B148" s="4">
        <f>Metadata!B148</f>
        <v>143</v>
      </c>
      <c r="C148" s="1" t="str">
        <f>Metadata!C148</f>
        <v>N</v>
      </c>
      <c r="D148" s="4" t="str">
        <f>Metadata!D148</f>
        <v>Audible bats provide opportunities for citizen scientists</v>
      </c>
    </row>
    <row r="149" spans="1:8" ht="5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8"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8"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8" ht="5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8"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2" t="s">
        <v>2039</v>
      </c>
      <c r="F153" s="12" t="s">
        <v>2038</v>
      </c>
      <c r="G153" s="12" t="s">
        <v>2040</v>
      </c>
      <c r="H153" s="12" t="s">
        <v>1353</v>
      </c>
    </row>
    <row r="154" spans="1:8" ht="5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8" ht="119">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t="s">
        <v>2342</v>
      </c>
      <c r="F155" s="12" t="s">
        <v>1824</v>
      </c>
      <c r="G155" s="12" t="s">
        <v>2343</v>
      </c>
      <c r="H155" s="12" t="s">
        <v>1796</v>
      </c>
    </row>
    <row r="156" spans="1:8" ht="34">
      <c r="A156" s="4" t="str">
        <f>Metadata!A156</f>
        <v>Not currently included</v>
      </c>
      <c r="B156" s="4">
        <f>Metadata!B156</f>
        <v>151</v>
      </c>
      <c r="C156" s="1" t="str">
        <f>Metadata!C156</f>
        <v>N</v>
      </c>
      <c r="D156" s="4" t="str">
        <f>Metadata!D156</f>
        <v>Managing individual nests promotes population recovery of a top predator</v>
      </c>
    </row>
    <row r="157" spans="1:8" ht="34">
      <c r="A157" s="4" t="str">
        <f>Metadata!A157</f>
        <v>Not currently included</v>
      </c>
      <c r="B157" s="4">
        <f>Metadata!B157</f>
        <v>152</v>
      </c>
      <c r="C157" s="1" t="str">
        <f>Metadata!C157</f>
        <v>N</v>
      </c>
      <c r="D157" s="4" t="str">
        <f>Metadata!D157</f>
        <v>Accounting for false positive detection error induced by transient individuals</v>
      </c>
    </row>
    <row r="158" spans="1:8" ht="119">
      <c r="A158" s="4" t="str">
        <f>Metadata!A158</f>
        <v>Included</v>
      </c>
      <c r="B158" s="4">
        <f>Metadata!B158</f>
        <v>153</v>
      </c>
      <c r="C158" s="1" t="str">
        <f>Metadata!C158</f>
        <v>Y</v>
      </c>
      <c r="D158" s="4" t="str">
        <f>Metadata!D158</f>
        <v>Inferring wildlife poaching in southeast Asia with multispecies dynamic occupancy models</v>
      </c>
      <c r="E158" s="12" t="s">
        <v>1556</v>
      </c>
      <c r="F158" s="12" t="s">
        <v>1553</v>
      </c>
      <c r="G158" s="12" t="s">
        <v>1555</v>
      </c>
      <c r="H158" s="12" t="s">
        <v>1554</v>
      </c>
    </row>
    <row r="159" spans="1:8"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8" ht="102">
      <c r="A160" s="4" t="str">
        <f>Metadata!A160</f>
        <v>Included</v>
      </c>
      <c r="B160" s="4">
        <f>Metadata!B160</f>
        <v>155</v>
      </c>
      <c r="C160" s="1" t="str">
        <f>Metadata!C160</f>
        <v>Y</v>
      </c>
      <c r="D160" s="4" t="str">
        <f>Metadata!D160</f>
        <v>Design tradeoffs in long-term research for stream salamanders: Tradeoffs in Stream Salamander Site Selection</v>
      </c>
      <c r="E160" s="12" t="s">
        <v>2222</v>
      </c>
      <c r="F160" s="12" t="s">
        <v>2223</v>
      </c>
      <c r="G160" s="12" t="s">
        <v>2224</v>
      </c>
      <c r="H160" s="12" t="s">
        <v>1883</v>
      </c>
    </row>
    <row r="161" spans="1:8"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8" ht="34">
      <c r="A162" s="4" t="str">
        <f>Metadata!A162</f>
        <v>Not currently included</v>
      </c>
      <c r="B162" s="4">
        <f>Metadata!B162</f>
        <v>157</v>
      </c>
      <c r="C162" s="1" t="str">
        <f>Metadata!C162</f>
        <v>N</v>
      </c>
      <c r="D162" s="4" t="str">
        <f>Metadata!D162</f>
        <v>Spatial structure of woody cover affects habitat use patterns of ocelots in Texas</v>
      </c>
    </row>
    <row r="163" spans="1:8" ht="68">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8" ht="51">
      <c r="A164" s="4" t="str">
        <f>Metadata!A164</f>
        <v>Included</v>
      </c>
      <c r="B164" s="4">
        <f>Metadata!B164</f>
        <v>159</v>
      </c>
      <c r="C164" s="1" t="str">
        <f>Metadata!C164</f>
        <v>Y</v>
      </c>
      <c r="D164" s="4" t="str">
        <f>Metadata!D164</f>
        <v>Short-term effects of hurricanes Maria and Irma on forest birds of Puerto Rico</v>
      </c>
      <c r="E164" s="12" t="s">
        <v>2653</v>
      </c>
      <c r="F164" s="12" t="s">
        <v>1553</v>
      </c>
      <c r="G164" s="12" t="s">
        <v>2654</v>
      </c>
      <c r="H164" s="12" t="s">
        <v>1947</v>
      </c>
    </row>
    <row r="165" spans="1:8" ht="68">
      <c r="A165" s="4" t="str">
        <f>Metadata!A165</f>
        <v>Included</v>
      </c>
      <c r="B165" s="4">
        <f>Metadata!B165</f>
        <v>160</v>
      </c>
      <c r="C165" s="1" t="str">
        <f>Metadata!C165</f>
        <v>Y</v>
      </c>
      <c r="D165" s="4" t="str">
        <f>Metadata!D165</f>
        <v>TRENDS IN ANURAN OCCUPANCY FROM NORTHEASTERN STATES OF THE NORTH AMERICAN AMPHIBIAN MONITORING PROGRAM</v>
      </c>
      <c r="E165" s="12" t="s">
        <v>1826</v>
      </c>
      <c r="F165" s="12" t="s">
        <v>1824</v>
      </c>
      <c r="G165" s="12" t="s">
        <v>1825</v>
      </c>
      <c r="H165" s="12" t="s">
        <v>1796</v>
      </c>
    </row>
    <row r="166" spans="1:8" ht="68">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8" ht="68">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12" t="s">
        <v>2669</v>
      </c>
      <c r="F167" s="12" t="s">
        <v>1642</v>
      </c>
      <c r="G167" s="12" t="s">
        <v>2670</v>
      </c>
      <c r="H167" s="12" t="s">
        <v>1353</v>
      </c>
    </row>
    <row r="168" spans="1:8" ht="68">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8" ht="68">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8" ht="5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8" ht="51">
      <c r="A171" s="4" t="str">
        <f>Metadata!A171</f>
        <v>Not currently included</v>
      </c>
      <c r="B171" s="4">
        <f>Metadata!B171</f>
        <v>166</v>
      </c>
      <c r="C171" s="1" t="str">
        <f>Metadata!C171</f>
        <v>N</v>
      </c>
      <c r="D171" s="4" t="str">
        <f>Metadata!D171</f>
        <v>Non-native species impacts on pond occupancy by an anuran: Anuran Occupancy Changes</v>
      </c>
    </row>
    <row r="172" spans="1:8" ht="34">
      <c r="A172" s="4" t="str">
        <f>Metadata!A172</f>
        <v>Not currently included</v>
      </c>
      <c r="B172" s="4">
        <f>Metadata!B172</f>
        <v>167</v>
      </c>
      <c r="C172" s="1" t="str">
        <f>Metadata!C172</f>
        <v>N</v>
      </c>
      <c r="D172" s="4" t="str">
        <f>Metadata!D172</f>
        <v>Evidence-based evaluation of artificial reptile habitats: A case study on stone structures</v>
      </c>
    </row>
    <row r="173" spans="1:8" ht="51">
      <c r="A173" s="4" t="str">
        <f>Metadata!A173</f>
        <v>Not currently included</v>
      </c>
      <c r="B173" s="4">
        <f>Metadata!B173</f>
        <v>168</v>
      </c>
      <c r="C173" s="1" t="str">
        <f>Metadata!C173</f>
        <v>N</v>
      </c>
      <c r="D173" s="4" t="str">
        <f>Metadata!D173</f>
        <v>Stream community richness predicts apex predator occupancy dynamics in riparian systems</v>
      </c>
    </row>
    <row r="174" spans="1:8" ht="5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8" ht="34">
      <c r="A175" s="4" t="str">
        <f>Metadata!A175</f>
        <v>Not currently included</v>
      </c>
      <c r="B175" s="4">
        <f>Metadata!B175</f>
        <v>170</v>
      </c>
      <c r="C175" s="1" t="str">
        <f>Metadata!C175</f>
        <v>N</v>
      </c>
      <c r="D175" s="4" t="str">
        <f>Metadata!D175</f>
        <v>Occupancy dynamics of rare cyprinids after invasive fish eradication</v>
      </c>
    </row>
    <row r="176" spans="1:8" ht="153">
      <c r="A176" s="4" t="str">
        <f>Metadata!A176</f>
        <v>Included</v>
      </c>
      <c r="B176" s="4">
        <f>Metadata!B176</f>
        <v>171</v>
      </c>
      <c r="C176" s="1" t="str">
        <f>Metadata!C176</f>
        <v>Y</v>
      </c>
      <c r="D176" s="4" t="str">
        <f>Metadata!D176</f>
        <v>Forced neighbours: Coexistence between jaguars and pumas in a harsh environment</v>
      </c>
      <c r="E176" s="12" t="s">
        <v>2404</v>
      </c>
      <c r="F176" s="12" t="s">
        <v>1553</v>
      </c>
      <c r="G176" s="12" t="s">
        <v>2405</v>
      </c>
      <c r="H176" s="12" t="s">
        <v>1554</v>
      </c>
    </row>
    <row r="177" spans="1:8" ht="272">
      <c r="A177" s="4" t="str">
        <f>Metadata!A177</f>
        <v>Included</v>
      </c>
      <c r="B177" s="4">
        <f>Metadata!B177</f>
        <v>172</v>
      </c>
      <c r="C177" s="1" t="str">
        <f>Metadata!C177</f>
        <v>Y</v>
      </c>
      <c r="D177" s="4" t="str">
        <f>Metadata!D177</f>
        <v>Cats, connectivity and conservation: incorporating data sets and integrating scales for wildlife management</v>
      </c>
      <c r="E177" s="12" t="s">
        <v>2096</v>
      </c>
      <c r="F177" s="12" t="s">
        <v>1824</v>
      </c>
      <c r="G177" s="12" t="s">
        <v>2097</v>
      </c>
      <c r="H177" s="12" t="s">
        <v>2098</v>
      </c>
    </row>
    <row r="178" spans="1:8" ht="51">
      <c r="A178" s="4" t="str">
        <f>Metadata!A178</f>
        <v>Not currently included</v>
      </c>
      <c r="B178" s="4">
        <f>Metadata!B178</f>
        <v>173</v>
      </c>
      <c r="C178" s="1" t="str">
        <f>Metadata!C178</f>
        <v>N</v>
      </c>
      <c r="D178" s="4" t="str">
        <f>Metadata!D178</f>
        <v>Monitoring occurrence, extinction, and colonization probabilities for gibbon populations</v>
      </c>
    </row>
    <row r="179" spans="1:8" ht="34">
      <c r="A179" s="4" t="str">
        <f>Metadata!A179</f>
        <v>Not currently included</v>
      </c>
      <c r="B179" s="4">
        <f>Metadata!B179</f>
        <v>174</v>
      </c>
      <c r="C179" s="1" t="str">
        <f>Metadata!C179</f>
        <v>N</v>
      </c>
      <c r="D179" s="4" t="str">
        <f>Metadata!D179</f>
        <v>Occupancy dynamics of semi‐aquatic herbivores in riparian systems in Illinois, USA</v>
      </c>
    </row>
    <row r="180" spans="1:8" ht="5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8" ht="34">
      <c r="A181" s="4" t="str">
        <f>Metadata!A181</f>
        <v>Not currently included</v>
      </c>
      <c r="B181" s="4">
        <f>Metadata!B181</f>
        <v>176</v>
      </c>
      <c r="C181" s="1" t="str">
        <f>Metadata!C181</f>
        <v>N</v>
      </c>
      <c r="D181" s="4" t="str">
        <f>Metadata!D181</f>
        <v>River otter and mink occupancy dynamics in riparian systems</v>
      </c>
    </row>
    <row r="182" spans="1:8" ht="5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8" ht="5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8" ht="5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8" ht="34">
      <c r="A185" s="4" t="str">
        <f>Metadata!A185</f>
        <v>Not currently included</v>
      </c>
      <c r="B185" s="4">
        <f>Metadata!B185</f>
        <v>180</v>
      </c>
      <c r="C185" s="1" t="str">
        <f>Metadata!C185</f>
        <v>N</v>
      </c>
      <c r="D185" s="4" t="str">
        <f>Metadata!D185</f>
        <v>Distributional shifts in a biodiversity hotspot</v>
      </c>
    </row>
    <row r="186" spans="1:8" ht="68">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8" ht="51">
      <c r="A187" s="4" t="str">
        <f>Metadata!A187</f>
        <v>Included</v>
      </c>
      <c r="B187" s="4">
        <f>Metadata!B187</f>
        <v>182</v>
      </c>
      <c r="C187" s="1" t="str">
        <f>Metadata!C187</f>
        <v>Y</v>
      </c>
      <c r="D187" s="4" t="str">
        <f>Metadata!D187</f>
        <v>Identifying important military installations for continental-scale conservation of marsh bird breeding habitat</v>
      </c>
      <c r="E187" s="12" t="s">
        <v>2661</v>
      </c>
      <c r="F187" s="12" t="s">
        <v>1824</v>
      </c>
      <c r="G187" s="12" t="s">
        <v>2662</v>
      </c>
      <c r="H187" s="12" t="s">
        <v>1496</v>
      </c>
    </row>
    <row r="188" spans="1:8" ht="85">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8" ht="68">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8" ht="34">
      <c r="A190" s="4" t="str">
        <f>Metadata!A190</f>
        <v>Not currently included</v>
      </c>
      <c r="B190" s="4">
        <f>Metadata!B190</f>
        <v>185</v>
      </c>
      <c r="C190" s="1" t="str">
        <f>Metadata!C190</f>
        <v>N</v>
      </c>
      <c r="D190" s="4" t="str">
        <f>Metadata!D190</f>
        <v>Host population dynamics in the face of an evolving pathogen</v>
      </c>
    </row>
    <row r="191" spans="1:8" ht="68">
      <c r="A191" s="4" t="str">
        <f>Metadata!A191</f>
        <v>Evaluating for consideration</v>
      </c>
      <c r="B191" s="4">
        <f>Metadata!B191</f>
        <v>186</v>
      </c>
      <c r="C191" s="1" t="str">
        <f>Metadata!C191</f>
        <v>Y</v>
      </c>
      <c r="D191" s="4" t="str">
        <f>Metadata!D191</f>
        <v>Methodological, temporal and spatial factors affecting modeled occupancy of resident birds in the perennially cultivated landscape of Uttar Pradesh, India</v>
      </c>
    </row>
    <row r="192" spans="1:8" ht="34">
      <c r="A192" s="4" t="str">
        <f>Metadata!A192</f>
        <v>Not currently included</v>
      </c>
      <c r="B192" s="4">
        <f>Metadata!B192</f>
        <v>187</v>
      </c>
      <c r="C192" s="1" t="str">
        <f>Metadata!C192</f>
        <v>N</v>
      </c>
      <c r="D192" s="4" t="str">
        <f>Metadata!D192</f>
        <v>Multiyear monitoring (2007-2013) of flat-tailed horned lizards (Phrynosoma mcallii)</v>
      </c>
    </row>
    <row r="193" spans="1:8" ht="5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8" ht="136">
      <c r="A194" s="4" t="str">
        <f>Metadata!A194</f>
        <v>Included</v>
      </c>
      <c r="B194" s="4">
        <f>Metadata!B194</f>
        <v>189</v>
      </c>
      <c r="C194" s="1" t="str">
        <f>Metadata!C194</f>
        <v>Y</v>
      </c>
      <c r="D194" s="4" t="str">
        <f>Metadata!D194</f>
        <v>Trophic interactions mediate the response of predator populations to habitat change</v>
      </c>
      <c r="E194" s="12" t="s">
        <v>1688</v>
      </c>
      <c r="F194" s="12" t="s">
        <v>1687</v>
      </c>
      <c r="G194" s="12" t="s">
        <v>1689</v>
      </c>
      <c r="H194" s="12" t="s">
        <v>1690</v>
      </c>
    </row>
    <row r="195" spans="1:8" ht="5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8"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8" ht="68">
      <c r="A197" s="4" t="str">
        <f>Metadata!A197</f>
        <v>Evaluating for consideration</v>
      </c>
      <c r="B197" s="4">
        <f>Metadata!B197</f>
        <v>192</v>
      </c>
      <c r="C197" s="1" t="str">
        <f>Metadata!C197</f>
        <v>Y</v>
      </c>
      <c r="D197" s="4" t="str">
        <f>Metadata!D197</f>
        <v>Modeling occupancy dynamics of a rare species, Franklin’s ground squirrel, with limited data: are simple connectivity metrics adequate?</v>
      </c>
    </row>
    <row r="198" spans="1:8"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8" ht="34">
      <c r="A199" s="4" t="str">
        <f>Metadata!A199</f>
        <v>Not currently included</v>
      </c>
      <c r="B199" s="4">
        <f>Metadata!B199</f>
        <v>194</v>
      </c>
      <c r="C199" s="1" t="str">
        <f>Metadata!C199</f>
        <v>N</v>
      </c>
      <c r="D199" s="4" t="str">
        <f>Metadata!D199</f>
        <v>Estimating Detection Probabilities In Beach Seine Surveys For Estuarine Fishes</v>
      </c>
    </row>
    <row r="200" spans="1:8" ht="170">
      <c r="A200" s="4" t="str">
        <f>Metadata!A200</f>
        <v>Included</v>
      </c>
      <c r="B200" s="4">
        <f>Metadata!B200</f>
        <v>195</v>
      </c>
      <c r="C200" s="1" t="str">
        <f>Metadata!C200</f>
        <v>Y</v>
      </c>
      <c r="D200" s="4" t="str">
        <f>Metadata!D200</f>
        <v>Long-term monitoring of margays (Leopardus wiedii): Implications for understanding low detection rates</v>
      </c>
      <c r="E200" s="12" t="s">
        <v>2434</v>
      </c>
      <c r="F200" s="12" t="s">
        <v>1616</v>
      </c>
      <c r="G200" s="12" t="s">
        <v>2433</v>
      </c>
      <c r="H200" s="12" t="s">
        <v>1619</v>
      </c>
    </row>
    <row r="201" spans="1:8" ht="34">
      <c r="A201" s="4" t="str">
        <f>Metadata!A201</f>
        <v>Not currently included</v>
      </c>
      <c r="B201" s="4">
        <f>Metadata!B201</f>
        <v>196</v>
      </c>
      <c r="C201" s="1" t="str">
        <f>Metadata!C201</f>
        <v>N</v>
      </c>
      <c r="D201" s="4" t="str">
        <f>Metadata!D201</f>
        <v>Long-term declines of a highly interactive urban species</v>
      </c>
    </row>
    <row r="202" spans="1:8" ht="34">
      <c r="A202" s="4" t="str">
        <f>Metadata!A202</f>
        <v>Not currently included</v>
      </c>
      <c r="B202" s="4">
        <f>Metadata!B202</f>
        <v>197</v>
      </c>
      <c r="C202" s="1" t="str">
        <f>Metadata!C202</f>
        <v>N</v>
      </c>
      <c r="D202" s="4" t="str">
        <f>Metadata!D202</f>
        <v>Open-File Report</v>
      </c>
    </row>
    <row r="203" spans="1:8" ht="5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8"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1991</v>
      </c>
      <c r="F204" s="12" t="s">
        <v>1553</v>
      </c>
      <c r="G204" s="12" t="s">
        <v>1992</v>
      </c>
      <c r="H204" s="12" t="s">
        <v>1353</v>
      </c>
    </row>
    <row r="205" spans="1:8" ht="51">
      <c r="A205" s="4" t="str">
        <f>Metadata!A205</f>
        <v>Not currently included</v>
      </c>
      <c r="B205" s="4">
        <f>Metadata!B205</f>
        <v>200</v>
      </c>
      <c r="C205" s="1" t="str">
        <f>Metadata!C205</f>
        <v>N</v>
      </c>
      <c r="D205" s="4" t="str">
        <f>Metadata!D205</f>
        <v>Are ranger patrols effective in reducing poaching-related threats within protected areas?</v>
      </c>
    </row>
    <row r="206" spans="1:8" ht="68">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8"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8" ht="119">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2479</v>
      </c>
      <c r="F208" s="12" t="s">
        <v>1708</v>
      </c>
      <c r="G208" s="12" t="s">
        <v>2480</v>
      </c>
      <c r="H208" s="12" t="s">
        <v>1496</v>
      </c>
    </row>
    <row r="209" spans="1:8" ht="5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8" ht="51">
      <c r="A210" s="4" t="str">
        <f>Metadata!A210</f>
        <v>Not currently included</v>
      </c>
      <c r="B210" s="4">
        <f>Metadata!B210</f>
        <v>205</v>
      </c>
      <c r="C210" s="1" t="str">
        <f>Metadata!C210</f>
        <v>N</v>
      </c>
      <c r="D210" s="4" t="str">
        <f>Metadata!D210</f>
        <v>Grassland Fire and Cattle Grazing Regulate Reptile and Amphibian Assembly Among Patches</v>
      </c>
    </row>
    <row r="211" spans="1:8" ht="68">
      <c r="A211" s="4" t="str">
        <f>Metadata!A211</f>
        <v>Included</v>
      </c>
      <c r="B211" s="4">
        <f>Metadata!B211</f>
        <v>206</v>
      </c>
      <c r="C211" s="1" t="str">
        <f>Metadata!C211</f>
        <v>Y</v>
      </c>
      <c r="D211" s="4" t="str">
        <f>Metadata!D211</f>
        <v>The costs of ignoring species detectability on functional diversity estimation</v>
      </c>
      <c r="E211" s="12" t="s">
        <v>2496</v>
      </c>
      <c r="F211" s="12" t="s">
        <v>1708</v>
      </c>
      <c r="G211" s="64" t="s">
        <v>2495</v>
      </c>
      <c r="H211" s="12" t="s">
        <v>1353</v>
      </c>
    </row>
    <row r="212" spans="1:8" ht="136">
      <c r="A212" s="4" t="str">
        <f>Metadata!A212</f>
        <v>Included</v>
      </c>
      <c r="B212" s="4">
        <f>Metadata!B212</f>
        <v>207</v>
      </c>
      <c r="C212" s="1" t="str">
        <f>Metadata!C212</f>
        <v>Y</v>
      </c>
      <c r="D212" s="4" t="str">
        <f>Metadata!D212</f>
        <v>EVALUATING THE ROLE OF PROTECTED AREAS IN MITIGATING AVIAN RESPONSES TO CLIMATE AND LAND USE CHANGE</v>
      </c>
      <c r="E212" s="12" t="s">
        <v>2276</v>
      </c>
      <c r="F212" s="12" t="s">
        <v>1642</v>
      </c>
      <c r="G212" s="12" t="s">
        <v>2277</v>
      </c>
      <c r="H212" s="12" t="s">
        <v>1353</v>
      </c>
    </row>
    <row r="213" spans="1:8" ht="51">
      <c r="A213" s="4" t="str">
        <f>Metadata!A213</f>
        <v>Not currently included</v>
      </c>
      <c r="B213" s="4">
        <f>Metadata!B213</f>
        <v>208</v>
      </c>
      <c r="C213" s="1" t="str">
        <f>Metadata!C213</f>
        <v>N</v>
      </c>
      <c r="D213" s="4" t="str">
        <f>Metadata!D213</f>
        <v>SPOMSIM: software for stochastic patch occupancy models of metapopulation dynamics</v>
      </c>
    </row>
    <row r="214" spans="1:8" ht="34">
      <c r="A214" s="4" t="str">
        <f>Metadata!A214</f>
        <v>Not currently included</v>
      </c>
      <c r="B214" s="4">
        <f>Metadata!B214</f>
        <v>209</v>
      </c>
      <c r="C214" s="1" t="str">
        <f>Metadata!C214</f>
        <v>N</v>
      </c>
      <c r="D214" s="4" t="str">
        <f>Metadata!D214</f>
        <v>Coherence, conservation and patch-occupancy analysis</v>
      </c>
    </row>
    <row r="215" spans="1:8" ht="34">
      <c r="A215" s="4" t="str">
        <f>Metadata!A215</f>
        <v>Not currently included</v>
      </c>
      <c r="B215" s="4">
        <f>Metadata!B215</f>
        <v>210</v>
      </c>
      <c r="C215" s="1" t="str">
        <f>Metadata!C215</f>
        <v>N</v>
      </c>
      <c r="D215" s="4" t="str">
        <f>Metadata!D215</f>
        <v>The limiting behaviour of a stochastic patch occupancy model</v>
      </c>
    </row>
    <row r="216" spans="1:8"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8" ht="68">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8" ht="102">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12" t="s">
        <v>1878</v>
      </c>
      <c r="F218" s="12" t="s">
        <v>1553</v>
      </c>
      <c r="H218" s="12" t="s">
        <v>1353</v>
      </c>
    </row>
    <row r="219" spans="1:8" ht="136">
      <c r="A219" s="4" t="str">
        <f>Metadata!A219</f>
        <v>Included</v>
      </c>
      <c r="B219" s="4">
        <f>Metadata!B219</f>
        <v>214</v>
      </c>
      <c r="C219" s="1" t="str">
        <f>Metadata!C219</f>
        <v>Y</v>
      </c>
      <c r="D219" s="4" t="str">
        <f>Metadata!D219</f>
        <v>A demographic, spatially explicit patch occupancy model of metapopulation dynamics and persistence</v>
      </c>
      <c r="E219" s="12" t="s">
        <v>2582</v>
      </c>
      <c r="F219" s="12" t="s">
        <v>1352</v>
      </c>
      <c r="G219" s="12" t="s">
        <v>2583</v>
      </c>
      <c r="H219" s="12" t="s">
        <v>2098</v>
      </c>
    </row>
    <row r="220" spans="1:8" ht="102">
      <c r="A220" s="4" t="str">
        <f>Metadata!A220</f>
        <v>Included</v>
      </c>
      <c r="B220" s="4">
        <f>Metadata!B220</f>
        <v>215</v>
      </c>
      <c r="C220" s="1" t="str">
        <f>Metadata!C220</f>
        <v>Y</v>
      </c>
      <c r="D220" s="4" t="str">
        <f>Metadata!D220</f>
        <v>Detecting environmental impacts on metapopulations of mound spring invertebrates Assessing an incidence function model</v>
      </c>
      <c r="E220" s="12" t="s">
        <v>2026</v>
      </c>
      <c r="F220" s="12" t="s">
        <v>1352</v>
      </c>
      <c r="G220" s="12" t="s">
        <v>2027</v>
      </c>
      <c r="H220" s="12" t="s">
        <v>1353</v>
      </c>
    </row>
    <row r="221" spans="1:8" ht="136">
      <c r="A221" s="4" t="str">
        <f>Metadata!A221</f>
        <v>Included</v>
      </c>
      <c r="B221" s="4">
        <f>Metadata!B221</f>
        <v>216</v>
      </c>
      <c r="C221" s="1" t="str">
        <f>Metadata!C221</f>
        <v>Y</v>
      </c>
      <c r="D221" s="4" t="str">
        <f>Metadata!D221</f>
        <v>Effects of the spatial pattern of disturbance on the patch-occupancy dynamics of juniper–pine open woodland</v>
      </c>
      <c r="E221" s="12" t="s">
        <v>2013</v>
      </c>
      <c r="F221" s="12" t="s">
        <v>1464</v>
      </c>
      <c r="G221" s="12" t="s">
        <v>2012</v>
      </c>
      <c r="H221" s="12" t="s">
        <v>1796</v>
      </c>
    </row>
    <row r="222" spans="1:8" ht="34">
      <c r="A222" s="4" t="str">
        <f>Metadata!A222</f>
        <v>Not currently included</v>
      </c>
      <c r="B222" s="4">
        <f>Metadata!B222</f>
        <v>217</v>
      </c>
      <c r="C222" s="1" t="str">
        <f>Metadata!C222</f>
        <v>N</v>
      </c>
      <c r="D222" s="4" t="str">
        <f>Metadata!D222</f>
        <v>Immigration-extinction dynamics of stochastic populations</v>
      </c>
    </row>
    <row r="223" spans="1:8" ht="68">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8" ht="5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8" ht="34">
      <c r="A225" s="4" t="str">
        <f>Metadata!A225</f>
        <v>Not currently included</v>
      </c>
      <c r="B225" s="4">
        <f>Metadata!B225</f>
        <v>220</v>
      </c>
      <c r="C225" s="1" t="str">
        <f>Metadata!C225</f>
        <v>N</v>
      </c>
      <c r="D225" s="4" t="str">
        <f>Metadata!D225</f>
        <v>Dynamic spatio-temporal patterns of metapopulation occupancy in patchy habitats</v>
      </c>
    </row>
    <row r="226" spans="1:8" ht="34">
      <c r="A226" s="4" t="str">
        <f>Metadata!A226</f>
        <v>Excluded</v>
      </c>
      <c r="B226" s="4">
        <f>Metadata!B226</f>
        <v>221</v>
      </c>
      <c r="C226" s="1" t="str">
        <f>Metadata!C226</f>
        <v>N</v>
      </c>
      <c r="D226" s="4" t="str">
        <f>Metadata!D226</f>
        <v>The limiting behaviour of a patch occupancy model</v>
      </c>
    </row>
    <row r="227" spans="1:8"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8" ht="5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8" ht="68">
      <c r="A229" s="4" t="str">
        <f>Metadata!A229</f>
        <v>Included</v>
      </c>
      <c r="B229" s="4">
        <f>Metadata!B229</f>
        <v>224</v>
      </c>
      <c r="C229" s="1" t="str">
        <f>Metadata!C229</f>
        <v>Y</v>
      </c>
      <c r="D229" s="4" t="str">
        <f>Metadata!D229</f>
        <v>Bayesian state-space modeling of metapopulation dynamics in the Glanville fritillary butterfly</v>
      </c>
      <c r="E229" s="12" t="s">
        <v>2362</v>
      </c>
      <c r="F229" s="12" t="s">
        <v>2363</v>
      </c>
      <c r="G229" s="12" t="s">
        <v>1813</v>
      </c>
      <c r="H229" s="12" t="s">
        <v>1353</v>
      </c>
    </row>
    <row r="230" spans="1:8" ht="187">
      <c r="A230" s="4" t="str">
        <f>Metadata!A230</f>
        <v>Included</v>
      </c>
      <c r="B230" s="4">
        <f>Metadata!B230</f>
        <v>225</v>
      </c>
      <c r="C230" s="1" t="str">
        <f>Metadata!C230</f>
        <v>Y</v>
      </c>
      <c r="D230" s="4" t="str">
        <f>Metadata!D230</f>
        <v>Evaluating the combined effects of climate and land-use change on tree species distributions</v>
      </c>
      <c r="E230" s="12" t="s">
        <v>1906</v>
      </c>
      <c r="F230" s="12" t="s">
        <v>1730</v>
      </c>
      <c r="G230" s="12" t="s">
        <v>1907</v>
      </c>
      <c r="H230" s="12" t="s">
        <v>1908</v>
      </c>
    </row>
    <row r="231" spans="1:8" ht="68">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8" ht="34">
      <c r="A232" s="4" t="str">
        <f>Metadata!A232</f>
        <v>Not currently included</v>
      </c>
      <c r="B232" s="4">
        <f>Metadata!B232</f>
        <v>227</v>
      </c>
      <c r="C232" s="1" t="str">
        <f>Metadata!C232</f>
        <v>N</v>
      </c>
      <c r="D232" s="4" t="str">
        <f>Metadata!D232</f>
        <v>A Bayesian model of metapopulation viability, with application to an endangered amphibian</v>
      </c>
    </row>
    <row r="233" spans="1:8" ht="34">
      <c r="A233" s="4" t="str">
        <f>Metadata!A233</f>
        <v>Not currently included</v>
      </c>
      <c r="B233" s="4">
        <f>Metadata!B233</f>
        <v>228</v>
      </c>
      <c r="C233" s="1" t="str">
        <f>Metadata!C233</f>
        <v>N</v>
      </c>
      <c r="D233" s="4" t="str">
        <f>Metadata!D233</f>
        <v>Spatio-temporal models in animal population dynamics</v>
      </c>
    </row>
    <row r="234" spans="1:8" ht="5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8" ht="34">
      <c r="A235" s="4" t="str">
        <f>Metadata!A235</f>
        <v>Not currently included</v>
      </c>
      <c r="B235" s="4">
        <f>Metadata!B235</f>
        <v>230</v>
      </c>
      <c r="C235" s="1" t="str">
        <f>Metadata!C235</f>
        <v>N</v>
      </c>
      <c r="D235" s="4" t="str">
        <f>Metadata!D235</f>
        <v>Metapopulation theory for fragmented landscapes</v>
      </c>
    </row>
    <row r="236" spans="1:8" ht="34">
      <c r="A236" s="4" t="str">
        <f>Metadata!A236</f>
        <v>Excluded</v>
      </c>
      <c r="B236" s="4">
        <f>Metadata!B236</f>
        <v>231</v>
      </c>
      <c r="C236" s="1" t="str">
        <f>Metadata!C236</f>
        <v>N</v>
      </c>
      <c r="D236" s="4" t="str">
        <f>Metadata!D236</f>
        <v>Normal approximations for discrete-time occupancy processes</v>
      </c>
    </row>
    <row r="237" spans="1:8"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8" ht="68">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8" ht="68">
      <c r="A239" s="4" t="str">
        <f>Metadata!A239</f>
        <v>Included</v>
      </c>
      <c r="B239" s="4">
        <f>Metadata!B239</f>
        <v>234</v>
      </c>
      <c r="C239" s="1" t="str">
        <f>Metadata!C239</f>
        <v>Y</v>
      </c>
      <c r="D239" s="4" t="str">
        <f>Metadata!D239</f>
        <v>Eco-evolutionary dynamics of dispersal in spatially heterogeneous environments: Eco-evolutionary dynamics of dispersal</v>
      </c>
      <c r="E239" s="12" t="s">
        <v>2428</v>
      </c>
      <c r="F239" s="12" t="s">
        <v>1352</v>
      </c>
      <c r="G239" s="12" t="s">
        <v>1813</v>
      </c>
      <c r="H239" s="12" t="s">
        <v>1353</v>
      </c>
    </row>
    <row r="240" spans="1:8"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8" ht="5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8" ht="51">
      <c r="A242" s="4" t="str">
        <f>Metadata!A242</f>
        <v>Included</v>
      </c>
      <c r="B242" s="4">
        <f>Metadata!B242</f>
        <v>237</v>
      </c>
      <c r="C242" s="1" t="str">
        <f>Metadata!C242</f>
        <v>Y</v>
      </c>
      <c r="D242" s="4" t="str">
        <f>Metadata!D242</f>
        <v>The Effective Size of a Metapopulation Living in a Heterogeneous Patch Network</v>
      </c>
      <c r="E242" s="12" t="s">
        <v>1812</v>
      </c>
      <c r="F242" s="12" t="s">
        <v>1352</v>
      </c>
      <c r="G242" s="12" t="s">
        <v>1813</v>
      </c>
      <c r="H242" s="12" t="s">
        <v>1353</v>
      </c>
    </row>
    <row r="243" spans="1:8" ht="34">
      <c r="A243" s="4" t="str">
        <f>Metadata!A243</f>
        <v>Excluded</v>
      </c>
      <c r="B243" s="4">
        <f>Metadata!B243</f>
        <v>238</v>
      </c>
      <c r="C243" s="1" t="str">
        <f>Metadata!C243</f>
        <v>N</v>
      </c>
      <c r="D243" s="4" t="str">
        <f>Metadata!D243</f>
        <v>When environmentally persistent pathogens transform good habitat into ecological traps</v>
      </c>
    </row>
    <row r="244" spans="1:8" ht="34">
      <c r="A244" s="4" t="str">
        <f>Metadata!A244</f>
        <v>Excluded</v>
      </c>
      <c r="B244" s="4">
        <f>Metadata!B244</f>
        <v>239</v>
      </c>
      <c r="C244" s="1" t="str">
        <f>Metadata!C244</f>
        <v>N</v>
      </c>
      <c r="D244" s="4" t="str">
        <f>Metadata!D244</f>
        <v>Interaction between habitat quality and an Allee-like effect in metapopulations</v>
      </c>
    </row>
    <row r="245" spans="1:8" ht="136">
      <c r="A245" s="4" t="str">
        <f>Metadata!A245</f>
        <v>Included</v>
      </c>
      <c r="B245" s="4">
        <f>Metadata!B245</f>
        <v>240</v>
      </c>
      <c r="C245" s="1" t="str">
        <f>Metadata!C245</f>
        <v>Y</v>
      </c>
      <c r="D245" s="4" t="str">
        <f>Metadata!D245</f>
        <v>Using metapopulation models to assess species conservation–ecosystem restoration trade-offs</v>
      </c>
      <c r="E245" s="12" t="s">
        <v>2552</v>
      </c>
      <c r="F245" s="12" t="s">
        <v>2553</v>
      </c>
      <c r="G245" s="12" t="s">
        <v>2554</v>
      </c>
      <c r="H245" s="12" t="s">
        <v>1496</v>
      </c>
    </row>
    <row r="246" spans="1:8" ht="51">
      <c r="A246" s="4" t="str">
        <f>Metadata!A246</f>
        <v>Not currently included</v>
      </c>
      <c r="B246" s="4">
        <f>Metadata!B246</f>
        <v>241</v>
      </c>
      <c r="C246" s="1" t="str">
        <f>Metadata!C246</f>
        <v>N</v>
      </c>
      <c r="D246" s="4" t="str">
        <f>Metadata!D246</f>
        <v>Persistence of black-tailed prairie-dog populations affected by plague in northern Colorado, USA</v>
      </c>
    </row>
    <row r="247" spans="1:8" ht="68">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8" ht="34">
      <c r="A248" s="4" t="str">
        <f>Metadata!A248</f>
        <v>Not currently included</v>
      </c>
      <c r="B248" s="4">
        <f>Metadata!B248</f>
        <v>243</v>
      </c>
      <c r="C248" s="1" t="str">
        <f>Metadata!C248</f>
        <v>N</v>
      </c>
      <c r="D248" s="4" t="str">
        <f>Metadata!D248</f>
        <v>Analytical methods for a stochastic mainland–island metapopulation model</v>
      </c>
    </row>
    <row r="249" spans="1:8"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8" ht="68">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8" ht="34">
      <c r="A251" s="4" t="str">
        <f>Metadata!A251</f>
        <v>Not currently included</v>
      </c>
      <c r="B251" s="4">
        <f>Metadata!B251</f>
        <v>246</v>
      </c>
      <c r="C251" s="1" t="str">
        <f>Metadata!C251</f>
        <v>N</v>
      </c>
      <c r="D251" s="4" t="str">
        <f>Metadata!D251</f>
        <v>The Interplay between Immigration and Local Population Dynamics in Metapopulations</v>
      </c>
    </row>
    <row r="252" spans="1:8" ht="68">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8" ht="34">
      <c r="A253" s="4" t="str">
        <f>Metadata!A253</f>
        <v>Excluded</v>
      </c>
      <c r="B253" s="4">
        <f>Metadata!B253</f>
        <v>248</v>
      </c>
      <c r="C253" s="1" t="str">
        <f>Metadata!C253</f>
        <v>N</v>
      </c>
      <c r="D253" s="4" t="str">
        <f>Metadata!D253</f>
        <v>When Group Dispersal and Allee Effect Shape Metapopulation Dynamics</v>
      </c>
    </row>
    <row r="254" spans="1:8" ht="34">
      <c r="A254" s="4" t="str">
        <f>Metadata!A254</f>
        <v>Not currently included</v>
      </c>
      <c r="B254" s="4">
        <f>Metadata!B254</f>
        <v>249</v>
      </c>
      <c r="C254" s="1" t="str">
        <f>Metadata!C254</f>
        <v>N</v>
      </c>
      <c r="D254" s="4" t="str">
        <f>Metadata!D254</f>
        <v>A spatially structured metapopulation model within a stochastic environment</v>
      </c>
    </row>
    <row r="255" spans="1:8" ht="170">
      <c r="A255" s="4" t="str">
        <f>Metadata!A255</f>
        <v>Included</v>
      </c>
      <c r="B255" s="4">
        <f>Metadata!B255</f>
        <v>250</v>
      </c>
      <c r="C255" s="1" t="str">
        <f>Metadata!C255</f>
        <v>Y</v>
      </c>
      <c r="D255" s="4" t="str">
        <f>Metadata!D255</f>
        <v>Effects of a mobile disturbance pattern on dynamic patch networks and metapopulation persistence</v>
      </c>
      <c r="E255" s="12" t="s">
        <v>2334</v>
      </c>
      <c r="F255" s="12" t="s">
        <v>1926</v>
      </c>
      <c r="G255" s="12" t="s">
        <v>2333</v>
      </c>
      <c r="H255" s="12" t="s">
        <v>1353</v>
      </c>
    </row>
    <row r="256" spans="1:8" ht="51">
      <c r="A256" s="4" t="str">
        <f>Metadata!A256</f>
        <v>Excluded</v>
      </c>
      <c r="B256" s="4">
        <f>Metadata!B256</f>
        <v>251</v>
      </c>
      <c r="C256" s="1" t="str">
        <f>Metadata!C256</f>
        <v>N</v>
      </c>
      <c r="D256" s="4" t="str">
        <f>Metadata!D256</f>
        <v>Implications of empirical data quality to metapopulation model parameter estimation and application</v>
      </c>
    </row>
    <row r="257" spans="1:8" ht="34">
      <c r="A257" s="4" t="str">
        <f>Metadata!A257</f>
        <v>Excluded</v>
      </c>
      <c r="B257" s="4">
        <f>Metadata!B257</f>
        <v>252</v>
      </c>
      <c r="C257" s="1" t="str">
        <f>Metadata!C257</f>
        <v>N</v>
      </c>
      <c r="D257" s="4" t="str">
        <f>Metadata!D257</f>
        <v>Should metapopulation restoration strategies increase patch area or number of patches?</v>
      </c>
    </row>
    <row r="258" spans="1:8" ht="51">
      <c r="A258" s="4" t="str">
        <f>Metadata!A258</f>
        <v>Excluded</v>
      </c>
      <c r="B258" s="4">
        <f>Metadata!B258</f>
        <v>253</v>
      </c>
      <c r="C258" s="1" t="str">
        <f>Metadata!C258</f>
        <v>N</v>
      </c>
      <c r="D258" s="4" t="str">
        <f>Metadata!D258</f>
        <v>INTERACTION BETWEEN HABITAT QUALITY AND AN ALLEE-LIKE EFFECT IN METAPOPULATIONS</v>
      </c>
    </row>
    <row r="259" spans="1:8" ht="34">
      <c r="A259" s="4" t="str">
        <f>Metadata!A259</f>
        <v>Not currently included</v>
      </c>
      <c r="B259" s="4">
        <f>Metadata!B259</f>
        <v>254</v>
      </c>
      <c r="C259" s="1" t="str">
        <f>Metadata!C259</f>
        <v>N</v>
      </c>
      <c r="D259" s="4" t="str">
        <f>Metadata!D259</f>
        <v>Eco‐Evolutionary Metapopulation Dynamics and the Spatial Scale of Adaptation</v>
      </c>
    </row>
    <row r="260" spans="1:8" ht="5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8" ht="34">
      <c r="A261" s="4" t="str">
        <f>Metadata!A261</f>
        <v>Not currently included</v>
      </c>
      <c r="B261" s="4">
        <f>Metadata!B261</f>
        <v>256</v>
      </c>
      <c r="C261" s="1" t="str">
        <f>Metadata!C261</f>
        <v>N</v>
      </c>
      <c r="D261" s="4" t="str">
        <f>Metadata!D261</f>
        <v>The Speed of Range Shifts in Fragmented Landscapes</v>
      </c>
    </row>
    <row r="262" spans="1:8" ht="119">
      <c r="A262" s="4" t="str">
        <f>Metadata!A262</f>
        <v>Included</v>
      </c>
      <c r="B262" s="4">
        <f>Metadata!B262</f>
        <v>257</v>
      </c>
      <c r="C262" s="1" t="str">
        <f>Metadata!C262</f>
        <v>Y</v>
      </c>
      <c r="D262" s="4" t="str">
        <f>Metadata!D262</f>
        <v>Multi-scale processes in metapopulations: contributions of stage structure, rescue effect, and correlated extinctions</v>
      </c>
      <c r="E262" s="12" t="s">
        <v>2567</v>
      </c>
      <c r="F262" s="12" t="s">
        <v>1352</v>
      </c>
      <c r="G262" s="12" t="s">
        <v>2566</v>
      </c>
      <c r="H262" s="12" t="s">
        <v>1554</v>
      </c>
    </row>
    <row r="263" spans="1:8" ht="34">
      <c r="A263" s="4" t="str">
        <f>Metadata!A263</f>
        <v>Not currently included</v>
      </c>
      <c r="B263" s="4">
        <f>Metadata!B263</f>
        <v>258</v>
      </c>
      <c r="C263" s="1" t="str">
        <f>Metadata!C263</f>
        <v>N</v>
      </c>
      <c r="D263" s="4" t="str">
        <f>Metadata!D263</f>
        <v>1 Stochastic dynamic programming without transition matrices</v>
      </c>
    </row>
    <row r="264" spans="1:8" ht="51">
      <c r="A264" s="4" t="str">
        <f>Metadata!A264</f>
        <v>Not currently included</v>
      </c>
      <c r="B264" s="4">
        <f>Metadata!B264</f>
        <v>259</v>
      </c>
      <c r="C264" s="1" t="str">
        <f>Metadata!C264</f>
        <v>N</v>
      </c>
      <c r="D264" s="4" t="str">
        <f>Metadata!D264</f>
        <v>Optimizing habitat management for amphibians: From simple models to complex decisions</v>
      </c>
    </row>
    <row r="265" spans="1:8"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8" ht="34">
      <c r="A266" s="4" t="str">
        <f>Metadata!A266</f>
        <v>Not currently included</v>
      </c>
      <c r="B266" s="4">
        <f>Metadata!B266</f>
        <v>261</v>
      </c>
      <c r="C266" s="1" t="str">
        <f>Metadata!C266</f>
        <v>N</v>
      </c>
      <c r="D266" s="4" t="str">
        <f>Metadata!D266</f>
        <v>Modelling range dynamics under global change: which framework and why?</v>
      </c>
    </row>
    <row r="267" spans="1:8" ht="68">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8" ht="153">
      <c r="A268" s="4" t="str">
        <f>Metadata!A268</f>
        <v>Included</v>
      </c>
      <c r="B268" s="4">
        <f>Metadata!B268</f>
        <v>263</v>
      </c>
      <c r="C268" s="1" t="str">
        <f>Metadata!C268</f>
        <v>Y</v>
      </c>
      <c r="D268" s="4" t="str">
        <f>Metadata!D268</f>
        <v>MINIMUM VIABLE METAPOPULATION SIZE, EXTINCTION DEBT, AND THE CONSERVATION OF A DECLINING SPECIES</v>
      </c>
      <c r="E268" s="4" t="s">
        <v>1617</v>
      </c>
      <c r="F268" s="12" t="s">
        <v>1616</v>
      </c>
      <c r="G268" s="12" t="s">
        <v>1618</v>
      </c>
      <c r="H268" s="12" t="s">
        <v>1619</v>
      </c>
    </row>
    <row r="269" spans="1:8" ht="34">
      <c r="A269" s="4" t="str">
        <f>Metadata!A269</f>
        <v>Excluded</v>
      </c>
      <c r="B269" s="4">
        <f>Metadata!B269</f>
        <v>264</v>
      </c>
      <c r="C269" s="1" t="str">
        <f>Metadata!C269</f>
        <v>N</v>
      </c>
      <c r="D269" s="4" t="str">
        <f>Metadata!D269</f>
        <v>Metapopulation Dynamics on Ephemeral Patches</v>
      </c>
    </row>
    <row r="270" spans="1:8" ht="34">
      <c r="A270" s="4" t="str">
        <f>Metadata!A270</f>
        <v>Excluded</v>
      </c>
      <c r="B270" s="4">
        <f>Metadata!B270</f>
        <v>265</v>
      </c>
      <c r="C270" s="1" t="str">
        <f>Metadata!C270</f>
        <v>N</v>
      </c>
      <c r="D270" s="4" t="str">
        <f>Metadata!D270</f>
        <v>Spatial patterns of coexistence of competing species in patchy habitat</v>
      </c>
    </row>
    <row r="271" spans="1:8" ht="85">
      <c r="A271" s="4" t="str">
        <f>Metadata!A271</f>
        <v>Included</v>
      </c>
      <c r="B271" s="4">
        <f>Metadata!B271</f>
        <v>266</v>
      </c>
      <c r="C271" s="1" t="str">
        <f>Metadata!C271</f>
        <v>Y</v>
      </c>
      <c r="D271" s="4" t="str">
        <f>Metadata!D271</f>
        <v>Global Warming, Human Population Pressure, and Viability of the World's Smallest Butterfly</v>
      </c>
      <c r="E271" s="12" t="s">
        <v>1729</v>
      </c>
      <c r="F271" s="12" t="s">
        <v>1730</v>
      </c>
      <c r="G271" s="12" t="s">
        <v>1731</v>
      </c>
      <c r="H271" s="12" t="s">
        <v>1353</v>
      </c>
    </row>
    <row r="272" spans="1:8"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8"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8" ht="5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8" ht="5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8" ht="153">
      <c r="A276" s="4" t="str">
        <f>Metadata!A276</f>
        <v>Included</v>
      </c>
      <c r="B276" s="4">
        <f>Metadata!B276</f>
        <v>271</v>
      </c>
      <c r="C276" s="1" t="str">
        <f>Metadata!C276</f>
        <v>Y</v>
      </c>
      <c r="D276" s="4" t="str">
        <f>Metadata!D276</f>
        <v>ENVIRONMENTAL HETEROGENEITY, BIRD-MEDIATED DIRECTED DISPERSAL, AND OAK WOODLAND DYNAMICS IN MEDITERRANEAN SPAIN</v>
      </c>
      <c r="E276" s="12" t="s">
        <v>1925</v>
      </c>
      <c r="F276" s="12" t="s">
        <v>1926</v>
      </c>
      <c r="G276" s="12" t="s">
        <v>1922</v>
      </c>
      <c r="H276" s="12" t="s">
        <v>1353</v>
      </c>
    </row>
    <row r="277" spans="1:8" ht="51">
      <c r="A277" s="4" t="str">
        <f>Metadata!A277</f>
        <v>Excluded</v>
      </c>
      <c r="B277" s="4">
        <f>Metadata!B277</f>
        <v>272</v>
      </c>
      <c r="C277" s="1" t="str">
        <f>Metadata!C277</f>
        <v>N</v>
      </c>
      <c r="D277" s="4" t="str">
        <f>Metadata!D277</f>
        <v>Simple models, complex models, useful models: can we tell them from the flap of a butterfly's wings?</v>
      </c>
    </row>
    <row r="278" spans="1:8" ht="34">
      <c r="A278" s="4" t="str">
        <f>Metadata!A278</f>
        <v>Not currently included</v>
      </c>
      <c r="B278" s="4">
        <f>Metadata!B278</f>
        <v>273</v>
      </c>
      <c r="C278" s="1" t="str">
        <f>Metadata!C278</f>
        <v>N</v>
      </c>
      <c r="D278" s="4" t="str">
        <f>Metadata!D278</f>
        <v>Reserve Design to Maximize Species Persistence</v>
      </c>
    </row>
    <row r="279" spans="1:8" ht="5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8" ht="51">
      <c r="A280" s="4" t="str">
        <f>Metadata!A280</f>
        <v>Included</v>
      </c>
      <c r="B280" s="4">
        <f>Metadata!B280</f>
        <v>275</v>
      </c>
      <c r="C280" s="1" t="str">
        <f>Metadata!C280</f>
        <v>Y</v>
      </c>
      <c r="D280" s="4" t="str">
        <f>Metadata!D280</f>
        <v>Optimal timing of biodiversity offsetting for metapopulations</v>
      </c>
      <c r="E280" s="12" t="s">
        <v>2183</v>
      </c>
      <c r="F280" s="12" t="s">
        <v>1464</v>
      </c>
      <c r="G280" s="12" t="s">
        <v>2184</v>
      </c>
      <c r="H280" s="12" t="s">
        <v>1353</v>
      </c>
    </row>
    <row r="281" spans="1:8" ht="34">
      <c r="A281" s="4" t="str">
        <f>Metadata!A281</f>
        <v>Not currently included</v>
      </c>
      <c r="B281" s="4">
        <f>Metadata!B281</f>
        <v>276</v>
      </c>
      <c r="C281" s="1" t="str">
        <f>Metadata!C281</f>
        <v>N</v>
      </c>
      <c r="D281" s="4" t="str">
        <f>Metadata!D281</f>
        <v>Subpopulation Agents Emerge from Individual Agents in Metapopulation Simulations</v>
      </c>
    </row>
    <row r="282" spans="1:8" ht="68">
      <c r="A282" s="4" t="str">
        <f>Metadata!A282</f>
        <v>Included</v>
      </c>
      <c r="B282" s="4">
        <f>Metadata!B282</f>
        <v>277</v>
      </c>
      <c r="C282" s="1" t="str">
        <f>Metadata!C282</f>
        <v>Y</v>
      </c>
      <c r="D282" s="4" t="str">
        <f>Metadata!D282</f>
        <v>SINGLE-SPECIES DYNAMIC SITE SELECTION</v>
      </c>
      <c r="E282" s="12" t="s">
        <v>2357</v>
      </c>
      <c r="F282" s="12" t="s">
        <v>1616</v>
      </c>
      <c r="G282" s="12" t="s">
        <v>1813</v>
      </c>
      <c r="H282" s="12" t="s">
        <v>1353</v>
      </c>
    </row>
    <row r="283" spans="1:8" ht="34">
      <c r="A283" s="4" t="str">
        <f>Metadata!A283</f>
        <v>Not currently included</v>
      </c>
      <c r="B283" s="4">
        <f>Metadata!B283</f>
        <v>278</v>
      </c>
      <c r="C283" s="1" t="str">
        <f>Metadata!C283</f>
        <v>N</v>
      </c>
      <c r="D283" s="4" t="str">
        <f>Metadata!D283</f>
        <v>Innovations in data integration for modeling populations</v>
      </c>
    </row>
    <row r="284" spans="1:8" ht="51">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8" ht="102">
      <c r="A285" s="4" t="str">
        <f>Metadata!A285</f>
        <v>Included</v>
      </c>
      <c r="B285" s="4">
        <f>Metadata!B285</f>
        <v>280</v>
      </c>
      <c r="C285" s="1" t="str">
        <f>Metadata!C285</f>
        <v>Y</v>
      </c>
      <c r="D285" s="4" t="str">
        <f>Metadata!D285</f>
        <v>Conservation planning with insects at three different spatial scales</v>
      </c>
      <c r="E285" s="12" t="s">
        <v>1794</v>
      </c>
      <c r="F285" s="12" t="s">
        <v>1616</v>
      </c>
      <c r="G285" s="12" t="s">
        <v>1795</v>
      </c>
      <c r="H285" s="12" t="s">
        <v>1796</v>
      </c>
    </row>
    <row r="286" spans="1:8" ht="34">
      <c r="A286" s="4" t="str">
        <f>Metadata!A286</f>
        <v>Not currently included</v>
      </c>
      <c r="B286" s="4">
        <f>Metadata!B286</f>
        <v>281</v>
      </c>
      <c r="C286" s="1" t="str">
        <f>Metadata!C286</f>
        <v>N</v>
      </c>
      <c r="D286" s="4" t="str">
        <f>Metadata!D286</f>
        <v>The virtual ecologist approach: simulating data and observers</v>
      </c>
    </row>
    <row r="287" spans="1:8" ht="68">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8" ht="85">
      <c r="A288" s="4" t="str">
        <f>Metadata!A288</f>
        <v>Included</v>
      </c>
      <c r="B288" s="4">
        <f>Metadata!B288</f>
        <v>283</v>
      </c>
      <c r="C288" s="1" t="str">
        <f>Metadata!C288</f>
        <v>Y</v>
      </c>
      <c r="D288" s="4" t="str">
        <f>Metadata!D288</f>
        <v>Modelling the effect of habitat fragmentation on range expansion in a butterfly</v>
      </c>
      <c r="E288" s="12" t="s">
        <v>2106</v>
      </c>
      <c r="F288" s="12" t="s">
        <v>1926</v>
      </c>
      <c r="G288" s="12" t="s">
        <v>2105</v>
      </c>
      <c r="H288" s="12" t="s">
        <v>1353</v>
      </c>
    </row>
    <row r="289" spans="1:8" ht="34">
      <c r="A289" s="4" t="str">
        <f>Metadata!A289</f>
        <v>Not currently included</v>
      </c>
      <c r="B289" s="4">
        <f>Metadata!B289</f>
        <v>284</v>
      </c>
      <c r="C289" s="1" t="str">
        <f>Metadata!C289</f>
        <v>N</v>
      </c>
      <c r="D289" s="4" t="str">
        <f>Metadata!D289</f>
        <v>Evolution of Migration Rate in a Spatially Realistic Metapopulation Model</v>
      </c>
    </row>
    <row r="290" spans="1:8" ht="85">
      <c r="A290" s="4" t="str">
        <f>Metadata!A290</f>
        <v>Included</v>
      </c>
      <c r="B290" s="4">
        <f>Metadata!B290</f>
        <v>285</v>
      </c>
      <c r="C290" s="1" t="str">
        <f>Metadata!C290</f>
        <v>Y</v>
      </c>
      <c r="D290" s="4" t="str">
        <f>Metadata!D290</f>
        <v>The incidence function model as a tool for landscape-scale ecological impact assessments</v>
      </c>
      <c r="E290" s="12" t="s">
        <v>2119</v>
      </c>
      <c r="F290" s="12" t="s">
        <v>1926</v>
      </c>
      <c r="G290" s="12" t="s">
        <v>2120</v>
      </c>
      <c r="H290" s="12" t="s">
        <v>1353</v>
      </c>
    </row>
    <row r="291" spans="1:8" ht="51">
      <c r="A291" s="4" t="str">
        <f>Metadata!A291</f>
        <v>Excluded</v>
      </c>
      <c r="B291" s="4">
        <f>Metadata!B291</f>
        <v>286</v>
      </c>
      <c r="C291" s="1" t="str">
        <f>Metadata!C291</f>
        <v>N</v>
      </c>
      <c r="D291" s="4" t="str">
        <f>Metadata!D291</f>
        <v>How much does an individual habitat fragment contribute to metapopulation dynamics and persistence?</v>
      </c>
    </row>
    <row r="292" spans="1:8" ht="34">
      <c r="A292" s="4" t="str">
        <f>Metadata!A292</f>
        <v>Not currently included</v>
      </c>
      <c r="B292" s="4">
        <f>Metadata!B292</f>
        <v>287</v>
      </c>
      <c r="C292" s="1" t="str">
        <f>Metadata!C292</f>
        <v>N</v>
      </c>
      <c r="D292" s="4" t="str">
        <f>Metadata!D292</f>
        <v>On the impact of dispersal asymmetry on metapopulation persistence</v>
      </c>
    </row>
    <row r="293" spans="1:8" ht="119">
      <c r="A293" s="4" t="str">
        <f>Metadata!A293</f>
        <v>Included</v>
      </c>
      <c r="B293" s="4">
        <f>Metadata!B293</f>
        <v>288</v>
      </c>
      <c r="C293" s="1" t="str">
        <f>Metadata!C293</f>
        <v>Y</v>
      </c>
      <c r="D293" s="4" t="str">
        <f>Metadata!D293</f>
        <v>Regional and local effects drive changes in spawning stream occupancy in a sockeye salmon metapopulation</v>
      </c>
      <c r="E293" s="12" t="s">
        <v>2313</v>
      </c>
      <c r="F293" s="12" t="s">
        <v>1824</v>
      </c>
      <c r="G293" s="12" t="s">
        <v>2314</v>
      </c>
      <c r="H293" s="12" t="s">
        <v>1883</v>
      </c>
    </row>
    <row r="294" spans="1:8" ht="34">
      <c r="A294" s="4" t="str">
        <f>Metadata!A294</f>
        <v>Not currently included</v>
      </c>
      <c r="B294" s="4">
        <f>Metadata!B294</f>
        <v>289</v>
      </c>
      <c r="C294" s="1" t="str">
        <f>Metadata!C294</f>
        <v>N</v>
      </c>
      <c r="D294" s="4" t="str">
        <f>Metadata!D294</f>
        <v>Species-area relationships and extinctions caused by habitat loss and fragmentation</v>
      </c>
    </row>
    <row r="295" spans="1:8" ht="51">
      <c r="A295" s="4" t="str">
        <f>Metadata!A295</f>
        <v>Not currently included</v>
      </c>
      <c r="B295" s="4">
        <f>Metadata!B295</f>
        <v>290</v>
      </c>
      <c r="C295" s="1" t="str">
        <f>Metadata!C295</f>
        <v>N</v>
      </c>
      <c r="D295" s="4" t="str">
        <f>Metadata!D295</f>
        <v>Large-Scale Habitat Corridors for Biodiversity Conservation: A Forest Corridor in Madagascar</v>
      </c>
    </row>
    <row r="296" spans="1:8" ht="34">
      <c r="A296" s="4" t="str">
        <f>Metadata!A296</f>
        <v>Excluded</v>
      </c>
      <c r="B296" s="4">
        <f>Metadata!B296</f>
        <v>291</v>
      </c>
      <c r="C296" s="1" t="str">
        <f>Metadata!C296</f>
        <v>Y</v>
      </c>
      <c r="D296" s="4" t="str">
        <f>Metadata!D296</f>
        <v>Mid-domain effect for food chain length in a colonization–extinction model</v>
      </c>
    </row>
    <row r="297" spans="1:8" ht="51">
      <c r="A297" s="4" t="str">
        <f>Metadata!A297</f>
        <v>Excluded</v>
      </c>
      <c r="B297" s="4">
        <f>Metadata!B297</f>
        <v>292</v>
      </c>
      <c r="C297" s="1" t="str">
        <f>Metadata!C297</f>
        <v>N</v>
      </c>
      <c r="D297" s="4" t="str">
        <f>Metadata!D297</f>
        <v>PATHOGEN PERSISTENCE IN WILDLIFE POPULATIONS: CASE STUDIES OF PLAGUE IN PRAIRIE DOGS AND RABIES IN BATS</v>
      </c>
    </row>
    <row r="298" spans="1:8">
      <c r="A298" s="50">
        <f>Metadata!A298</f>
        <v>0</v>
      </c>
      <c r="B298" s="4">
        <f>Metadata!B298</f>
        <v>0</v>
      </c>
      <c r="C298">
        <f>Metadata!C298</f>
        <v>0</v>
      </c>
      <c r="D298" s="4">
        <f>Metadata!D298</f>
        <v>0</v>
      </c>
    </row>
    <row r="299" spans="1:8">
      <c r="A299" s="50">
        <f>Metadata!A299</f>
        <v>0</v>
      </c>
      <c r="B299" s="4">
        <f>Metadata!B299</f>
        <v>0</v>
      </c>
      <c r="C299">
        <f>Metadata!C299</f>
        <v>0</v>
      </c>
      <c r="D299" s="4">
        <f>Metadata!D299</f>
        <v>0</v>
      </c>
    </row>
    <row r="300" spans="1:8">
      <c r="A300" s="50">
        <f>Metadata!A300</f>
        <v>0</v>
      </c>
      <c r="B300" s="4">
        <f>Metadata!B300</f>
        <v>0</v>
      </c>
      <c r="C300">
        <f>Metadata!C300</f>
        <v>0</v>
      </c>
      <c r="D300" s="4">
        <f>Metadata!D300</f>
        <v>0</v>
      </c>
    </row>
    <row r="301" spans="1:8">
      <c r="A301" s="50">
        <f>Metadata!A301</f>
        <v>0</v>
      </c>
      <c r="B301" s="4">
        <f>Metadata!B301</f>
        <v>0</v>
      </c>
      <c r="C301">
        <f>Metadata!C301</f>
        <v>0</v>
      </c>
      <c r="D301" s="4">
        <f>Metadata!D301</f>
        <v>0</v>
      </c>
    </row>
    <row r="302" spans="1:8">
      <c r="A302" s="50">
        <f>Metadata!A302</f>
        <v>0</v>
      </c>
      <c r="B302" s="4">
        <f>Metadata!B302</f>
        <v>0</v>
      </c>
      <c r="C302">
        <f>Metadata!C302</f>
        <v>0</v>
      </c>
      <c r="D302" s="4">
        <f>Metadata!D302</f>
        <v>0</v>
      </c>
    </row>
    <row r="303" spans="1:8">
      <c r="A303" s="50">
        <f>Metadata!A303</f>
        <v>0</v>
      </c>
      <c r="B303" s="4">
        <f>Metadata!B303</f>
        <v>0</v>
      </c>
      <c r="C303">
        <f>Metadata!C303</f>
        <v>0</v>
      </c>
      <c r="D303" s="4">
        <f>Metadata!D303</f>
        <v>0</v>
      </c>
    </row>
    <row r="304" spans="1:8">
      <c r="A304" s="50">
        <f>Metadata!A304</f>
        <v>0</v>
      </c>
      <c r="B304" s="4">
        <f>Metadata!B304</f>
        <v>0</v>
      </c>
      <c r="C304">
        <f>Metadata!C304</f>
        <v>0</v>
      </c>
      <c r="D304" s="4">
        <f>Metadata!D304</f>
        <v>0</v>
      </c>
    </row>
    <row r="305" spans="1:4">
      <c r="A305" s="50">
        <f>Metadata!A305</f>
        <v>0</v>
      </c>
      <c r="B305" s="4">
        <f>Metadata!B305</f>
        <v>0</v>
      </c>
      <c r="C305">
        <f>Metadata!C305</f>
        <v>0</v>
      </c>
      <c r="D305" s="4">
        <f>Metadata!D305</f>
        <v>0</v>
      </c>
    </row>
    <row r="306" spans="1:4">
      <c r="A306" s="50">
        <f>Metadata!A306</f>
        <v>0</v>
      </c>
      <c r="B306" s="4">
        <f>Metadata!B306</f>
        <v>0</v>
      </c>
      <c r="C306">
        <f>Metadata!C306</f>
        <v>0</v>
      </c>
      <c r="D306" s="4">
        <f>Metadata!D306</f>
        <v>0</v>
      </c>
    </row>
    <row r="307" spans="1:4">
      <c r="A307" s="50">
        <f>Metadata!A307</f>
        <v>0</v>
      </c>
      <c r="B307" s="4">
        <f>Metadata!B307</f>
        <v>0</v>
      </c>
      <c r="C307">
        <f>Metadata!C307</f>
        <v>0</v>
      </c>
      <c r="D307" s="4">
        <f>Metadata!D307</f>
        <v>0</v>
      </c>
    </row>
    <row r="308" spans="1:4">
      <c r="A308" s="50">
        <f>Metadata!A308</f>
        <v>0</v>
      </c>
      <c r="B308" s="4">
        <f>Metadata!B308</f>
        <v>0</v>
      </c>
      <c r="C308">
        <f>Metadata!C308</f>
        <v>0</v>
      </c>
      <c r="D308" s="4">
        <f>Metadata!D308</f>
        <v>0</v>
      </c>
    </row>
    <row r="309" spans="1:4">
      <c r="A309" s="50">
        <f>Metadata!A309</f>
        <v>0</v>
      </c>
      <c r="B309" s="4">
        <f>Metadata!B309</f>
        <v>0</v>
      </c>
      <c r="C309">
        <f>Metadata!C309</f>
        <v>0</v>
      </c>
      <c r="D309" s="4">
        <f>Metadata!D309</f>
        <v>0</v>
      </c>
    </row>
    <row r="310" spans="1:4">
      <c r="A310" s="50">
        <f>Metadata!A310</f>
        <v>0</v>
      </c>
      <c r="B310" s="4">
        <f>Metadata!B310</f>
        <v>0</v>
      </c>
      <c r="C310">
        <f>Metadata!C310</f>
        <v>0</v>
      </c>
      <c r="D310" s="4">
        <f>Metadata!D310</f>
        <v>0</v>
      </c>
    </row>
    <row r="311" spans="1:4">
      <c r="A311" s="50">
        <f>Metadata!A311</f>
        <v>0</v>
      </c>
      <c r="B311" s="4">
        <f>Metadata!B311</f>
        <v>0</v>
      </c>
      <c r="C311">
        <f>Metadata!C311</f>
        <v>0</v>
      </c>
      <c r="D311" s="4">
        <f>Metadata!D311</f>
        <v>0</v>
      </c>
    </row>
    <row r="312" spans="1:4">
      <c r="A312" s="50">
        <f>Metadata!A312</f>
        <v>0</v>
      </c>
      <c r="B312" s="4">
        <f>Metadata!B312</f>
        <v>0</v>
      </c>
      <c r="C312">
        <f>Metadata!C312</f>
        <v>0</v>
      </c>
      <c r="D312" s="4">
        <f>Metadata!D312</f>
        <v>0</v>
      </c>
    </row>
    <row r="313" spans="1:4">
      <c r="A313" s="50">
        <f>Metadata!A313</f>
        <v>0</v>
      </c>
      <c r="B313" s="4">
        <f>Metadata!B313</f>
        <v>0</v>
      </c>
      <c r="C313">
        <f>Metadata!C313</f>
        <v>0</v>
      </c>
      <c r="D313" s="4">
        <f>Metadata!D313</f>
        <v>0</v>
      </c>
    </row>
    <row r="314" spans="1:4">
      <c r="A314" s="50">
        <f>Metadata!A314</f>
        <v>0</v>
      </c>
      <c r="B314" s="4">
        <f>Metadata!B314</f>
        <v>0</v>
      </c>
      <c r="C314">
        <f>Metadata!C314</f>
        <v>0</v>
      </c>
      <c r="D314" s="4">
        <f>Metadata!D314</f>
        <v>0</v>
      </c>
    </row>
    <row r="315" spans="1:4">
      <c r="A315" s="50">
        <f>Metadata!A315</f>
        <v>0</v>
      </c>
      <c r="B315" s="4">
        <f>Metadata!B315</f>
        <v>0</v>
      </c>
      <c r="C315">
        <f>Metadata!C315</f>
        <v>0</v>
      </c>
      <c r="D315" s="4">
        <f>Metadata!D315</f>
        <v>0</v>
      </c>
    </row>
    <row r="316" spans="1:4">
      <c r="A316" s="50">
        <f>Metadata!A316</f>
        <v>0</v>
      </c>
      <c r="B316" s="4">
        <f>Metadata!B316</f>
        <v>0</v>
      </c>
      <c r="C316">
        <f>Metadata!C316</f>
        <v>0</v>
      </c>
      <c r="D316" s="4">
        <f>Metadata!D316</f>
        <v>0</v>
      </c>
    </row>
    <row r="317" spans="1:4">
      <c r="A317" s="50">
        <f>Metadata!A317</f>
        <v>0</v>
      </c>
      <c r="B317" s="4">
        <f>Metadata!B317</f>
        <v>0</v>
      </c>
      <c r="C317">
        <f>Metadata!C317</f>
        <v>0</v>
      </c>
      <c r="D317" s="4">
        <f>Metadata!D317</f>
        <v>0</v>
      </c>
    </row>
    <row r="318" spans="1:4">
      <c r="A318" s="50">
        <f>Metadata!A318</f>
        <v>0</v>
      </c>
      <c r="B318" s="4">
        <f>Metadata!B318</f>
        <v>0</v>
      </c>
      <c r="C318">
        <f>Metadata!C318</f>
        <v>0</v>
      </c>
      <c r="D318" s="4">
        <f>Metadata!D318</f>
        <v>0</v>
      </c>
    </row>
    <row r="319" spans="1:4">
      <c r="A319" s="50">
        <f>Metadata!A319</f>
        <v>0</v>
      </c>
      <c r="B319" s="4">
        <f>Metadata!B319</f>
        <v>0</v>
      </c>
      <c r="C319">
        <f>Metadata!C319</f>
        <v>0</v>
      </c>
      <c r="D319" s="4">
        <f>Metadata!D319</f>
        <v>0</v>
      </c>
    </row>
    <row r="320" spans="1:4">
      <c r="A320" s="50">
        <f>Metadata!A320</f>
        <v>0</v>
      </c>
      <c r="B320" s="4">
        <f>Metadata!B320</f>
        <v>0</v>
      </c>
      <c r="C320">
        <f>Metadata!C320</f>
        <v>0</v>
      </c>
      <c r="D320" s="4">
        <f>Metadata!D320</f>
        <v>0</v>
      </c>
    </row>
    <row r="321" spans="1:4">
      <c r="A321" s="50">
        <f>Metadata!A321</f>
        <v>0</v>
      </c>
      <c r="B321" s="4">
        <f>Metadata!B321</f>
        <v>0</v>
      </c>
      <c r="C321">
        <f>Metadata!C321</f>
        <v>0</v>
      </c>
      <c r="D321" s="4">
        <f>Metadata!D321</f>
        <v>0</v>
      </c>
    </row>
    <row r="322" spans="1:4">
      <c r="A322" s="50">
        <f>Metadata!A322</f>
        <v>0</v>
      </c>
      <c r="B322" s="4">
        <f>Metadata!B322</f>
        <v>0</v>
      </c>
      <c r="C322">
        <f>Metadata!C322</f>
        <v>0</v>
      </c>
      <c r="D322" s="4">
        <f>Metadata!D322</f>
        <v>0</v>
      </c>
    </row>
    <row r="323" spans="1:4">
      <c r="A323" s="50">
        <f>Metadata!A323</f>
        <v>0</v>
      </c>
      <c r="B323" s="4">
        <f>Metadata!B323</f>
        <v>0</v>
      </c>
      <c r="C323">
        <f>Metadata!C323</f>
        <v>0</v>
      </c>
      <c r="D323" s="4">
        <f>Metadata!D323</f>
        <v>0</v>
      </c>
    </row>
    <row r="324" spans="1:4">
      <c r="A324" s="50">
        <f>Metadata!A324</f>
        <v>0</v>
      </c>
      <c r="B324" s="4">
        <f>Metadata!B324</f>
        <v>0</v>
      </c>
      <c r="C324">
        <f>Metadata!C324</f>
        <v>0</v>
      </c>
      <c r="D324" s="4">
        <f>Metadata!D324</f>
        <v>0</v>
      </c>
    </row>
    <row r="325" spans="1:4">
      <c r="A325" s="50">
        <f>Metadata!A325</f>
        <v>0</v>
      </c>
      <c r="B325" s="4">
        <f>Metadata!B325</f>
        <v>0</v>
      </c>
      <c r="C325">
        <f>Metadata!C325</f>
        <v>0</v>
      </c>
      <c r="D325" s="4">
        <f>Metadata!D325</f>
        <v>0</v>
      </c>
    </row>
    <row r="326" spans="1:4">
      <c r="A326" s="50">
        <f>Metadata!A326</f>
        <v>0</v>
      </c>
      <c r="B326" s="4">
        <f>Metadata!B326</f>
        <v>0</v>
      </c>
      <c r="C326">
        <f>Metadata!C326</f>
        <v>0</v>
      </c>
      <c r="D326" s="4">
        <f>Metadata!D326</f>
        <v>0</v>
      </c>
    </row>
    <row r="327" spans="1:4">
      <c r="A327" s="50">
        <f>Metadata!A327</f>
        <v>0</v>
      </c>
      <c r="B327" s="4">
        <f>Metadata!B327</f>
        <v>0</v>
      </c>
      <c r="C327">
        <f>Metadata!C327</f>
        <v>0</v>
      </c>
      <c r="D327" s="4">
        <f>Metadata!D327</f>
        <v>0</v>
      </c>
    </row>
    <row r="328" spans="1:4">
      <c r="A328" s="50">
        <f>Metadata!A328</f>
        <v>0</v>
      </c>
      <c r="B328" s="4">
        <f>Metadata!B328</f>
        <v>0</v>
      </c>
      <c r="C328">
        <f>Metadata!C328</f>
        <v>0</v>
      </c>
      <c r="D328" s="4">
        <f>Metadata!D328</f>
        <v>0</v>
      </c>
    </row>
    <row r="329" spans="1:4">
      <c r="A329" s="50">
        <f>Metadata!A329</f>
        <v>0</v>
      </c>
      <c r="B329" s="4">
        <f>Metadata!B329</f>
        <v>0</v>
      </c>
      <c r="C329">
        <f>Metadata!C329</f>
        <v>0</v>
      </c>
      <c r="D329" s="4">
        <f>Metadata!D329</f>
        <v>0</v>
      </c>
    </row>
    <row r="330" spans="1:4">
      <c r="A330" s="50">
        <f>Metadata!A330</f>
        <v>0</v>
      </c>
      <c r="B330" s="4">
        <f>Metadata!B330</f>
        <v>0</v>
      </c>
      <c r="C330">
        <f>Metadata!C330</f>
        <v>0</v>
      </c>
      <c r="D330" s="4">
        <f>Metadata!D330</f>
        <v>0</v>
      </c>
    </row>
    <row r="331" spans="1:4">
      <c r="A331" s="50">
        <f>Metadata!A331</f>
        <v>0</v>
      </c>
      <c r="B331" s="4">
        <f>Metadata!B331</f>
        <v>0</v>
      </c>
      <c r="C331">
        <f>Metadata!C331</f>
        <v>0</v>
      </c>
      <c r="D331" s="4">
        <f>Metadata!D331</f>
        <v>0</v>
      </c>
    </row>
    <row r="332" spans="1:4">
      <c r="A332" s="50">
        <f>Metadata!A332</f>
        <v>0</v>
      </c>
      <c r="B332" s="4">
        <f>Metadata!B332</f>
        <v>0</v>
      </c>
      <c r="C332">
        <f>Metadata!C332</f>
        <v>0</v>
      </c>
      <c r="D332" s="4">
        <f>Metadata!D332</f>
        <v>0</v>
      </c>
    </row>
    <row r="333" spans="1:4">
      <c r="A333" s="50">
        <f>Metadata!A333</f>
        <v>0</v>
      </c>
      <c r="B333" s="4">
        <f>Metadata!B333</f>
        <v>0</v>
      </c>
      <c r="C333">
        <f>Metadata!C333</f>
        <v>0</v>
      </c>
      <c r="D333" s="4">
        <f>Metadata!D333</f>
        <v>0</v>
      </c>
    </row>
    <row r="334" spans="1:4">
      <c r="A334" s="50">
        <f>Metadata!A334</f>
        <v>0</v>
      </c>
      <c r="B334" s="4">
        <f>Metadata!B334</f>
        <v>0</v>
      </c>
      <c r="C334">
        <f>Metadata!C334</f>
        <v>0</v>
      </c>
      <c r="D334" s="4">
        <f>Metadata!D334</f>
        <v>0</v>
      </c>
    </row>
    <row r="335" spans="1:4">
      <c r="A335" s="50">
        <f>Metadata!A335</f>
        <v>0</v>
      </c>
      <c r="B335" s="4">
        <f>Metadata!B335</f>
        <v>0</v>
      </c>
      <c r="C335">
        <f>Metadata!C335</f>
        <v>0</v>
      </c>
      <c r="D335" s="4">
        <f>Metadata!D335</f>
        <v>0</v>
      </c>
    </row>
    <row r="336" spans="1:4">
      <c r="A336" s="50">
        <f>Metadata!A336</f>
        <v>0</v>
      </c>
      <c r="B336" s="4">
        <f>Metadata!B336</f>
        <v>0</v>
      </c>
      <c r="C336">
        <f>Metadata!C336</f>
        <v>0</v>
      </c>
      <c r="D336" s="4">
        <f>Metadata!D336</f>
        <v>0</v>
      </c>
    </row>
    <row r="337" spans="1:4">
      <c r="A337" s="50">
        <f>Metadata!A337</f>
        <v>0</v>
      </c>
      <c r="B337" s="4">
        <f>Metadata!B337</f>
        <v>0</v>
      </c>
      <c r="C337">
        <f>Metadata!C337</f>
        <v>0</v>
      </c>
      <c r="D337" s="4">
        <f>Metadata!D337</f>
        <v>0</v>
      </c>
    </row>
    <row r="338" spans="1:4">
      <c r="A338" s="50">
        <f>Metadata!A338</f>
        <v>0</v>
      </c>
      <c r="B338" s="4">
        <f>Metadata!B338</f>
        <v>0</v>
      </c>
      <c r="C338">
        <f>Metadata!C338</f>
        <v>0</v>
      </c>
      <c r="D338" s="4">
        <f>Metadata!D338</f>
        <v>0</v>
      </c>
    </row>
    <row r="339" spans="1:4">
      <c r="A339" s="50">
        <f>Metadata!A339</f>
        <v>0</v>
      </c>
      <c r="B339" s="4">
        <f>Metadata!B339</f>
        <v>0</v>
      </c>
      <c r="C339">
        <f>Metadata!C339</f>
        <v>0</v>
      </c>
      <c r="D339" s="4">
        <f>Metadata!D339</f>
        <v>0</v>
      </c>
    </row>
    <row r="340" spans="1:4">
      <c r="A340" s="50">
        <f>Metadata!A340</f>
        <v>0</v>
      </c>
      <c r="B340" s="4">
        <f>Metadata!B340</f>
        <v>0</v>
      </c>
      <c r="C340">
        <f>Metadata!C340</f>
        <v>0</v>
      </c>
      <c r="D340" s="4">
        <f>Metadata!D340</f>
        <v>0</v>
      </c>
    </row>
    <row r="341" spans="1:4">
      <c r="A341" s="50">
        <f>Metadata!A341</f>
        <v>0</v>
      </c>
      <c r="B341" s="4">
        <f>Metadata!B341</f>
        <v>0</v>
      </c>
      <c r="C341">
        <f>Metadata!C341</f>
        <v>0</v>
      </c>
      <c r="D341" s="4">
        <f>Metadata!D341</f>
        <v>0</v>
      </c>
    </row>
    <row r="342" spans="1:4">
      <c r="A342" s="50">
        <f>Metadata!A342</f>
        <v>0</v>
      </c>
      <c r="B342" s="4">
        <f>Metadata!B342</f>
        <v>0</v>
      </c>
      <c r="C342">
        <f>Metadata!C342</f>
        <v>0</v>
      </c>
      <c r="D342" s="4">
        <f>Metadata!D342</f>
        <v>0</v>
      </c>
    </row>
    <row r="343" spans="1:4">
      <c r="A343" s="50">
        <f>Metadata!A343</f>
        <v>0</v>
      </c>
      <c r="B343" s="4">
        <f>Metadata!B343</f>
        <v>0</v>
      </c>
      <c r="C343">
        <f>Metadata!C343</f>
        <v>0</v>
      </c>
      <c r="D343" s="4">
        <f>Metadata!D343</f>
        <v>0</v>
      </c>
    </row>
    <row r="344" spans="1:4">
      <c r="A344" s="50">
        <f>Metadata!A344</f>
        <v>0</v>
      </c>
      <c r="B344" s="4">
        <f>Metadata!B344</f>
        <v>0</v>
      </c>
      <c r="C344">
        <f>Metadata!C344</f>
        <v>0</v>
      </c>
      <c r="D344" s="4">
        <f>Metadata!D344</f>
        <v>0</v>
      </c>
    </row>
    <row r="345" spans="1:4">
      <c r="A345" s="50">
        <f>Metadata!A345</f>
        <v>0</v>
      </c>
      <c r="B345" s="4">
        <f>Metadata!B345</f>
        <v>0</v>
      </c>
      <c r="C345">
        <f>Metadata!C345</f>
        <v>0</v>
      </c>
      <c r="D345" s="4">
        <f>Metadata!D345</f>
        <v>0</v>
      </c>
    </row>
    <row r="346" spans="1:4">
      <c r="A346" s="50">
        <f>Metadata!A346</f>
        <v>0</v>
      </c>
      <c r="B346" s="4">
        <f>Metadata!B346</f>
        <v>0</v>
      </c>
      <c r="C346">
        <f>Metadata!C346</f>
        <v>0</v>
      </c>
      <c r="D346" s="4">
        <f>Metadata!D346</f>
        <v>0</v>
      </c>
    </row>
    <row r="347" spans="1:4">
      <c r="A347" s="50">
        <f>Metadata!A347</f>
        <v>0</v>
      </c>
      <c r="B347" s="4">
        <f>Metadata!B347</f>
        <v>0</v>
      </c>
      <c r="C347">
        <f>Metadata!C347</f>
        <v>0</v>
      </c>
      <c r="D347" s="4">
        <f>Metadata!D347</f>
        <v>0</v>
      </c>
    </row>
    <row r="348" spans="1:4">
      <c r="A348" s="50">
        <f>Metadata!A348</f>
        <v>0</v>
      </c>
      <c r="B348" s="4">
        <f>Metadata!B348</f>
        <v>0</v>
      </c>
      <c r="C348">
        <f>Metadata!C348</f>
        <v>0</v>
      </c>
      <c r="D348" s="4">
        <f>Metadata!D348</f>
        <v>0</v>
      </c>
    </row>
    <row r="349" spans="1:4">
      <c r="A349" s="50">
        <f>Metadata!A349</f>
        <v>0</v>
      </c>
      <c r="B349" s="4">
        <f>Metadata!B349</f>
        <v>0</v>
      </c>
      <c r="C349">
        <f>Metadata!C349</f>
        <v>0</v>
      </c>
      <c r="D349" s="4">
        <f>Metadata!D349</f>
        <v>0</v>
      </c>
    </row>
    <row r="350" spans="1:4">
      <c r="A350" s="50">
        <f>Metadata!A350</f>
        <v>0</v>
      </c>
      <c r="B350" s="4">
        <f>Metadata!B350</f>
        <v>0</v>
      </c>
      <c r="C350">
        <f>Metadata!C350</f>
        <v>0</v>
      </c>
      <c r="D350" s="4">
        <f>Metadata!D350</f>
        <v>0</v>
      </c>
    </row>
    <row r="351" spans="1:4">
      <c r="A351" s="50">
        <f>Metadata!A351</f>
        <v>0</v>
      </c>
      <c r="B351" s="4">
        <f>Metadata!B351</f>
        <v>0</v>
      </c>
      <c r="C351">
        <f>Metadata!C351</f>
        <v>0</v>
      </c>
      <c r="D351" s="4">
        <f>Metadata!D351</f>
        <v>0</v>
      </c>
    </row>
    <row r="352" spans="1:4">
      <c r="A352" s="50">
        <f>Metadata!A352</f>
        <v>0</v>
      </c>
      <c r="B352" s="4">
        <f>Metadata!B352</f>
        <v>0</v>
      </c>
      <c r="C352">
        <f>Metadata!C352</f>
        <v>0</v>
      </c>
      <c r="D352" s="4">
        <f>Metadata!D352</f>
        <v>0</v>
      </c>
    </row>
    <row r="353" spans="1:4">
      <c r="A353" s="50">
        <f>Metadata!A353</f>
        <v>0</v>
      </c>
      <c r="B353" s="4">
        <f>Metadata!B353</f>
        <v>0</v>
      </c>
      <c r="C353">
        <f>Metadata!C353</f>
        <v>0</v>
      </c>
      <c r="D353" s="4">
        <f>Metadata!D353</f>
        <v>0</v>
      </c>
    </row>
    <row r="354" spans="1:4">
      <c r="A354" s="50">
        <f>Metadata!A354</f>
        <v>0</v>
      </c>
      <c r="B354" s="4">
        <f>Metadata!B354</f>
        <v>0</v>
      </c>
      <c r="C354">
        <f>Metadata!C354</f>
        <v>0</v>
      </c>
      <c r="D354" s="4">
        <f>Metadata!D354</f>
        <v>0</v>
      </c>
    </row>
    <row r="355" spans="1:4">
      <c r="A355" s="50">
        <f>Metadata!A355</f>
        <v>0</v>
      </c>
      <c r="B355" s="4">
        <f>Metadata!B355</f>
        <v>0</v>
      </c>
      <c r="C355">
        <f>Metadata!C355</f>
        <v>0</v>
      </c>
      <c r="D355" s="4">
        <f>Metadata!D355</f>
        <v>0</v>
      </c>
    </row>
    <row r="356" spans="1:4">
      <c r="A356" s="50">
        <f>Metadata!A356</f>
        <v>0</v>
      </c>
      <c r="B356" s="4">
        <f>Metadata!B356</f>
        <v>0</v>
      </c>
      <c r="C356">
        <f>Metadata!C356</f>
        <v>0</v>
      </c>
      <c r="D356" s="4">
        <f>Metadata!D356</f>
        <v>0</v>
      </c>
    </row>
    <row r="357" spans="1:4">
      <c r="A357" s="50">
        <f>Metadata!A357</f>
        <v>0</v>
      </c>
      <c r="B357" s="4">
        <f>Metadata!B357</f>
        <v>0</v>
      </c>
      <c r="C357">
        <f>Metadata!C357</f>
        <v>0</v>
      </c>
      <c r="D357" s="4">
        <f>Metadata!D357</f>
        <v>0</v>
      </c>
    </row>
    <row r="358" spans="1:4">
      <c r="A358" s="50">
        <f>Metadata!A358</f>
        <v>0</v>
      </c>
      <c r="B358" s="4">
        <f>Metadata!B358</f>
        <v>0</v>
      </c>
      <c r="C358">
        <f>Metadata!C358</f>
        <v>0</v>
      </c>
      <c r="D358" s="4">
        <f>Metadata!D358</f>
        <v>0</v>
      </c>
    </row>
    <row r="359" spans="1:4">
      <c r="A359" s="50">
        <f>Metadata!A359</f>
        <v>0</v>
      </c>
      <c r="B359" s="4">
        <f>Metadata!B359</f>
        <v>0</v>
      </c>
      <c r="C359">
        <f>Metadata!C359</f>
        <v>0</v>
      </c>
      <c r="D359" s="4">
        <f>Metadata!D359</f>
        <v>0</v>
      </c>
    </row>
    <row r="360" spans="1:4">
      <c r="A360" s="50">
        <f>Metadata!A360</f>
        <v>0</v>
      </c>
      <c r="B360" s="4">
        <f>Metadata!B360</f>
        <v>0</v>
      </c>
      <c r="C360">
        <f>Metadata!C360</f>
        <v>0</v>
      </c>
      <c r="D360" s="4">
        <f>Metadata!D360</f>
        <v>0</v>
      </c>
    </row>
    <row r="361" spans="1:4">
      <c r="A361" s="50">
        <f>Metadata!A361</f>
        <v>0</v>
      </c>
      <c r="B361" s="4">
        <f>Metadata!B361</f>
        <v>0</v>
      </c>
      <c r="C361">
        <f>Metadata!C361</f>
        <v>0</v>
      </c>
      <c r="D361" s="4">
        <f>Metadata!D361</f>
        <v>0</v>
      </c>
    </row>
    <row r="362" spans="1:4">
      <c r="A362" s="50">
        <f>Metadata!A362</f>
        <v>0</v>
      </c>
      <c r="B362" s="4">
        <f>Metadata!B362</f>
        <v>0</v>
      </c>
      <c r="C362">
        <f>Metadata!C362</f>
        <v>0</v>
      </c>
      <c r="D362" s="4">
        <f>Metadata!D362</f>
        <v>0</v>
      </c>
    </row>
    <row r="363" spans="1:4">
      <c r="A363" s="50">
        <f>Metadata!A363</f>
        <v>0</v>
      </c>
      <c r="B363" s="4">
        <f>Metadata!B363</f>
        <v>0</v>
      </c>
      <c r="C363">
        <f>Metadata!C363</f>
        <v>0</v>
      </c>
      <c r="D363" s="4">
        <f>Metadata!D363</f>
        <v>0</v>
      </c>
    </row>
    <row r="364" spans="1:4">
      <c r="A364" s="50">
        <f>Metadata!A364</f>
        <v>0</v>
      </c>
      <c r="B364" s="4">
        <f>Metadata!B364</f>
        <v>0</v>
      </c>
      <c r="C364">
        <f>Metadata!C364</f>
        <v>0</v>
      </c>
      <c r="D364" s="4">
        <f>Metadata!D364</f>
        <v>0</v>
      </c>
    </row>
    <row r="365" spans="1:4">
      <c r="A365" s="50">
        <f>Metadata!A365</f>
        <v>0</v>
      </c>
      <c r="B365" s="4">
        <f>Metadata!B365</f>
        <v>0</v>
      </c>
      <c r="C365">
        <f>Metadata!C365</f>
        <v>0</v>
      </c>
      <c r="D365" s="4">
        <f>Metadata!D365</f>
        <v>0</v>
      </c>
    </row>
    <row r="366" spans="1:4">
      <c r="A366" s="50">
        <f>Metadata!A366</f>
        <v>0</v>
      </c>
      <c r="B366" s="4">
        <f>Metadata!B366</f>
        <v>0</v>
      </c>
      <c r="C366">
        <f>Metadata!C366</f>
        <v>0</v>
      </c>
      <c r="D366" s="4">
        <f>Metadata!D366</f>
        <v>0</v>
      </c>
    </row>
    <row r="367" spans="1:4">
      <c r="A367" s="50">
        <f>Metadata!A367</f>
        <v>0</v>
      </c>
      <c r="B367" s="4">
        <f>Metadata!B367</f>
        <v>0</v>
      </c>
      <c r="C367">
        <f>Metadata!C367</f>
        <v>0</v>
      </c>
      <c r="D367" s="4">
        <f>Metadata!D367</f>
        <v>0</v>
      </c>
    </row>
    <row r="368" spans="1:4">
      <c r="A368" s="50">
        <f>Metadata!A368</f>
        <v>0</v>
      </c>
      <c r="B368" s="4">
        <f>Metadata!B368</f>
        <v>0</v>
      </c>
      <c r="C368">
        <f>Metadata!C368</f>
        <v>0</v>
      </c>
      <c r="D368" s="4">
        <f>Metadata!D368</f>
        <v>0</v>
      </c>
    </row>
    <row r="369" spans="1:4">
      <c r="A369" s="50">
        <f>Metadata!A369</f>
        <v>0</v>
      </c>
      <c r="B369" s="4">
        <f>Metadata!B369</f>
        <v>0</v>
      </c>
      <c r="C369">
        <f>Metadata!C369</f>
        <v>0</v>
      </c>
      <c r="D369" s="4">
        <f>Metadata!D369</f>
        <v>0</v>
      </c>
    </row>
    <row r="370" spans="1:4">
      <c r="A370" s="50">
        <f>Metadata!A370</f>
        <v>0</v>
      </c>
      <c r="B370" s="4">
        <f>Metadata!B370</f>
        <v>0</v>
      </c>
      <c r="C370">
        <f>Metadata!C370</f>
        <v>0</v>
      </c>
      <c r="D370" s="4">
        <f>Metadata!D370</f>
        <v>0</v>
      </c>
    </row>
    <row r="371" spans="1:4">
      <c r="A371" s="50">
        <f>Metadata!A371</f>
        <v>0</v>
      </c>
      <c r="B371" s="4">
        <f>Metadata!B371</f>
        <v>0</v>
      </c>
      <c r="C371">
        <f>Metadata!C371</f>
        <v>0</v>
      </c>
      <c r="D371" s="4">
        <f>Metadata!D371</f>
        <v>0</v>
      </c>
    </row>
    <row r="372" spans="1:4">
      <c r="A372" s="50">
        <f>Metadata!A372</f>
        <v>0</v>
      </c>
      <c r="B372" s="4">
        <f>Metadata!B372</f>
        <v>0</v>
      </c>
      <c r="C372">
        <f>Metadata!C372</f>
        <v>0</v>
      </c>
      <c r="D372" s="4">
        <f>Metadata!D372</f>
        <v>0</v>
      </c>
    </row>
    <row r="373" spans="1:4">
      <c r="A373" s="50">
        <f>Metadata!A373</f>
        <v>0</v>
      </c>
      <c r="B373" s="4">
        <f>Metadata!B373</f>
        <v>0</v>
      </c>
      <c r="C373">
        <f>Metadata!C373</f>
        <v>0</v>
      </c>
      <c r="D373" s="4">
        <f>Metadata!D373</f>
        <v>0</v>
      </c>
    </row>
    <row r="374" spans="1:4">
      <c r="A374" s="50">
        <f>Metadata!A374</f>
        <v>0</v>
      </c>
      <c r="B374" s="4">
        <f>Metadata!B374</f>
        <v>0</v>
      </c>
      <c r="C374">
        <f>Metadata!C374</f>
        <v>0</v>
      </c>
      <c r="D374" s="4">
        <f>Metadata!D374</f>
        <v>0</v>
      </c>
    </row>
    <row r="375" spans="1:4">
      <c r="A375" s="50">
        <f>Metadata!A375</f>
        <v>0</v>
      </c>
      <c r="B375" s="4">
        <f>Metadata!B375</f>
        <v>0</v>
      </c>
      <c r="C375">
        <f>Metadata!C375</f>
        <v>0</v>
      </c>
      <c r="D375" s="4">
        <f>Metadata!D375</f>
        <v>0</v>
      </c>
    </row>
    <row r="376" spans="1:4">
      <c r="A376" s="50">
        <f>Metadata!A376</f>
        <v>0</v>
      </c>
      <c r="B376" s="4">
        <f>Metadata!B376</f>
        <v>0</v>
      </c>
      <c r="C376">
        <f>Metadata!C376</f>
        <v>0</v>
      </c>
      <c r="D376" s="4">
        <f>Metadata!D376</f>
        <v>0</v>
      </c>
    </row>
    <row r="377" spans="1:4">
      <c r="A377" s="50">
        <f>Metadata!A377</f>
        <v>0</v>
      </c>
      <c r="B377" s="4">
        <f>Metadata!B377</f>
        <v>0</v>
      </c>
      <c r="C377">
        <f>Metadata!C377</f>
        <v>0</v>
      </c>
      <c r="D377" s="4">
        <f>Metadata!D377</f>
        <v>0</v>
      </c>
    </row>
    <row r="378" spans="1:4">
      <c r="A378" s="50">
        <f>Metadata!A378</f>
        <v>0</v>
      </c>
      <c r="B378" s="4">
        <f>Metadata!B378</f>
        <v>0</v>
      </c>
      <c r="C378">
        <f>Metadata!C378</f>
        <v>0</v>
      </c>
      <c r="D378" s="4">
        <f>Metadata!D378</f>
        <v>0</v>
      </c>
    </row>
    <row r="379" spans="1:4">
      <c r="A379" s="50">
        <f>Metadata!A379</f>
        <v>0</v>
      </c>
      <c r="B379" s="4">
        <f>Metadata!B379</f>
        <v>0</v>
      </c>
      <c r="C379">
        <f>Metadata!C379</f>
        <v>0</v>
      </c>
      <c r="D379" s="4">
        <f>Metadata!D379</f>
        <v>0</v>
      </c>
    </row>
    <row r="380" spans="1:4">
      <c r="A380" s="50">
        <f>Metadata!A380</f>
        <v>0</v>
      </c>
      <c r="B380" s="4">
        <f>Metadata!B380</f>
        <v>0</v>
      </c>
      <c r="C380">
        <f>Metadata!C380</f>
        <v>0</v>
      </c>
      <c r="D380" s="4">
        <f>Metadata!D380</f>
        <v>0</v>
      </c>
    </row>
    <row r="381" spans="1:4">
      <c r="A381" s="50">
        <f>Metadata!A381</f>
        <v>0</v>
      </c>
      <c r="B381" s="4">
        <f>Metadata!B381</f>
        <v>0</v>
      </c>
      <c r="C381">
        <f>Metadata!C381</f>
        <v>0</v>
      </c>
      <c r="D381" s="4">
        <f>Metadata!D381</f>
        <v>0</v>
      </c>
    </row>
    <row r="382" spans="1:4">
      <c r="A382" s="50">
        <f>Metadata!A382</f>
        <v>0</v>
      </c>
      <c r="B382" s="4">
        <f>Metadata!B382</f>
        <v>0</v>
      </c>
      <c r="C382">
        <f>Metadata!C382</f>
        <v>0</v>
      </c>
      <c r="D382" s="4">
        <f>Metadata!D382</f>
        <v>0</v>
      </c>
    </row>
    <row r="383" spans="1:4">
      <c r="A383" s="50">
        <f>Metadata!A383</f>
        <v>0</v>
      </c>
      <c r="B383" s="4">
        <f>Metadata!B383</f>
        <v>0</v>
      </c>
      <c r="C383">
        <f>Metadata!C383</f>
        <v>0</v>
      </c>
      <c r="D383" s="4">
        <f>Metadata!D383</f>
        <v>0</v>
      </c>
    </row>
    <row r="384" spans="1:4">
      <c r="A384" s="50">
        <f>Metadata!A384</f>
        <v>0</v>
      </c>
      <c r="B384" s="4">
        <f>Metadata!B384</f>
        <v>0</v>
      </c>
      <c r="C384">
        <f>Metadata!C384</f>
        <v>0</v>
      </c>
      <c r="D384" s="4">
        <f>Metadata!D384</f>
        <v>0</v>
      </c>
    </row>
    <row r="385" spans="1:4">
      <c r="A385" s="50">
        <f>Metadata!A385</f>
        <v>0</v>
      </c>
      <c r="B385" s="4">
        <f>Metadata!B385</f>
        <v>0</v>
      </c>
      <c r="C385">
        <f>Metadata!C385</f>
        <v>0</v>
      </c>
      <c r="D385" s="4">
        <f>Metadata!D385</f>
        <v>0</v>
      </c>
    </row>
    <row r="386" spans="1:4">
      <c r="A386" s="50">
        <f>Metadata!A386</f>
        <v>0</v>
      </c>
      <c r="B386" s="4">
        <f>Metadata!B386</f>
        <v>0</v>
      </c>
      <c r="C386">
        <f>Metadata!C386</f>
        <v>0</v>
      </c>
      <c r="D386" s="4">
        <f>Metadata!D386</f>
        <v>0</v>
      </c>
    </row>
    <row r="387" spans="1:4">
      <c r="A387" s="50">
        <f>Metadata!A387</f>
        <v>0</v>
      </c>
      <c r="B387" s="4">
        <f>Metadata!B387</f>
        <v>0</v>
      </c>
      <c r="C387">
        <f>Metadata!C387</f>
        <v>0</v>
      </c>
      <c r="D387" s="4">
        <f>Metadata!D387</f>
        <v>0</v>
      </c>
    </row>
    <row r="388" spans="1:4">
      <c r="A388" s="50">
        <f>Metadata!A388</f>
        <v>0</v>
      </c>
      <c r="B388" s="4">
        <f>Metadata!B388</f>
        <v>0</v>
      </c>
      <c r="C388">
        <f>Metadata!C388</f>
        <v>0</v>
      </c>
      <c r="D388" s="4">
        <f>Metadata!D388</f>
        <v>0</v>
      </c>
    </row>
    <row r="389" spans="1:4">
      <c r="A389" s="50">
        <f>Metadata!A389</f>
        <v>0</v>
      </c>
      <c r="B389" s="4">
        <f>Metadata!B389</f>
        <v>0</v>
      </c>
      <c r="C389">
        <f>Metadata!C389</f>
        <v>0</v>
      </c>
      <c r="D389" s="4">
        <f>Metadata!D389</f>
        <v>0</v>
      </c>
    </row>
    <row r="390" spans="1:4">
      <c r="A390" s="50">
        <f>Metadata!A390</f>
        <v>0</v>
      </c>
      <c r="B390" s="4">
        <f>Metadata!B390</f>
        <v>0</v>
      </c>
      <c r="C390">
        <f>Metadata!C390</f>
        <v>0</v>
      </c>
      <c r="D390" s="4">
        <f>Metadata!D390</f>
        <v>0</v>
      </c>
    </row>
    <row r="391" spans="1:4">
      <c r="A391" s="50">
        <f>Metadata!A391</f>
        <v>0</v>
      </c>
      <c r="B391" s="4">
        <f>Metadata!B391</f>
        <v>0</v>
      </c>
      <c r="C391">
        <f>Metadata!C391</f>
        <v>0</v>
      </c>
      <c r="D391" s="4">
        <f>Metadata!D391</f>
        <v>0</v>
      </c>
    </row>
    <row r="392" spans="1:4">
      <c r="A392" s="50">
        <f>Metadata!A392</f>
        <v>0</v>
      </c>
      <c r="B392" s="4">
        <f>Metadata!B392</f>
        <v>0</v>
      </c>
      <c r="C392">
        <f>Metadata!C392</f>
        <v>0</v>
      </c>
      <c r="D392" s="4">
        <f>Metadata!D392</f>
        <v>0</v>
      </c>
    </row>
    <row r="393" spans="1:4">
      <c r="A393" s="50">
        <f>Metadata!A393</f>
        <v>0</v>
      </c>
      <c r="B393" s="4">
        <f>Metadata!B393</f>
        <v>0</v>
      </c>
      <c r="C393">
        <f>Metadata!C393</f>
        <v>0</v>
      </c>
      <c r="D393" s="4">
        <f>Metadata!D393</f>
        <v>0</v>
      </c>
    </row>
    <row r="394" spans="1:4">
      <c r="A394" s="50">
        <f>Metadata!A394</f>
        <v>0</v>
      </c>
      <c r="B394" s="4">
        <f>Metadata!B394</f>
        <v>0</v>
      </c>
      <c r="C394">
        <f>Metadata!C394</f>
        <v>0</v>
      </c>
      <c r="D394" s="4">
        <f>Metadata!D394</f>
        <v>0</v>
      </c>
    </row>
    <row r="395" spans="1:4">
      <c r="A395" s="50">
        <f>Metadata!A395</f>
        <v>0</v>
      </c>
      <c r="B395" s="4">
        <f>Metadata!B395</f>
        <v>0</v>
      </c>
      <c r="C395">
        <f>Metadata!C395</f>
        <v>0</v>
      </c>
      <c r="D395" s="4">
        <f>Metadata!D395</f>
        <v>0</v>
      </c>
    </row>
    <row r="396" spans="1:4">
      <c r="A396" s="50">
        <f>Metadata!A396</f>
        <v>0</v>
      </c>
      <c r="B396" s="4">
        <f>Metadata!B396</f>
        <v>0</v>
      </c>
      <c r="C396">
        <f>Metadata!C396</f>
        <v>0</v>
      </c>
      <c r="D396" s="4">
        <f>Metadata!D396</f>
        <v>0</v>
      </c>
    </row>
    <row r="397" spans="1:4">
      <c r="A397" s="50">
        <f>Metadata!A397</f>
        <v>0</v>
      </c>
      <c r="B397" s="4">
        <f>Metadata!B397</f>
        <v>0</v>
      </c>
      <c r="C397">
        <f>Metadata!C397</f>
        <v>0</v>
      </c>
      <c r="D397" s="4">
        <f>Metadata!D397</f>
        <v>0</v>
      </c>
    </row>
    <row r="398" spans="1:4">
      <c r="A398" s="50">
        <f>Metadata!A398</f>
        <v>0</v>
      </c>
      <c r="B398" s="4">
        <f>Metadata!B398</f>
        <v>0</v>
      </c>
      <c r="C398">
        <f>Metadata!C398</f>
        <v>0</v>
      </c>
      <c r="D398" s="4">
        <f>Metadata!D398</f>
        <v>0</v>
      </c>
    </row>
    <row r="399" spans="1:4">
      <c r="A399" s="50">
        <f>Metadata!A399</f>
        <v>0</v>
      </c>
      <c r="B399" s="4">
        <f>Metadata!B399</f>
        <v>0</v>
      </c>
      <c r="C399">
        <f>Metadata!C399</f>
        <v>0</v>
      </c>
      <c r="D399" s="4">
        <f>Metadata!D399</f>
        <v>0</v>
      </c>
    </row>
    <row r="400" spans="1:4">
      <c r="A400" s="50">
        <f>Metadata!A400</f>
        <v>0</v>
      </c>
      <c r="B400" s="4">
        <f>Metadata!B400</f>
        <v>0</v>
      </c>
      <c r="C400">
        <f>Metadata!C400</f>
        <v>0</v>
      </c>
      <c r="D400" s="4">
        <f>Metadata!D400</f>
        <v>0</v>
      </c>
    </row>
    <row r="401" spans="1:4">
      <c r="A401" s="50">
        <f>Metadata!A401</f>
        <v>0</v>
      </c>
      <c r="B401" s="4">
        <f>Metadata!B401</f>
        <v>0</v>
      </c>
      <c r="C401">
        <f>Metadata!C401</f>
        <v>0</v>
      </c>
      <c r="D401" s="4">
        <f>Metadata!D401</f>
        <v>0</v>
      </c>
    </row>
    <row r="402" spans="1:4">
      <c r="A402" s="50">
        <f>Metadata!A402</f>
        <v>0</v>
      </c>
      <c r="B402" s="4">
        <f>Metadata!B402</f>
        <v>0</v>
      </c>
      <c r="C402">
        <f>Metadata!C402</f>
        <v>0</v>
      </c>
      <c r="D402" s="4">
        <f>Metadata!D402</f>
        <v>0</v>
      </c>
    </row>
    <row r="403" spans="1:4">
      <c r="A403" s="50">
        <f>Metadata!A403</f>
        <v>0</v>
      </c>
      <c r="B403" s="4">
        <f>Metadata!B403</f>
        <v>0</v>
      </c>
      <c r="C403">
        <f>Metadata!C403</f>
        <v>0</v>
      </c>
      <c r="D403" s="4">
        <f>Metadata!D403</f>
        <v>0</v>
      </c>
    </row>
    <row r="404" spans="1:4">
      <c r="A404" s="50">
        <f>Metadata!A404</f>
        <v>0</v>
      </c>
      <c r="B404" s="4">
        <f>Metadata!B404</f>
        <v>0</v>
      </c>
      <c r="C404">
        <f>Metadata!C404</f>
        <v>0</v>
      </c>
      <c r="D404" s="4">
        <f>Metadata!D404</f>
        <v>0</v>
      </c>
    </row>
    <row r="405" spans="1:4">
      <c r="A405" s="50">
        <f>Metadata!A405</f>
        <v>0</v>
      </c>
      <c r="B405" s="4">
        <f>Metadata!B405</f>
        <v>0</v>
      </c>
      <c r="C405">
        <f>Metadata!C405</f>
        <v>0</v>
      </c>
      <c r="D405" s="4">
        <f>Metadata!D405</f>
        <v>0</v>
      </c>
    </row>
    <row r="406" spans="1:4">
      <c r="A406" s="50">
        <f>Metadata!A406</f>
        <v>0</v>
      </c>
      <c r="B406" s="4">
        <f>Metadata!B406</f>
        <v>0</v>
      </c>
      <c r="C406">
        <f>Metadata!C406</f>
        <v>0</v>
      </c>
      <c r="D406" s="4">
        <f>Metadata!D406</f>
        <v>0</v>
      </c>
    </row>
    <row r="407" spans="1:4">
      <c r="A407" s="50">
        <f>Metadata!A407</f>
        <v>0</v>
      </c>
      <c r="B407" s="4">
        <f>Metadata!B407</f>
        <v>0</v>
      </c>
      <c r="C407">
        <f>Metadata!C407</f>
        <v>0</v>
      </c>
      <c r="D407" s="4">
        <f>Metadata!D407</f>
        <v>0</v>
      </c>
    </row>
    <row r="408" spans="1:4">
      <c r="A408" s="50">
        <f>Metadata!A408</f>
        <v>0</v>
      </c>
      <c r="B408" s="4">
        <f>Metadata!B408</f>
        <v>0</v>
      </c>
      <c r="C408">
        <f>Metadata!C408</f>
        <v>0</v>
      </c>
      <c r="D408" s="4">
        <f>Metadata!D408</f>
        <v>0</v>
      </c>
    </row>
    <row r="409" spans="1:4">
      <c r="A409" s="50">
        <f>Metadata!A409</f>
        <v>0</v>
      </c>
      <c r="B409" s="4">
        <f>Metadata!B409</f>
        <v>0</v>
      </c>
      <c r="C409">
        <f>Metadata!C409</f>
        <v>0</v>
      </c>
      <c r="D409" s="4">
        <f>Metadata!D409</f>
        <v>0</v>
      </c>
    </row>
    <row r="410" spans="1:4">
      <c r="A410" s="50">
        <f>Metadata!A410</f>
        <v>0</v>
      </c>
      <c r="B410" s="4">
        <f>Metadata!B410</f>
        <v>0</v>
      </c>
      <c r="C410">
        <f>Metadata!C410</f>
        <v>0</v>
      </c>
      <c r="D410" s="4">
        <f>Metadata!D410</f>
        <v>0</v>
      </c>
    </row>
    <row r="411" spans="1:4">
      <c r="A411" s="50">
        <f>Metadata!A411</f>
        <v>0</v>
      </c>
      <c r="B411" s="4">
        <f>Metadata!B411</f>
        <v>0</v>
      </c>
      <c r="C411">
        <f>Metadata!C411</f>
        <v>0</v>
      </c>
      <c r="D411" s="4">
        <f>Metadata!D411</f>
        <v>0</v>
      </c>
    </row>
    <row r="412" spans="1:4">
      <c r="A412" s="50">
        <f>Metadata!A412</f>
        <v>0</v>
      </c>
      <c r="B412" s="4">
        <f>Metadata!B412</f>
        <v>0</v>
      </c>
      <c r="C412">
        <f>Metadata!C412</f>
        <v>0</v>
      </c>
      <c r="D412" s="4">
        <f>Metadata!D412</f>
        <v>0</v>
      </c>
    </row>
    <row r="413" spans="1:4">
      <c r="A413" s="50">
        <f>Metadata!A413</f>
        <v>0</v>
      </c>
      <c r="B413" s="4">
        <f>Metadata!B413</f>
        <v>0</v>
      </c>
      <c r="C413">
        <f>Metadata!C413</f>
        <v>0</v>
      </c>
      <c r="D413" s="4">
        <f>Metadata!D413</f>
        <v>0</v>
      </c>
    </row>
    <row r="414" spans="1:4">
      <c r="A414" s="50">
        <f>Metadata!A414</f>
        <v>0</v>
      </c>
      <c r="B414" s="4">
        <f>Metadata!B414</f>
        <v>0</v>
      </c>
      <c r="C414">
        <f>Metadata!C414</f>
        <v>0</v>
      </c>
      <c r="D414" s="4">
        <f>Metadata!D414</f>
        <v>0</v>
      </c>
    </row>
    <row r="415" spans="1:4">
      <c r="A415" s="50">
        <f>Metadata!A415</f>
        <v>0</v>
      </c>
      <c r="B415" s="4">
        <f>Metadata!B415</f>
        <v>0</v>
      </c>
      <c r="C415">
        <f>Metadata!C415</f>
        <v>0</v>
      </c>
      <c r="D415" s="4">
        <f>Metadata!D415</f>
        <v>0</v>
      </c>
    </row>
    <row r="416" spans="1:4">
      <c r="A416" s="50">
        <f>Metadata!A416</f>
        <v>0</v>
      </c>
      <c r="B416" s="4">
        <f>Metadata!B416</f>
        <v>0</v>
      </c>
      <c r="C416">
        <f>Metadata!C416</f>
        <v>0</v>
      </c>
      <c r="D416" s="4">
        <f>Metadata!D416</f>
        <v>0</v>
      </c>
    </row>
    <row r="417" spans="1:4">
      <c r="A417" s="50">
        <f>Metadata!A417</f>
        <v>0</v>
      </c>
      <c r="B417" s="4">
        <f>Metadata!B417</f>
        <v>0</v>
      </c>
      <c r="C417">
        <f>Metadata!C417</f>
        <v>0</v>
      </c>
      <c r="D417" s="4">
        <f>Metadata!D417</f>
        <v>0</v>
      </c>
    </row>
    <row r="418" spans="1:4">
      <c r="A418" s="50">
        <f>Metadata!A418</f>
        <v>0</v>
      </c>
      <c r="B418" s="4">
        <f>Metadata!B418</f>
        <v>0</v>
      </c>
      <c r="C418">
        <f>Metadata!C418</f>
        <v>0</v>
      </c>
      <c r="D418" s="4">
        <f>Metadata!D418</f>
        <v>0</v>
      </c>
    </row>
    <row r="419" spans="1:4">
      <c r="A419" s="50">
        <f>Metadata!A419</f>
        <v>0</v>
      </c>
      <c r="B419" s="4">
        <f>Metadata!B419</f>
        <v>0</v>
      </c>
      <c r="C419">
        <f>Metadata!C419</f>
        <v>0</v>
      </c>
      <c r="D419" s="4">
        <f>Metadata!D419</f>
        <v>0</v>
      </c>
    </row>
    <row r="420" spans="1:4">
      <c r="A420" s="50">
        <f>Metadata!A420</f>
        <v>0</v>
      </c>
      <c r="B420" s="4">
        <f>Metadata!B420</f>
        <v>0</v>
      </c>
      <c r="C420">
        <f>Metadata!C420</f>
        <v>0</v>
      </c>
      <c r="D420" s="4">
        <f>Metadata!D420</f>
        <v>0</v>
      </c>
    </row>
    <row r="421" spans="1:4">
      <c r="A421" s="50">
        <f>Metadata!A421</f>
        <v>0</v>
      </c>
      <c r="B421" s="4">
        <f>Metadata!B421</f>
        <v>0</v>
      </c>
      <c r="C421">
        <f>Metadata!C421</f>
        <v>0</v>
      </c>
      <c r="D421" s="4">
        <f>Metadata!D421</f>
        <v>0</v>
      </c>
    </row>
    <row r="422" spans="1:4">
      <c r="A422" s="50">
        <f>Metadata!A422</f>
        <v>0</v>
      </c>
      <c r="B422" s="4">
        <f>Metadata!B422</f>
        <v>0</v>
      </c>
      <c r="C422">
        <f>Metadata!C422</f>
        <v>0</v>
      </c>
      <c r="D422" s="4">
        <f>Metadata!D422</f>
        <v>0</v>
      </c>
    </row>
    <row r="423" spans="1:4">
      <c r="A423" s="50">
        <f>Metadata!A423</f>
        <v>0</v>
      </c>
      <c r="B423" s="4">
        <f>Metadata!B423</f>
        <v>0</v>
      </c>
      <c r="C423">
        <f>Metadata!C423</f>
        <v>0</v>
      </c>
      <c r="D423" s="4">
        <f>Metadata!D423</f>
        <v>0</v>
      </c>
    </row>
    <row r="424" spans="1:4">
      <c r="A424" s="50">
        <f>Metadata!A424</f>
        <v>0</v>
      </c>
      <c r="B424" s="4">
        <f>Metadata!B424</f>
        <v>0</v>
      </c>
      <c r="C424">
        <f>Metadata!C424</f>
        <v>0</v>
      </c>
      <c r="D424" s="4">
        <f>Metadata!D424</f>
        <v>0</v>
      </c>
    </row>
    <row r="425" spans="1:4">
      <c r="A425" s="50">
        <f>Metadata!A425</f>
        <v>0</v>
      </c>
      <c r="B425" s="4">
        <f>Metadata!B425</f>
        <v>0</v>
      </c>
      <c r="C425">
        <f>Metadata!C425</f>
        <v>0</v>
      </c>
      <c r="D425" s="4">
        <f>Metadata!D425</f>
        <v>0</v>
      </c>
    </row>
    <row r="426" spans="1:4">
      <c r="A426" s="50">
        <f>Metadata!A426</f>
        <v>0</v>
      </c>
      <c r="B426" s="4">
        <f>Metadata!B426</f>
        <v>0</v>
      </c>
      <c r="C426">
        <f>Metadata!C426</f>
        <v>0</v>
      </c>
      <c r="D426" s="4">
        <f>Metadata!D426</f>
        <v>0</v>
      </c>
    </row>
    <row r="427" spans="1:4">
      <c r="A427" s="50">
        <f>Metadata!A427</f>
        <v>0</v>
      </c>
      <c r="B427" s="4">
        <f>Metadata!B427</f>
        <v>0</v>
      </c>
      <c r="C427">
        <f>Metadata!C427</f>
        <v>0</v>
      </c>
      <c r="D427" s="4">
        <f>Metadata!D427</f>
        <v>0</v>
      </c>
    </row>
    <row r="428" spans="1:4">
      <c r="A428" s="50">
        <f>Metadata!A428</f>
        <v>0</v>
      </c>
      <c r="B428" s="4">
        <f>Metadata!B428</f>
        <v>0</v>
      </c>
      <c r="C428">
        <f>Metadata!C428</f>
        <v>0</v>
      </c>
      <c r="D428" s="4">
        <f>Metadata!D428</f>
        <v>0</v>
      </c>
    </row>
    <row r="429" spans="1:4">
      <c r="A429" s="50">
        <f>Metadata!A429</f>
        <v>0</v>
      </c>
      <c r="B429" s="4">
        <f>Metadata!B429</f>
        <v>0</v>
      </c>
      <c r="C429">
        <f>Metadata!C429</f>
        <v>0</v>
      </c>
      <c r="D429" s="4">
        <f>Metadata!D429</f>
        <v>0</v>
      </c>
    </row>
    <row r="430" spans="1:4">
      <c r="A430" s="50">
        <f>Metadata!A430</f>
        <v>0</v>
      </c>
      <c r="B430" s="4">
        <f>Metadata!B430</f>
        <v>0</v>
      </c>
      <c r="C430">
        <f>Metadata!C430</f>
        <v>0</v>
      </c>
      <c r="D430" s="4">
        <f>Metadata!D430</f>
        <v>0</v>
      </c>
    </row>
    <row r="431" spans="1:4">
      <c r="A431" s="50">
        <f>Metadata!A431</f>
        <v>0</v>
      </c>
      <c r="B431" s="4">
        <f>Metadata!B431</f>
        <v>0</v>
      </c>
      <c r="C431">
        <f>Metadata!C431</f>
        <v>0</v>
      </c>
      <c r="D431" s="4">
        <f>Metadata!D431</f>
        <v>0</v>
      </c>
    </row>
    <row r="432" spans="1:4">
      <c r="A432" s="50">
        <f>Metadata!A432</f>
        <v>0</v>
      </c>
      <c r="B432" s="4">
        <f>Metadata!B432</f>
        <v>0</v>
      </c>
      <c r="C432">
        <f>Metadata!C432</f>
        <v>0</v>
      </c>
      <c r="D432" s="4">
        <f>Metadata!D432</f>
        <v>0</v>
      </c>
    </row>
    <row r="433" spans="1:4">
      <c r="A433" s="50">
        <f>Metadata!A433</f>
        <v>0</v>
      </c>
      <c r="B433" s="4">
        <f>Metadata!B433</f>
        <v>0</v>
      </c>
      <c r="C433">
        <f>Metadata!C433</f>
        <v>0</v>
      </c>
      <c r="D433" s="4">
        <f>Metadata!D433</f>
        <v>0</v>
      </c>
    </row>
    <row r="434" spans="1:4">
      <c r="A434" s="50">
        <f>Metadata!A434</f>
        <v>0</v>
      </c>
      <c r="B434" s="4">
        <f>Metadata!B434</f>
        <v>0</v>
      </c>
      <c r="C434">
        <f>Metadata!C434</f>
        <v>0</v>
      </c>
      <c r="D434" s="4">
        <f>Metadata!D434</f>
        <v>0</v>
      </c>
    </row>
    <row r="435" spans="1:4">
      <c r="A435" s="50">
        <f>Metadata!A435</f>
        <v>0</v>
      </c>
      <c r="B435" s="4">
        <f>Metadata!B435</f>
        <v>0</v>
      </c>
      <c r="C435">
        <f>Metadata!C435</f>
        <v>0</v>
      </c>
      <c r="D435" s="4">
        <f>Metadata!D435</f>
        <v>0</v>
      </c>
    </row>
    <row r="436" spans="1:4">
      <c r="A436" s="50">
        <f>Metadata!A436</f>
        <v>0</v>
      </c>
      <c r="B436" s="4">
        <f>Metadata!B436</f>
        <v>0</v>
      </c>
      <c r="C436">
        <f>Metadata!C436</f>
        <v>0</v>
      </c>
      <c r="D436" s="4">
        <f>Metadata!D436</f>
        <v>0</v>
      </c>
    </row>
    <row r="437" spans="1:4">
      <c r="A437" s="50">
        <f>Metadata!A437</f>
        <v>0</v>
      </c>
      <c r="B437" s="4">
        <f>Metadata!B437</f>
        <v>0</v>
      </c>
      <c r="C437">
        <f>Metadata!C437</f>
        <v>0</v>
      </c>
      <c r="D437" s="4">
        <f>Metadata!D437</f>
        <v>0</v>
      </c>
    </row>
    <row r="438" spans="1:4">
      <c r="A438" s="50">
        <f>Metadata!A438</f>
        <v>0</v>
      </c>
      <c r="B438" s="4">
        <f>Metadata!B438</f>
        <v>0</v>
      </c>
      <c r="C438">
        <f>Metadata!C438</f>
        <v>0</v>
      </c>
      <c r="D438" s="4">
        <f>Metadata!D438</f>
        <v>0</v>
      </c>
    </row>
    <row r="439" spans="1:4">
      <c r="A439" s="50">
        <f>Metadata!A439</f>
        <v>0</v>
      </c>
      <c r="B439" s="4">
        <f>Metadata!B439</f>
        <v>0</v>
      </c>
      <c r="C439">
        <f>Metadata!C439</f>
        <v>0</v>
      </c>
      <c r="D439" s="4">
        <f>Metadata!D439</f>
        <v>0</v>
      </c>
    </row>
    <row r="440" spans="1:4">
      <c r="A440" s="50">
        <f>Metadata!A440</f>
        <v>0</v>
      </c>
      <c r="B440" s="4">
        <f>Metadata!B440</f>
        <v>0</v>
      </c>
      <c r="C440">
        <f>Metadata!C440</f>
        <v>0</v>
      </c>
      <c r="D440" s="4">
        <f>Metadata!D440</f>
        <v>0</v>
      </c>
    </row>
    <row r="441" spans="1:4">
      <c r="A441" s="50">
        <f>Metadata!A441</f>
        <v>0</v>
      </c>
      <c r="B441" s="4">
        <f>Metadata!B441</f>
        <v>0</v>
      </c>
      <c r="C441">
        <f>Metadata!C441</f>
        <v>0</v>
      </c>
      <c r="D441" s="4">
        <f>Metadata!D441</f>
        <v>0</v>
      </c>
    </row>
    <row r="442" spans="1:4">
      <c r="A442" s="50">
        <f>Metadata!A442</f>
        <v>0</v>
      </c>
      <c r="B442" s="4">
        <f>Metadata!B442</f>
        <v>0</v>
      </c>
      <c r="C442">
        <f>Metadata!C442</f>
        <v>0</v>
      </c>
      <c r="D442" s="4">
        <f>Metadata!D442</f>
        <v>0</v>
      </c>
    </row>
    <row r="443" spans="1:4">
      <c r="A443" s="50">
        <f>Metadata!A443</f>
        <v>0</v>
      </c>
      <c r="B443" s="4">
        <f>Metadata!B443</f>
        <v>0</v>
      </c>
      <c r="C443">
        <f>Metadata!C443</f>
        <v>0</v>
      </c>
      <c r="D443" s="4">
        <f>Metadata!D443</f>
        <v>0</v>
      </c>
    </row>
    <row r="444" spans="1:4">
      <c r="A444" s="50">
        <f>Metadata!A444</f>
        <v>0</v>
      </c>
      <c r="B444" s="4">
        <f>Metadata!B444</f>
        <v>0</v>
      </c>
      <c r="C444">
        <f>Metadata!C444</f>
        <v>0</v>
      </c>
      <c r="D444" s="4">
        <f>Metadata!D444</f>
        <v>0</v>
      </c>
    </row>
    <row r="445" spans="1:4">
      <c r="A445" s="50">
        <f>Metadata!A445</f>
        <v>0</v>
      </c>
      <c r="B445" s="4">
        <f>Metadata!B445</f>
        <v>0</v>
      </c>
      <c r="C445">
        <f>Metadata!C445</f>
        <v>0</v>
      </c>
      <c r="D445" s="4">
        <f>Metadata!D445</f>
        <v>0</v>
      </c>
    </row>
    <row r="446" spans="1:4">
      <c r="A446" s="50">
        <f>Metadata!A446</f>
        <v>0</v>
      </c>
      <c r="B446" s="4">
        <f>Metadata!B446</f>
        <v>0</v>
      </c>
      <c r="C446">
        <f>Metadata!C446</f>
        <v>0</v>
      </c>
      <c r="D446" s="4">
        <f>Metadata!D446</f>
        <v>0</v>
      </c>
    </row>
    <row r="447" spans="1:4">
      <c r="A447" s="50">
        <f>Metadata!A447</f>
        <v>0</v>
      </c>
      <c r="B447" s="4">
        <f>Metadata!B447</f>
        <v>0</v>
      </c>
      <c r="C447">
        <f>Metadata!C447</f>
        <v>0</v>
      </c>
      <c r="D447" s="4">
        <f>Metadata!D447</f>
        <v>0</v>
      </c>
    </row>
    <row r="448" spans="1:4">
      <c r="A448" s="50">
        <f>Metadata!A448</f>
        <v>0</v>
      </c>
      <c r="B448" s="4">
        <f>Metadata!B448</f>
        <v>0</v>
      </c>
      <c r="C448">
        <f>Metadata!C448</f>
        <v>0</v>
      </c>
      <c r="D448" s="4">
        <f>Metadata!D448</f>
        <v>0</v>
      </c>
    </row>
    <row r="449" spans="1:4">
      <c r="A449" s="50">
        <f>Metadata!A449</f>
        <v>0</v>
      </c>
      <c r="B449" s="4">
        <f>Metadata!B449</f>
        <v>0</v>
      </c>
      <c r="C449">
        <f>Metadata!C449</f>
        <v>0</v>
      </c>
      <c r="D449" s="4">
        <f>Metadata!D449</f>
        <v>0</v>
      </c>
    </row>
    <row r="450" spans="1:4">
      <c r="A450" s="50">
        <f>Metadata!A450</f>
        <v>0</v>
      </c>
      <c r="B450" s="4">
        <f>Metadata!B450</f>
        <v>0</v>
      </c>
      <c r="C450">
        <f>Metadata!C450</f>
        <v>0</v>
      </c>
      <c r="D450" s="4">
        <f>Metadata!D450</f>
        <v>0</v>
      </c>
    </row>
    <row r="451" spans="1:4">
      <c r="A451" s="50">
        <f>Metadata!A451</f>
        <v>0</v>
      </c>
      <c r="B451" s="4">
        <f>Metadata!B451</f>
        <v>0</v>
      </c>
      <c r="C451">
        <f>Metadata!C451</f>
        <v>0</v>
      </c>
      <c r="D451" s="4">
        <f>Metadata!D451</f>
        <v>0</v>
      </c>
    </row>
    <row r="452" spans="1:4">
      <c r="A452" s="50">
        <f>Metadata!A452</f>
        <v>0</v>
      </c>
      <c r="B452" s="4">
        <f>Metadata!B452</f>
        <v>0</v>
      </c>
      <c r="C452">
        <f>Metadata!C452</f>
        <v>0</v>
      </c>
      <c r="D452" s="4">
        <f>Metadata!D452</f>
        <v>0</v>
      </c>
    </row>
    <row r="453" spans="1:4">
      <c r="A453" s="50">
        <f>Metadata!A453</f>
        <v>0</v>
      </c>
      <c r="B453" s="4">
        <f>Metadata!B453</f>
        <v>0</v>
      </c>
      <c r="C453">
        <f>Metadata!C453</f>
        <v>0</v>
      </c>
      <c r="D453" s="4">
        <f>Metadata!D453</f>
        <v>0</v>
      </c>
    </row>
    <row r="454" spans="1:4">
      <c r="A454" s="50">
        <f>Metadata!A454</f>
        <v>0</v>
      </c>
      <c r="B454" s="4">
        <f>Metadata!B454</f>
        <v>0</v>
      </c>
      <c r="C454">
        <f>Metadata!C454</f>
        <v>0</v>
      </c>
      <c r="D454" s="4">
        <f>Metadata!D454</f>
        <v>0</v>
      </c>
    </row>
    <row r="455" spans="1:4">
      <c r="A455" s="50">
        <f>Metadata!A455</f>
        <v>0</v>
      </c>
      <c r="B455" s="4">
        <f>Metadata!B455</f>
        <v>0</v>
      </c>
      <c r="C455">
        <f>Metadata!C455</f>
        <v>0</v>
      </c>
      <c r="D455" s="4">
        <f>Metadata!D455</f>
        <v>0</v>
      </c>
    </row>
    <row r="456" spans="1:4">
      <c r="A456" s="50">
        <f>Metadata!A456</f>
        <v>0</v>
      </c>
      <c r="B456" s="4">
        <f>Metadata!B456</f>
        <v>0</v>
      </c>
      <c r="C456">
        <f>Metadata!C456</f>
        <v>0</v>
      </c>
      <c r="D456" s="4">
        <f>Metadata!D456</f>
        <v>0</v>
      </c>
    </row>
    <row r="457" spans="1:4">
      <c r="A457" s="50">
        <f>Metadata!A457</f>
        <v>0</v>
      </c>
      <c r="B457" s="4">
        <f>Metadata!B457</f>
        <v>0</v>
      </c>
      <c r="C457">
        <f>Metadata!C457</f>
        <v>0</v>
      </c>
      <c r="D457" s="4">
        <f>Metadata!D457</f>
        <v>0</v>
      </c>
    </row>
    <row r="458" spans="1:4">
      <c r="A458" s="50">
        <f>Metadata!A458</f>
        <v>0</v>
      </c>
      <c r="B458" s="4">
        <f>Metadata!B458</f>
        <v>0</v>
      </c>
      <c r="C458">
        <f>Metadata!C458</f>
        <v>0</v>
      </c>
      <c r="D458" s="4">
        <f>Metadata!D458</f>
        <v>0</v>
      </c>
    </row>
    <row r="459" spans="1:4">
      <c r="A459" s="50">
        <f>Metadata!A459</f>
        <v>0</v>
      </c>
      <c r="B459" s="4">
        <f>Metadata!B459</f>
        <v>0</v>
      </c>
      <c r="C459">
        <f>Metadata!C459</f>
        <v>0</v>
      </c>
      <c r="D459" s="4">
        <f>Metadata!D459</f>
        <v>0</v>
      </c>
    </row>
    <row r="460" spans="1:4">
      <c r="A460" s="50">
        <f>Metadata!A460</f>
        <v>0</v>
      </c>
      <c r="B460" s="4">
        <f>Metadata!B460</f>
        <v>0</v>
      </c>
      <c r="C460">
        <f>Metadata!C460</f>
        <v>0</v>
      </c>
      <c r="D460" s="4">
        <f>Metadata!D460</f>
        <v>0</v>
      </c>
    </row>
    <row r="461" spans="1:4">
      <c r="A461" s="50">
        <f>Metadata!A461</f>
        <v>0</v>
      </c>
      <c r="B461" s="4">
        <f>Metadata!B461</f>
        <v>0</v>
      </c>
      <c r="C461">
        <f>Metadata!C461</f>
        <v>0</v>
      </c>
      <c r="D461" s="4">
        <f>Metadata!D461</f>
        <v>0</v>
      </c>
    </row>
    <row r="462" spans="1:4">
      <c r="A462" s="50">
        <f>Metadata!A462</f>
        <v>0</v>
      </c>
      <c r="B462" s="4">
        <f>Metadata!B462</f>
        <v>0</v>
      </c>
      <c r="C462">
        <f>Metadata!C462</f>
        <v>0</v>
      </c>
      <c r="D462" s="4">
        <f>Metadata!D462</f>
        <v>0</v>
      </c>
    </row>
    <row r="463" spans="1:4">
      <c r="A463" s="50">
        <f>Metadata!A463</f>
        <v>0</v>
      </c>
      <c r="B463" s="4">
        <f>Metadata!B463</f>
        <v>0</v>
      </c>
      <c r="C463">
        <f>Metadata!C463</f>
        <v>0</v>
      </c>
      <c r="D463" s="4">
        <f>Metadata!D463</f>
        <v>0</v>
      </c>
    </row>
    <row r="464" spans="1:4">
      <c r="A464" s="50">
        <f>Metadata!A464</f>
        <v>0</v>
      </c>
      <c r="B464" s="4">
        <f>Metadata!B464</f>
        <v>0</v>
      </c>
      <c r="C464">
        <f>Metadata!C464</f>
        <v>0</v>
      </c>
      <c r="D464" s="4">
        <f>Metadata!D464</f>
        <v>0</v>
      </c>
    </row>
    <row r="465" spans="1:4">
      <c r="A465" s="50">
        <f>Metadata!A465</f>
        <v>0</v>
      </c>
      <c r="B465" s="4">
        <f>Metadata!B465</f>
        <v>0</v>
      </c>
      <c r="C465">
        <f>Metadata!C465</f>
        <v>0</v>
      </c>
      <c r="D465" s="4">
        <f>Metadata!D465</f>
        <v>0</v>
      </c>
    </row>
    <row r="466" spans="1:4">
      <c r="A466" s="50">
        <f>Metadata!A466</f>
        <v>0</v>
      </c>
      <c r="B466" s="4">
        <f>Metadata!B466</f>
        <v>0</v>
      </c>
      <c r="C466">
        <f>Metadata!C466</f>
        <v>0</v>
      </c>
      <c r="D466" s="4">
        <f>Metadata!D466</f>
        <v>0</v>
      </c>
    </row>
    <row r="467" spans="1:4">
      <c r="A467" s="50">
        <f>Metadata!A467</f>
        <v>0</v>
      </c>
      <c r="B467" s="4">
        <f>Metadata!B467</f>
        <v>0</v>
      </c>
      <c r="C467">
        <f>Metadata!C467</f>
        <v>0</v>
      </c>
      <c r="D467" s="4">
        <f>Metadata!D467</f>
        <v>0</v>
      </c>
    </row>
    <row r="468" spans="1:4">
      <c r="A468" s="50">
        <f>Metadata!A468</f>
        <v>0</v>
      </c>
      <c r="B468" s="4">
        <f>Metadata!B468</f>
        <v>0</v>
      </c>
      <c r="C468">
        <f>Metadata!C468</f>
        <v>0</v>
      </c>
      <c r="D468" s="4">
        <f>Metadata!D468</f>
        <v>0</v>
      </c>
    </row>
    <row r="469" spans="1:4">
      <c r="A469" s="50">
        <f>Metadata!A469</f>
        <v>0</v>
      </c>
      <c r="B469" s="4">
        <f>Metadata!B469</f>
        <v>0</v>
      </c>
      <c r="C469">
        <f>Metadata!C469</f>
        <v>0</v>
      </c>
      <c r="D469" s="4">
        <f>Metadata!D469</f>
        <v>0</v>
      </c>
    </row>
    <row r="470" spans="1:4">
      <c r="A470" s="50">
        <f>Metadata!A470</f>
        <v>0</v>
      </c>
      <c r="B470" s="4">
        <f>Metadata!B470</f>
        <v>0</v>
      </c>
      <c r="C470">
        <f>Metadata!C470</f>
        <v>0</v>
      </c>
      <c r="D470" s="4">
        <f>Metadata!D470</f>
        <v>0</v>
      </c>
    </row>
    <row r="471" spans="1:4">
      <c r="A471" s="50">
        <f>Metadata!A471</f>
        <v>0</v>
      </c>
      <c r="B471" s="4">
        <f>Metadata!B471</f>
        <v>0</v>
      </c>
      <c r="C471">
        <f>Metadata!C471</f>
        <v>0</v>
      </c>
      <c r="D471" s="4">
        <f>Metadata!D471</f>
        <v>0</v>
      </c>
    </row>
    <row r="472" spans="1:4">
      <c r="A472" s="50">
        <f>Metadata!A472</f>
        <v>0</v>
      </c>
      <c r="B472" s="4">
        <f>Metadata!B472</f>
        <v>0</v>
      </c>
      <c r="C472">
        <f>Metadata!C472</f>
        <v>0</v>
      </c>
      <c r="D472" s="4">
        <f>Metadata!D472</f>
        <v>0</v>
      </c>
    </row>
    <row r="473" spans="1:4">
      <c r="A473" s="50">
        <f>Metadata!A473</f>
        <v>0</v>
      </c>
      <c r="B473" s="4">
        <f>Metadata!B473</f>
        <v>0</v>
      </c>
      <c r="C473">
        <f>Metadata!C473</f>
        <v>0</v>
      </c>
      <c r="D473" s="4">
        <f>Metadata!D473</f>
        <v>0</v>
      </c>
    </row>
    <row r="474" spans="1:4">
      <c r="A474" s="50">
        <f>Metadata!A474</f>
        <v>0</v>
      </c>
      <c r="B474" s="4">
        <f>Metadata!B474</f>
        <v>0</v>
      </c>
      <c r="C474">
        <f>Metadata!C474</f>
        <v>0</v>
      </c>
      <c r="D474" s="4">
        <f>Metadata!D474</f>
        <v>0</v>
      </c>
    </row>
    <row r="475" spans="1:4">
      <c r="A475" s="50">
        <f>Metadata!A475</f>
        <v>0</v>
      </c>
      <c r="B475" s="4">
        <f>Metadata!B475</f>
        <v>0</v>
      </c>
      <c r="C475">
        <f>Metadata!C475</f>
        <v>0</v>
      </c>
      <c r="D475" s="4">
        <f>Metadata!D475</f>
        <v>0</v>
      </c>
    </row>
    <row r="476" spans="1:4">
      <c r="A476" s="50">
        <f>Metadata!A476</f>
        <v>0</v>
      </c>
      <c r="B476" s="4">
        <f>Metadata!B476</f>
        <v>0</v>
      </c>
      <c r="C476">
        <f>Metadata!C476</f>
        <v>0</v>
      </c>
      <c r="D476" s="4">
        <f>Metadata!D476</f>
        <v>0</v>
      </c>
    </row>
    <row r="477" spans="1:4">
      <c r="A477" s="50">
        <f>Metadata!A477</f>
        <v>0</v>
      </c>
      <c r="B477" s="4">
        <f>Metadata!B477</f>
        <v>0</v>
      </c>
      <c r="C477">
        <f>Metadata!C477</f>
        <v>0</v>
      </c>
      <c r="D477" s="4">
        <f>Metadata!D477</f>
        <v>0</v>
      </c>
    </row>
    <row r="478" spans="1:4">
      <c r="A478" s="50">
        <f>Metadata!A478</f>
        <v>0</v>
      </c>
      <c r="B478" s="4">
        <f>Metadata!B478</f>
        <v>0</v>
      </c>
      <c r="C478">
        <f>Metadata!C478</f>
        <v>0</v>
      </c>
      <c r="D478" s="4">
        <f>Metadata!D478</f>
        <v>0</v>
      </c>
    </row>
    <row r="479" spans="1:4">
      <c r="A479" s="50">
        <f>Metadata!A479</f>
        <v>0</v>
      </c>
      <c r="B479" s="4">
        <f>Metadata!B479</f>
        <v>0</v>
      </c>
      <c r="C479">
        <f>Metadata!C479</f>
        <v>0</v>
      </c>
      <c r="D479" s="4">
        <f>Metadata!D479</f>
        <v>0</v>
      </c>
    </row>
    <row r="480" spans="1:4">
      <c r="A480" s="50">
        <f>Metadata!A480</f>
        <v>0</v>
      </c>
      <c r="B480" s="4">
        <f>Metadata!B480</f>
        <v>0</v>
      </c>
      <c r="C480">
        <f>Metadata!C480</f>
        <v>0</v>
      </c>
      <c r="D480" s="4">
        <f>Metadata!D480</f>
        <v>0</v>
      </c>
    </row>
    <row r="481" spans="1:4">
      <c r="A481" s="50">
        <f>Metadata!A481</f>
        <v>0</v>
      </c>
      <c r="B481" s="4">
        <f>Metadata!B481</f>
        <v>0</v>
      </c>
      <c r="C481">
        <f>Metadata!C481</f>
        <v>0</v>
      </c>
      <c r="D481" s="4">
        <f>Metadata!D481</f>
        <v>0</v>
      </c>
    </row>
    <row r="482" spans="1:4">
      <c r="A482" s="50">
        <f>Metadata!A482</f>
        <v>0</v>
      </c>
      <c r="B482" s="4">
        <f>Metadata!B482</f>
        <v>0</v>
      </c>
      <c r="C482">
        <f>Metadata!C482</f>
        <v>0</v>
      </c>
      <c r="D482" s="4">
        <f>Metadata!D482</f>
        <v>0</v>
      </c>
    </row>
    <row r="483" spans="1:4">
      <c r="A483" s="50">
        <f>Metadata!A483</f>
        <v>0</v>
      </c>
      <c r="B483" s="4">
        <f>Metadata!B483</f>
        <v>0</v>
      </c>
      <c r="C483">
        <f>Metadata!C483</f>
        <v>0</v>
      </c>
      <c r="D483" s="4">
        <f>Metadata!D483</f>
        <v>0</v>
      </c>
    </row>
    <row r="484" spans="1:4">
      <c r="A484" s="50">
        <f>Metadata!A484</f>
        <v>0</v>
      </c>
      <c r="B484" s="4">
        <f>Metadata!B484</f>
        <v>0</v>
      </c>
      <c r="C484">
        <f>Metadata!C484</f>
        <v>0</v>
      </c>
      <c r="D484" s="4">
        <f>Metadata!D484</f>
        <v>0</v>
      </c>
    </row>
    <row r="485" spans="1:4">
      <c r="A485" s="50">
        <f>Metadata!A485</f>
        <v>0</v>
      </c>
      <c r="B485" s="4">
        <f>Metadata!B485</f>
        <v>0</v>
      </c>
      <c r="C485">
        <f>Metadata!C485</f>
        <v>0</v>
      </c>
      <c r="D485" s="4">
        <f>Metadata!D485</f>
        <v>0</v>
      </c>
    </row>
    <row r="486" spans="1:4">
      <c r="A486" s="50">
        <f>Metadata!A486</f>
        <v>0</v>
      </c>
      <c r="B486" s="4">
        <f>Metadata!B486</f>
        <v>0</v>
      </c>
      <c r="C486">
        <f>Metadata!C486</f>
        <v>0</v>
      </c>
      <c r="D486" s="4">
        <f>Metadata!D486</f>
        <v>0</v>
      </c>
    </row>
    <row r="487" spans="1:4">
      <c r="A487" s="50">
        <f>Metadata!A487</f>
        <v>0</v>
      </c>
      <c r="B487" s="4">
        <f>Metadata!B487</f>
        <v>0</v>
      </c>
      <c r="C487">
        <f>Metadata!C487</f>
        <v>0</v>
      </c>
      <c r="D487" s="4">
        <f>Metadata!D487</f>
        <v>0</v>
      </c>
    </row>
    <row r="488" spans="1:4">
      <c r="A488" s="50">
        <f>Metadata!A488</f>
        <v>0</v>
      </c>
      <c r="B488" s="4">
        <f>Metadata!B488</f>
        <v>0</v>
      </c>
      <c r="C488">
        <f>Metadata!C488</f>
        <v>0</v>
      </c>
      <c r="D488" s="4">
        <f>Metadata!D488</f>
        <v>0</v>
      </c>
    </row>
    <row r="489" spans="1:4">
      <c r="A489" s="50">
        <f>Metadata!A489</f>
        <v>0</v>
      </c>
      <c r="B489" s="4">
        <f>Metadata!B489</f>
        <v>0</v>
      </c>
      <c r="C489">
        <f>Metadata!C489</f>
        <v>0</v>
      </c>
      <c r="D489" s="4">
        <f>Metadata!D489</f>
        <v>0</v>
      </c>
    </row>
    <row r="490" spans="1:4">
      <c r="A490" s="50">
        <f>Metadata!A490</f>
        <v>0</v>
      </c>
      <c r="B490" s="4">
        <f>Metadata!B490</f>
        <v>0</v>
      </c>
      <c r="C490">
        <f>Metadata!C490</f>
        <v>0</v>
      </c>
      <c r="D490" s="4">
        <f>Metadata!D490</f>
        <v>0</v>
      </c>
    </row>
    <row r="491" spans="1:4">
      <c r="A491" s="50">
        <f>Metadata!A491</f>
        <v>0</v>
      </c>
      <c r="B491" s="4">
        <f>Metadata!B491</f>
        <v>0</v>
      </c>
      <c r="C491">
        <f>Metadata!C491</f>
        <v>0</v>
      </c>
      <c r="D491" s="4">
        <f>Metadata!D491</f>
        <v>0</v>
      </c>
    </row>
    <row r="492" spans="1:4">
      <c r="A492" s="50">
        <f>Metadata!A492</f>
        <v>0</v>
      </c>
      <c r="B492" s="4">
        <f>Metadata!B492</f>
        <v>0</v>
      </c>
      <c r="C492">
        <f>Metadata!C492</f>
        <v>0</v>
      </c>
      <c r="D492" s="4">
        <f>Metadata!D492</f>
        <v>0</v>
      </c>
    </row>
    <row r="493" spans="1:4">
      <c r="A493" s="50">
        <f>Metadata!A493</f>
        <v>0</v>
      </c>
      <c r="B493" s="4">
        <f>Metadata!B493</f>
        <v>0</v>
      </c>
      <c r="C493">
        <f>Metadata!C493</f>
        <v>0</v>
      </c>
      <c r="D493" s="4">
        <f>Metadata!D493</f>
        <v>0</v>
      </c>
    </row>
    <row r="494" spans="1:4">
      <c r="A494" s="50">
        <f>Metadata!A494</f>
        <v>0</v>
      </c>
      <c r="B494" s="4">
        <f>Metadata!B494</f>
        <v>0</v>
      </c>
      <c r="C494">
        <f>Metadata!C494</f>
        <v>0</v>
      </c>
      <c r="D494" s="4">
        <f>Metadata!D494</f>
        <v>0</v>
      </c>
    </row>
    <row r="495" spans="1:4">
      <c r="A495" s="50">
        <f>Metadata!A495</f>
        <v>0</v>
      </c>
      <c r="B495" s="4">
        <f>Metadata!B495</f>
        <v>0</v>
      </c>
      <c r="C495">
        <f>Metadata!C495</f>
        <v>0</v>
      </c>
      <c r="D495" s="4">
        <f>Metadata!D495</f>
        <v>0</v>
      </c>
    </row>
    <row r="496" spans="1:4">
      <c r="A496" s="50">
        <f>Metadata!A496</f>
        <v>0</v>
      </c>
      <c r="B496" s="4">
        <f>Metadata!B496</f>
        <v>0</v>
      </c>
      <c r="C496">
        <f>Metadata!C496</f>
        <v>0</v>
      </c>
      <c r="D496" s="4">
        <f>Metadata!D496</f>
        <v>0</v>
      </c>
    </row>
    <row r="497" spans="1:4">
      <c r="A497" s="50">
        <f>Metadata!A497</f>
        <v>0</v>
      </c>
      <c r="B497" s="4">
        <f>Metadata!B497</f>
        <v>0</v>
      </c>
      <c r="C497">
        <f>Metadata!C497</f>
        <v>0</v>
      </c>
      <c r="D497" s="4">
        <f>Metadata!D497</f>
        <v>0</v>
      </c>
    </row>
    <row r="498" spans="1:4">
      <c r="A498" s="50">
        <f>Metadata!A498</f>
        <v>0</v>
      </c>
      <c r="B498" s="4">
        <f>Metadata!B498</f>
        <v>0</v>
      </c>
      <c r="C498">
        <f>Metadata!C498</f>
        <v>0</v>
      </c>
      <c r="D498" s="4">
        <f>Metadata!D498</f>
        <v>0</v>
      </c>
    </row>
    <row r="499" spans="1:4">
      <c r="A499" s="50">
        <f>Metadata!A499</f>
        <v>0</v>
      </c>
      <c r="B499" s="4">
        <f>Metadata!B499</f>
        <v>0</v>
      </c>
      <c r="C499">
        <f>Metadata!C499</f>
        <v>0</v>
      </c>
      <c r="D499" s="4">
        <f>Metadata!D499</f>
        <v>0</v>
      </c>
    </row>
    <row r="500" spans="1:4">
      <c r="A500" s="50">
        <f>Metadata!A500</f>
        <v>0</v>
      </c>
      <c r="B500" s="4">
        <f>Metadata!B500</f>
        <v>0</v>
      </c>
      <c r="C500">
        <f>Metadata!C500</f>
        <v>0</v>
      </c>
      <c r="D500" s="4">
        <f>Metadata!D500</f>
        <v>0</v>
      </c>
    </row>
  </sheetData>
  <mergeCells count="2">
    <mergeCell ref="A1:D1"/>
    <mergeCell ref="E1:I1"/>
  </mergeCells>
  <conditionalFormatting sqref="C6:C297">
    <cfRule type="cellIs" dxfId="74" priority="6" operator="equal">
      <formula>"N"</formula>
    </cfRule>
    <cfRule type="cellIs" dxfId="73" priority="7" operator="equal">
      <formula>"Y"</formula>
    </cfRule>
  </conditionalFormatting>
  <conditionalFormatting sqref="A6:A500">
    <cfRule type="cellIs" dxfId="72" priority="1" operator="equal">
      <formula>"In Progress"</formula>
    </cfRule>
    <cfRule type="cellIs" dxfId="71" priority="2" operator="equal">
      <formula>"Included"</formula>
    </cfRule>
    <cfRule type="cellIs" dxfId="70" priority="3" operator="equal">
      <formula>"Excluded"</formula>
    </cfRule>
    <cfRule type="cellIs" dxfId="69" priority="4" operator="equal">
      <formula>"Not currently included"</formula>
    </cfRule>
    <cfRule type="cellIs" dxfId="68" priority="5" operator="equal">
      <formula>"Evaluating for consideration"</formula>
    </cfRule>
  </conditionalFormatting>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78C7D-C9E1-4D4A-89E1-9A6BE686218C}">
  <dimension ref="A1:L506"/>
  <sheetViews>
    <sheetView workbookViewId="0">
      <pane xSplit="4" ySplit="4" topLeftCell="F111" activePane="bottomRight" state="frozen"/>
      <selection pane="topRight" activeCell="D1" sqref="D1"/>
      <selection pane="bottomLeft" activeCell="A5" sqref="A5"/>
      <selection pane="bottomRight" activeCell="K115" sqref="K115"/>
    </sheetView>
  </sheetViews>
  <sheetFormatPr baseColWidth="10" defaultRowHeight="16"/>
  <cols>
    <col min="1" max="1" width="15" style="60" customWidth="1"/>
    <col min="2" max="2" width="12.33203125" style="12" bestFit="1" customWidth="1"/>
    <col min="3" max="3" width="12.33203125" style="12" customWidth="1"/>
    <col min="4" max="4" width="39.6640625" style="12" customWidth="1"/>
    <col min="5" max="7" width="23.5" style="12" bestFit="1" customWidth="1"/>
    <col min="8" max="8" width="23.5" style="4" bestFit="1" customWidth="1"/>
    <col min="9" max="9" width="17.5" style="12" bestFit="1" customWidth="1"/>
    <col min="10" max="10" width="20.5" style="12" bestFit="1" customWidth="1"/>
    <col min="11" max="11" width="20.5" style="12" customWidth="1"/>
    <col min="12" max="12" width="18.1640625" style="12" customWidth="1"/>
    <col min="13" max="16384" width="10.83203125" style="14"/>
  </cols>
  <sheetData>
    <row r="1" spans="1:12" ht="17" thickTop="1">
      <c r="A1" s="87" t="s">
        <v>18</v>
      </c>
      <c r="B1" s="87"/>
      <c r="C1" s="87"/>
      <c r="D1" s="87"/>
      <c r="E1" s="88" t="s">
        <v>22</v>
      </c>
      <c r="F1" s="89"/>
      <c r="G1" s="89"/>
      <c r="H1" s="89"/>
      <c r="I1" s="89"/>
      <c r="J1" s="89"/>
      <c r="K1" s="89"/>
      <c r="L1" s="89"/>
    </row>
    <row r="2" spans="1:12" ht="17">
      <c r="A2" s="44" t="s">
        <v>5</v>
      </c>
      <c r="B2" s="16" t="s">
        <v>0</v>
      </c>
      <c r="C2" s="16" t="s">
        <v>1314</v>
      </c>
      <c r="D2" s="16" t="s">
        <v>1</v>
      </c>
      <c r="E2" s="17" t="s">
        <v>1344</v>
      </c>
      <c r="F2" s="17" t="s">
        <v>25</v>
      </c>
      <c r="G2" s="17" t="s">
        <v>29</v>
      </c>
      <c r="H2" s="17" t="s">
        <v>1258</v>
      </c>
      <c r="I2" s="18" t="s">
        <v>36</v>
      </c>
      <c r="J2" s="18" t="s">
        <v>88</v>
      </c>
      <c r="K2" s="18" t="s">
        <v>1386</v>
      </c>
      <c r="L2" s="18" t="s">
        <v>41</v>
      </c>
    </row>
    <row r="3" spans="1:12" ht="45" customHeight="1">
      <c r="A3" s="44" t="s">
        <v>6</v>
      </c>
      <c r="B3" s="5" t="s">
        <v>14</v>
      </c>
      <c r="C3" s="5" t="s">
        <v>1315</v>
      </c>
      <c r="D3" s="6" t="s">
        <v>7</v>
      </c>
      <c r="E3" s="10" t="s">
        <v>1345</v>
      </c>
      <c r="F3" s="10" t="s">
        <v>1260</v>
      </c>
      <c r="G3" s="10" t="s">
        <v>31</v>
      </c>
      <c r="H3" s="6" t="s">
        <v>1259</v>
      </c>
      <c r="I3" s="10" t="s">
        <v>37</v>
      </c>
      <c r="J3" s="10" t="s">
        <v>1334</v>
      </c>
      <c r="K3" s="10" t="s">
        <v>1387</v>
      </c>
      <c r="L3" s="10" t="s">
        <v>42</v>
      </c>
    </row>
    <row r="4" spans="1:12" ht="17">
      <c r="A4" s="44" t="s">
        <v>23</v>
      </c>
      <c r="B4" s="54" t="s">
        <v>28</v>
      </c>
      <c r="C4" s="54" t="s">
        <v>24</v>
      </c>
      <c r="D4" s="54" t="s">
        <v>27</v>
      </c>
      <c r="E4" s="54" t="s">
        <v>24</v>
      </c>
      <c r="F4" s="54" t="s">
        <v>27</v>
      </c>
      <c r="G4" s="54" t="s">
        <v>30</v>
      </c>
      <c r="H4" s="54" t="s">
        <v>26</v>
      </c>
      <c r="I4" s="55" t="s">
        <v>64</v>
      </c>
      <c r="J4" s="55" t="s">
        <v>27</v>
      </c>
      <c r="K4" s="55" t="s">
        <v>30</v>
      </c>
      <c r="L4" s="55" t="s">
        <v>27</v>
      </c>
    </row>
    <row r="5" spans="1:12" ht="17" thickBot="1">
      <c r="A5" s="47"/>
      <c r="B5" s="21"/>
      <c r="C5" s="21"/>
      <c r="D5" s="21"/>
      <c r="E5" s="21"/>
      <c r="F5" s="21"/>
      <c r="G5" s="21"/>
      <c r="H5" s="48"/>
      <c r="I5" s="21"/>
      <c r="J5" s="21"/>
      <c r="K5" s="21"/>
      <c r="L5" s="21"/>
    </row>
    <row r="6" spans="1:12" ht="51">
      <c r="A6" s="4" t="str">
        <f>Metadata!A6</f>
        <v>Not currently included</v>
      </c>
      <c r="B6" s="4">
        <f>Metadata!B6</f>
        <v>1</v>
      </c>
      <c r="C6" s="12" t="str">
        <f>Metadata!C6</f>
        <v>N</v>
      </c>
      <c r="D6" s="4" t="str">
        <f>Metadata!D6</f>
        <v>Analysing and mapping species range dynamics
using occupancy models</v>
      </c>
      <c r="E6" s="4"/>
      <c r="F6" s="4" t="s">
        <v>39</v>
      </c>
      <c r="G6" s="12" t="s">
        <v>38</v>
      </c>
      <c r="H6" s="4">
        <v>1</v>
      </c>
      <c r="I6" s="12" t="s">
        <v>65</v>
      </c>
      <c r="L6" s="12" t="s">
        <v>87</v>
      </c>
    </row>
    <row r="7" spans="1:12" ht="51">
      <c r="A7" s="4" t="str">
        <f>Metadata!A7</f>
        <v>Not currently included</v>
      </c>
      <c r="B7" s="4">
        <f>Metadata!B7</f>
        <v>2</v>
      </c>
      <c r="C7" s="12" t="str">
        <f>Metadata!C7</f>
        <v>N</v>
      </c>
      <c r="D7" s="4" t="str">
        <f>Metadata!D7</f>
        <v>Can Habitat Management Mitigate Disease
Impacts on Threatened Amphibians?: 
Mitigating disease in amphibians</v>
      </c>
      <c r="E7" s="4"/>
      <c r="F7" s="4" t="s">
        <v>83</v>
      </c>
      <c r="G7" s="12" t="s">
        <v>84</v>
      </c>
      <c r="H7" s="4">
        <v>1</v>
      </c>
      <c r="I7" s="12" t="s">
        <v>85</v>
      </c>
      <c r="L7" s="12" t="s">
        <v>86</v>
      </c>
    </row>
    <row r="8" spans="1:12" ht="68">
      <c r="A8" s="4" t="str">
        <f>Metadata!A8</f>
        <v>Not currently included</v>
      </c>
      <c r="B8" s="4">
        <f>Metadata!B8</f>
        <v>3</v>
      </c>
      <c r="C8" s="12" t="str">
        <f>Metadata!C8</f>
        <v>N</v>
      </c>
      <c r="D8" s="4" t="str">
        <f>Metadata!D8</f>
        <v>Estimating indices of range shifts in birds using
dynamic models when detection is imperfect</v>
      </c>
      <c r="E8" s="4"/>
      <c r="F8" s="4" t="s">
        <v>96</v>
      </c>
      <c r="G8" s="12" t="s">
        <v>38</v>
      </c>
      <c r="H8" s="4">
        <v>1</v>
      </c>
      <c r="I8" s="15" t="s">
        <v>69</v>
      </c>
      <c r="L8" s="12" t="s">
        <v>97</v>
      </c>
    </row>
    <row r="9" spans="1:12" ht="51">
      <c r="A9" s="4" t="str">
        <f>Metadata!A9</f>
        <v>Not currently included</v>
      </c>
      <c r="B9" s="4">
        <f>Metadata!B9</f>
        <v>4</v>
      </c>
      <c r="C9" s="12" t="str">
        <f>Metadata!C9</f>
        <v>N</v>
      </c>
      <c r="D9" s="4" t="str">
        <f>Metadata!D9</f>
        <v>Modelling species distributional shifts across
broad spatial extents by linking dynamic
occupancy models with public-based surveys</v>
      </c>
      <c r="E9" s="4"/>
      <c r="F9" s="4" t="s">
        <v>100</v>
      </c>
      <c r="G9" s="12" t="s">
        <v>101</v>
      </c>
      <c r="H9" s="4">
        <v>1</v>
      </c>
      <c r="I9" s="12" t="s">
        <v>102</v>
      </c>
    </row>
    <row r="10" spans="1:12" ht="51">
      <c r="A10" s="4" t="str">
        <f>Metadata!A10</f>
        <v>Not currently included</v>
      </c>
      <c r="B10" s="4">
        <f>Metadata!B10</f>
        <v>5</v>
      </c>
      <c r="C10" s="12" t="str">
        <f>Metadata!C10</f>
        <v>N</v>
      </c>
      <c r="D10" s="4" t="str">
        <f>Metadata!D10</f>
        <v>Using dynamic occupancy models to inform
climate change adaptation strategies for
California spotted owls</v>
      </c>
      <c r="E10" s="4" t="s">
        <v>70</v>
      </c>
      <c r="F10" s="4" t="s">
        <v>70</v>
      </c>
    </row>
    <row r="11" spans="1:12" ht="51">
      <c r="A11" s="4" t="str">
        <f>Metadata!A11</f>
        <v>Not currently included</v>
      </c>
      <c r="B11" s="4">
        <f>Metadata!B11</f>
        <v>6</v>
      </c>
      <c r="C11" s="12" t="str">
        <f>Metadata!C11</f>
        <v>N</v>
      </c>
      <c r="D11" s="4" t="str">
        <f>Metadata!D11</f>
        <v>Single-visit dynamic occupancy models: an approach to account for imperfect detection with Atlas data</v>
      </c>
      <c r="E11" s="4"/>
      <c r="F11" s="4"/>
    </row>
    <row r="12" spans="1:12" ht="85">
      <c r="A12" s="4" t="str">
        <f>Metadata!A12</f>
        <v>Included</v>
      </c>
      <c r="B12" s="4">
        <f>Metadata!B12</f>
        <v>7</v>
      </c>
      <c r="C12" s="12" t="str">
        <f>Metadata!C12</f>
        <v>Y</v>
      </c>
      <c r="D12" s="4" t="str">
        <f>Metadata!D12</f>
        <v>A dynamic occupancy model for interacting species with two spatial scales</v>
      </c>
      <c r="E12" s="4" t="s">
        <v>66</v>
      </c>
      <c r="F12" s="4" t="s">
        <v>1346</v>
      </c>
      <c r="G12" s="12" t="s">
        <v>1347</v>
      </c>
      <c r="H12" s="4">
        <v>2</v>
      </c>
      <c r="I12" s="12" t="s">
        <v>69</v>
      </c>
      <c r="J12" s="12" t="s">
        <v>69</v>
      </c>
      <c r="K12" s="12" t="s">
        <v>69</v>
      </c>
      <c r="L12" s="12" t="s">
        <v>1669</v>
      </c>
    </row>
    <row r="13" spans="1:12" ht="68">
      <c r="A13" s="4" t="str">
        <f>Metadata!A13</f>
        <v>Included</v>
      </c>
      <c r="B13" s="4">
        <f>Metadata!B13</f>
        <v>8</v>
      </c>
      <c r="C13" s="12" t="str">
        <f>Metadata!C13</f>
        <v>Y</v>
      </c>
      <c r="D13" s="4" t="str">
        <f>Metadata!D13</f>
        <v>A multistate dynamic occupancy model to estimate local colonization–extinction rates and patterns of co‐occurrence between two or more interacting species</v>
      </c>
      <c r="E13" s="4" t="s">
        <v>66</v>
      </c>
      <c r="F13" s="4" t="s">
        <v>1373</v>
      </c>
      <c r="G13" s="12" t="s">
        <v>1374</v>
      </c>
      <c r="H13" s="4">
        <v>3</v>
      </c>
      <c r="I13" s="12" t="s">
        <v>65</v>
      </c>
      <c r="J13" s="12" t="s">
        <v>1437</v>
      </c>
      <c r="K13" s="12" t="s">
        <v>1437</v>
      </c>
    </row>
    <row r="14" spans="1:12" ht="34">
      <c r="A14" s="4" t="str">
        <f>Metadata!A14</f>
        <v>Not currently included</v>
      </c>
      <c r="B14" s="4">
        <f>Metadata!B14</f>
        <v>9</v>
      </c>
      <c r="C14" s="12" t="str">
        <f>Metadata!C14</f>
        <v>N</v>
      </c>
      <c r="D14" s="4" t="str">
        <f>Metadata!D14</f>
        <v>Neural hierarchical models of ecological populations</v>
      </c>
      <c r="E14" s="4"/>
      <c r="F14" s="4"/>
    </row>
    <row r="15" spans="1:12" ht="34">
      <c r="A15" s="4" t="str">
        <f>Metadata!A15</f>
        <v>Excluded</v>
      </c>
      <c r="B15" s="4">
        <f>Metadata!B15</f>
        <v>10</v>
      </c>
      <c r="C15" s="12" t="str">
        <f>Metadata!C15</f>
        <v>N</v>
      </c>
      <c r="D15" s="4" t="str">
        <f>Metadata!D15</f>
        <v>Appendix S1: A dynamic occupancy model for interacting species with two spatial scales</v>
      </c>
      <c r="E15" s="4"/>
      <c r="F15" s="4"/>
    </row>
    <row r="16" spans="1:12" ht="68">
      <c r="A16" s="4" t="str">
        <f>Metadata!A16</f>
        <v>Not currently included</v>
      </c>
      <c r="B16" s="4">
        <f>Metadata!B16</f>
        <v>11</v>
      </c>
      <c r="C16" s="12" t="str">
        <f>Metadata!C16</f>
        <v>N</v>
      </c>
      <c r="D16" s="4" t="str">
        <f>Metadata!D16</f>
        <v>Unravelling the drastic range retraction of an emblematic songbird of North Africa: potential threats to Afro-Palearctic migratory birds</v>
      </c>
      <c r="E16" s="4"/>
      <c r="F16" s="4"/>
    </row>
    <row r="17" spans="1:12" ht="68">
      <c r="A17" s="4" t="str">
        <f>Metadata!A17</f>
        <v>Included</v>
      </c>
      <c r="B17" s="4">
        <f>Metadata!B17</f>
        <v>12</v>
      </c>
      <c r="C17" s="12" t="str">
        <f>Metadata!C17</f>
        <v>Y</v>
      </c>
      <c r="D17" s="4" t="str">
        <f>Metadata!D17</f>
        <v>Detecting dispersal: A spatial dynamic occupancy model to reliably quantify connectivity across heterogeneous conservation landscapes</v>
      </c>
      <c r="E17" s="4" t="s">
        <v>66</v>
      </c>
      <c r="F17" s="4" t="s">
        <v>1647</v>
      </c>
      <c r="G17" s="12" t="s">
        <v>1648</v>
      </c>
      <c r="H17" s="4">
        <v>1</v>
      </c>
      <c r="I17" s="12" t="s">
        <v>85</v>
      </c>
      <c r="J17" s="12" t="s">
        <v>1649</v>
      </c>
      <c r="K17" s="12" t="s">
        <v>1527</v>
      </c>
    </row>
    <row r="18" spans="1:12" ht="51">
      <c r="A18" s="4" t="str">
        <f>Metadata!A18</f>
        <v>Not currently included</v>
      </c>
      <c r="B18" s="4">
        <f>Metadata!B18</f>
        <v>13</v>
      </c>
      <c r="C18" s="12" t="str">
        <f>Metadata!C18</f>
        <v>N</v>
      </c>
      <c r="D18" s="4" t="str">
        <f>Metadata!D18</f>
        <v>A DYNAMIC OCCUPANCY MODEL FOR MULTIPLE SPECIES IN SERENGETI NATIONAL PARK</v>
      </c>
      <c r="E18" s="4"/>
      <c r="F18" s="4"/>
    </row>
    <row r="19" spans="1:12" ht="51">
      <c r="A19" s="4" t="str">
        <f>Metadata!A19</f>
        <v>Included</v>
      </c>
      <c r="B19" s="4">
        <f>Metadata!B19</f>
        <v>14</v>
      </c>
      <c r="C19" s="12" t="str">
        <f>Metadata!C19</f>
        <v>Y</v>
      </c>
      <c r="D19" s="4" t="str">
        <f>Metadata!D19</f>
        <v>Drought‐mediated extinction of an arid‐land amphibian: insights from a spatially explicit dynamic occupancy model</v>
      </c>
      <c r="E19" s="4" t="s">
        <v>66</v>
      </c>
      <c r="F19" s="4" t="s">
        <v>2134</v>
      </c>
      <c r="G19" s="12" t="s">
        <v>2135</v>
      </c>
      <c r="H19" s="4">
        <v>1</v>
      </c>
      <c r="I19" s="12" t="s">
        <v>65</v>
      </c>
      <c r="J19" s="12" t="s">
        <v>2137</v>
      </c>
      <c r="K19" s="12" t="s">
        <v>2136</v>
      </c>
    </row>
    <row r="20" spans="1:12" ht="51">
      <c r="A20" s="4" t="str">
        <f>Metadata!A20</f>
        <v>Not currently included</v>
      </c>
      <c r="B20" s="4">
        <f>Metadata!B20</f>
        <v>15</v>
      </c>
      <c r="C20" s="12" t="str">
        <f>Metadata!C20</f>
        <v>N</v>
      </c>
      <c r="D20" s="4" t="str">
        <f>Metadata!D20</f>
        <v>Modelling species distributional shifts across broad spatial extents by linking dynamic occupancy models with public-based surveys</v>
      </c>
      <c r="E20" s="4"/>
      <c r="F20" s="4"/>
    </row>
    <row r="21" spans="1:12" ht="51">
      <c r="A21" s="4" t="str">
        <f>Metadata!A21</f>
        <v>Not currently included</v>
      </c>
      <c r="B21" s="4">
        <f>Metadata!B21</f>
        <v>16</v>
      </c>
      <c r="C21" s="12" t="str">
        <f>Metadata!C21</f>
        <v>N</v>
      </c>
      <c r="D21" s="4" t="str">
        <f>Metadata!D21</f>
        <v>Assessing spatio-temporal priorities for species’ recovery in broad-scale dynamic landscapes</v>
      </c>
      <c r="E21" s="4"/>
      <c r="F21" s="4"/>
    </row>
    <row r="22" spans="1:12" ht="51">
      <c r="A22" s="4" t="str">
        <f>Metadata!A22</f>
        <v>Included</v>
      </c>
      <c r="B22" s="4">
        <f>Metadata!B22</f>
        <v>17</v>
      </c>
      <c r="C22" s="12" t="str">
        <f>Metadata!C22</f>
        <v>Y</v>
      </c>
      <c r="D22" s="4" t="str">
        <f>Metadata!D22</f>
        <v>Distinguishing distribution dynamics from temporary emigration using dynamic occupancy models</v>
      </c>
      <c r="E22" s="4" t="s">
        <v>66</v>
      </c>
      <c r="F22" s="4" t="s">
        <v>1588</v>
      </c>
      <c r="G22" s="12" t="s">
        <v>1525</v>
      </c>
      <c r="H22" s="4">
        <v>19</v>
      </c>
      <c r="I22" s="12" t="s">
        <v>1526</v>
      </c>
      <c r="J22" s="12" t="s">
        <v>1437</v>
      </c>
      <c r="K22" s="12" t="s">
        <v>1437</v>
      </c>
    </row>
    <row r="23" spans="1:12" ht="51">
      <c r="A23" s="4" t="str">
        <f>Metadata!A23</f>
        <v>Included</v>
      </c>
      <c r="B23" s="4">
        <f>Metadata!B23</f>
        <v>18</v>
      </c>
      <c r="C23" s="12" t="str">
        <f>Metadata!C23</f>
        <v>Y</v>
      </c>
      <c r="D23" s="4" t="str">
        <f>Metadata!D23</f>
        <v>Citizen Science Data Show Temperature-Driven Declines in Riverine Sentinel Invertebrates</v>
      </c>
      <c r="E23" s="4" t="s">
        <v>66</v>
      </c>
      <c r="F23" s="4" t="s">
        <v>1364</v>
      </c>
      <c r="G23" s="12" t="s">
        <v>1363</v>
      </c>
      <c r="H23" s="4">
        <v>1</v>
      </c>
      <c r="I23" s="12" t="s">
        <v>69</v>
      </c>
      <c r="J23" s="12" t="s">
        <v>1362</v>
      </c>
      <c r="K23" s="12" t="s">
        <v>1784</v>
      </c>
      <c r="L23" s="12" t="s">
        <v>1361</v>
      </c>
    </row>
    <row r="24" spans="1:12" ht="34">
      <c r="A24" s="4" t="str">
        <f>Metadata!A24</f>
        <v>Not currently included</v>
      </c>
      <c r="B24" s="4">
        <f>Metadata!B24</f>
        <v>19</v>
      </c>
      <c r="C24" s="12" t="str">
        <f>Metadata!C24</f>
        <v>N</v>
      </c>
      <c r="D24" s="4" t="str">
        <f>Metadata!D24</f>
        <v>Dynamic occupancy models for explicit colonization processes</v>
      </c>
      <c r="E24" s="4"/>
      <c r="F24" s="4"/>
    </row>
    <row r="25" spans="1:12" ht="51">
      <c r="A25" s="4" t="str">
        <f>Metadata!A25</f>
        <v>Not currently included</v>
      </c>
      <c r="B25" s="4">
        <f>Metadata!B25</f>
        <v>20</v>
      </c>
      <c r="C25" s="12" t="str">
        <f>Metadata!C25</f>
        <v>N</v>
      </c>
      <c r="D25" s="4" t="str">
        <f>Metadata!D25</f>
        <v>American marten and fisher do not segregate in space and time during winter in a mixed‐forest system</v>
      </c>
      <c r="E25" s="4"/>
      <c r="F25" s="4"/>
    </row>
    <row r="26" spans="1:12" ht="34">
      <c r="A26" s="4" t="str">
        <f>Metadata!A26</f>
        <v>Not currently included</v>
      </c>
      <c r="B26" s="4">
        <f>Metadata!B26</f>
        <v>21</v>
      </c>
      <c r="C26" s="12" t="str">
        <f>Metadata!C26</f>
        <v>N</v>
      </c>
      <c r="D26" s="4" t="str">
        <f>Metadata!D26</f>
        <v>Using Fourier series to estimate periodic patterns in dynamic occupancy models</v>
      </c>
      <c r="E26" s="4"/>
      <c r="F26" s="4"/>
    </row>
    <row r="27" spans="1:12" ht="34">
      <c r="A27" s="4" t="str">
        <f>Metadata!A27</f>
        <v>Not currently included</v>
      </c>
      <c r="B27" s="4">
        <f>Metadata!B27</f>
        <v>22</v>
      </c>
      <c r="C27" s="12" t="str">
        <f>Metadata!C27</f>
        <v>N</v>
      </c>
      <c r="D27" s="4" t="str">
        <f>Metadata!D27</f>
        <v>Modeling multi‐scale occupancy for monitoring rare and highly mobile species</v>
      </c>
      <c r="E27" s="4"/>
      <c r="F27" s="4"/>
    </row>
    <row r="28" spans="1:12" ht="34">
      <c r="A28" s="4" t="str">
        <f>Metadata!A28</f>
        <v>Not currently included</v>
      </c>
      <c r="B28" s="4">
        <f>Metadata!B28</f>
        <v>23</v>
      </c>
      <c r="C28" s="12" t="str">
        <f>Metadata!C28</f>
        <v>N</v>
      </c>
      <c r="D28" s="4" t="str">
        <f>Metadata!D28</f>
        <v>Small sample bias in dynamic occupancy models</v>
      </c>
      <c r="E28" s="4"/>
      <c r="F28" s="4"/>
    </row>
    <row r="29" spans="1:12" ht="68">
      <c r="A29" s="4" t="str">
        <f>Metadata!A29</f>
        <v>Included</v>
      </c>
      <c r="B29" s="4">
        <f>Metadata!B29</f>
        <v>24</v>
      </c>
      <c r="C29" s="12" t="str">
        <f>Metadata!C29</f>
        <v>Y</v>
      </c>
      <c r="D29" s="4" t="str">
        <f>Metadata!D29</f>
        <v>Reversing a downward trend in threatened peripheral amphibian (Triturus cristatus) populations through interventions combining species, habitat and genetic information</v>
      </c>
      <c r="E29" s="4" t="s">
        <v>66</v>
      </c>
      <c r="F29" s="4" t="s">
        <v>2385</v>
      </c>
      <c r="G29" s="12" t="s">
        <v>2226</v>
      </c>
      <c r="H29" s="4">
        <v>1</v>
      </c>
      <c r="I29" s="12" t="s">
        <v>65</v>
      </c>
      <c r="J29" s="12" t="s">
        <v>2243</v>
      </c>
      <c r="K29" s="12" t="s">
        <v>1527</v>
      </c>
    </row>
    <row r="30" spans="1:12" ht="68">
      <c r="A30" s="4" t="str">
        <f>Metadata!A30</f>
        <v>Not currently included</v>
      </c>
      <c r="B30" s="4">
        <f>Metadata!B30</f>
        <v>25</v>
      </c>
      <c r="C30" s="12" t="str">
        <f>Metadata!C30</f>
        <v>N</v>
      </c>
      <c r="D30" s="4" t="str">
        <f>Metadata!D30</f>
        <v>Statistical power of dynamic occupancy models to identify temporal change: Informing the North American Bat Monitoring Program</v>
      </c>
      <c r="E30" s="4"/>
      <c r="F30" s="4"/>
    </row>
    <row r="31" spans="1:12" ht="34">
      <c r="A31" s="4" t="str">
        <f>Metadata!A31</f>
        <v>Not currently included</v>
      </c>
      <c r="B31" s="4">
        <f>Metadata!B31</f>
        <v>26</v>
      </c>
      <c r="C31" s="12" t="str">
        <f>Metadata!C31</f>
        <v>N</v>
      </c>
      <c r="D31" s="4" t="str">
        <f>Metadata!D31</f>
        <v>Markov models for community dynamics allowing for observation error</v>
      </c>
      <c r="E31" s="4"/>
      <c r="F31" s="4"/>
    </row>
    <row r="32" spans="1:12" ht="51">
      <c r="A32" s="4" t="str">
        <f>Metadata!A32</f>
        <v>Not currently included</v>
      </c>
      <c r="B32" s="4">
        <f>Metadata!B32</f>
        <v>27</v>
      </c>
      <c r="C32" s="12" t="str">
        <f>Metadata!C32</f>
        <v>N</v>
      </c>
      <c r="D32" s="4" t="str">
        <f>Metadata!D32</f>
        <v>Quantifying data quality in a citizen science monitoring program: False negatives, false positives and occupancy trends</v>
      </c>
      <c r="E32" s="4"/>
      <c r="F32" s="4"/>
    </row>
    <row r="33" spans="1:11" ht="51">
      <c r="A33" s="4" t="str">
        <f>Metadata!A33</f>
        <v>Not currently included</v>
      </c>
      <c r="B33" s="4">
        <f>Metadata!B33</f>
        <v>28</v>
      </c>
      <c r="C33" s="12" t="str">
        <f>Metadata!C33</f>
        <v>N</v>
      </c>
      <c r="D33" s="4" t="str">
        <f>Metadata!D33</f>
        <v>Quantifying spatiotemporal occupancy dynamics and multi‐year core‐use areas at a species range boundary</v>
      </c>
      <c r="E33" s="4"/>
      <c r="F33" s="4"/>
    </row>
    <row r="34" spans="1:11" ht="68">
      <c r="A34" s="4" t="str">
        <f>Metadata!A34</f>
        <v>Not currently included</v>
      </c>
      <c r="B34" s="4">
        <f>Metadata!B34</f>
        <v>29</v>
      </c>
      <c r="C34" s="12" t="str">
        <f>Metadata!C34</f>
        <v>N</v>
      </c>
      <c r="D34" s="4" t="str">
        <f>Metadata!D34</f>
        <v>Detecting tropical wildlife declines through camera-trap monitoring: an evaluation of the Tropical Ecology Assessment and Monitoring protocol</v>
      </c>
      <c r="E34" s="4"/>
      <c r="F34" s="4"/>
    </row>
    <row r="35" spans="1:11" ht="34">
      <c r="A35" s="4" t="str">
        <f>Metadata!A35</f>
        <v>Not currently included</v>
      </c>
      <c r="B35" s="4">
        <f>Metadata!B35</f>
        <v>30</v>
      </c>
      <c r="C35" s="12" t="str">
        <f>Metadata!C35</f>
        <v>N</v>
      </c>
      <c r="D35" s="4" t="str">
        <f>Metadata!D35</f>
        <v>Analysing and mapping species range dynamics using occupancy models</v>
      </c>
      <c r="E35" s="4"/>
      <c r="F35" s="4"/>
    </row>
    <row r="36" spans="1:11" ht="51">
      <c r="A36" s="4" t="str">
        <f>Metadata!A36</f>
        <v>Not currently included</v>
      </c>
      <c r="B36" s="4">
        <f>Metadata!B36</f>
        <v>31</v>
      </c>
      <c r="C36" s="12" t="str">
        <f>Metadata!C36</f>
        <v>N</v>
      </c>
      <c r="D36" s="4" t="str">
        <f>Metadata!D36</f>
        <v>Population trends of the Peregrine Falcon in Switzerland with special reference to the period 2005–2016</v>
      </c>
      <c r="E36" s="4"/>
      <c r="F36" s="4"/>
    </row>
    <row r="37" spans="1:11" ht="34">
      <c r="A37" s="4" t="str">
        <f>Metadata!A37</f>
        <v>Not currently included</v>
      </c>
      <c r="B37" s="4">
        <f>Metadata!B37</f>
        <v>32</v>
      </c>
      <c r="C37" s="12" t="str">
        <f>Metadata!C37</f>
        <v>N</v>
      </c>
      <c r="D37" s="4" t="str">
        <f>Metadata!D37</f>
        <v>Use of ambiguous detections to improve estimates from species distribution models</v>
      </c>
      <c r="E37" s="4"/>
      <c r="F37" s="4"/>
    </row>
    <row r="38" spans="1:11" ht="51">
      <c r="A38" s="4" t="str">
        <f>Metadata!A38</f>
        <v>Included</v>
      </c>
      <c r="B38" s="4">
        <f>Metadata!B38</f>
        <v>33</v>
      </c>
      <c r="C38" s="12" t="str">
        <f>Metadata!C38</f>
        <v>Y</v>
      </c>
      <c r="D38" s="4" t="str">
        <f>Metadata!D38</f>
        <v>Avian Species and Functional Diversity in Agricultural Landscapes: Does Landscape Heterogeneity Matter?</v>
      </c>
      <c r="E38" s="4" t="s">
        <v>66</v>
      </c>
      <c r="F38" s="4" t="s">
        <v>2041</v>
      </c>
      <c r="G38" s="12" t="s">
        <v>1525</v>
      </c>
      <c r="H38" s="4">
        <v>46</v>
      </c>
      <c r="I38" s="12" t="s">
        <v>1526</v>
      </c>
      <c r="K38" s="12" t="s">
        <v>1527</v>
      </c>
    </row>
    <row r="39" spans="1:11" ht="34">
      <c r="A39" s="4" t="str">
        <f>Metadata!A39</f>
        <v>Not currently included</v>
      </c>
      <c r="B39" s="4">
        <f>Metadata!B39</f>
        <v>34</v>
      </c>
      <c r="C39" s="12" t="str">
        <f>Metadata!C39</f>
        <v>N</v>
      </c>
      <c r="D39" s="4" t="str">
        <f>Metadata!D39</f>
        <v>Drought and Metapopulation Dynamics of a Desert‐Dwelling Amphibian</v>
      </c>
      <c r="E39" s="4"/>
      <c r="F39" s="4"/>
    </row>
    <row r="40" spans="1:11" ht="34">
      <c r="A40" s="4" t="str">
        <f>Metadata!A40</f>
        <v>Not currently included</v>
      </c>
      <c r="B40" s="4">
        <f>Metadata!B40</f>
        <v>35</v>
      </c>
      <c r="C40" s="12" t="str">
        <f>Metadata!C40</f>
        <v>N</v>
      </c>
      <c r="D40" s="4" t="str">
        <f>Metadata!D40</f>
        <v>Dynamic occupancy models in unmarked</v>
      </c>
      <c r="E40" s="4"/>
      <c r="F40" s="4"/>
    </row>
    <row r="41" spans="1:11" ht="34">
      <c r="A41" s="4" t="str">
        <f>Metadata!A41</f>
        <v>Not currently included</v>
      </c>
      <c r="B41" s="4">
        <f>Metadata!B41</f>
        <v>36</v>
      </c>
      <c r="C41" s="12" t="str">
        <f>Metadata!C41</f>
        <v>N</v>
      </c>
      <c r="D41" s="4" t="str">
        <f>Metadata!D41</f>
        <v>Dynamic occupancy modeling of temperate marine fish in area-based closures</v>
      </c>
      <c r="E41" s="4"/>
      <c r="F41" s="4"/>
    </row>
    <row r="42" spans="1:11" ht="34">
      <c r="A42" s="4" t="str">
        <f>Metadata!A42</f>
        <v>Excluded</v>
      </c>
      <c r="B42" s="4">
        <f>Metadata!B42</f>
        <v>37</v>
      </c>
      <c r="C42" s="12" t="str">
        <f>Metadata!C42</f>
        <v>N</v>
      </c>
      <c r="D42" s="4" t="str">
        <f>Metadata!D42</f>
        <v>Inferential biases linked to unobservable states in complex occupancy models</v>
      </c>
      <c r="E42" s="4"/>
      <c r="F42" s="4"/>
    </row>
    <row r="43" spans="1:11" ht="51">
      <c r="A43" s="4" t="str">
        <f>Metadata!A43</f>
        <v>Included</v>
      </c>
      <c r="B43" s="4">
        <f>Metadata!B43</f>
        <v>38</v>
      </c>
      <c r="C43" s="12" t="str">
        <f>Metadata!C43</f>
        <v>Y</v>
      </c>
      <c r="D43" s="4" t="str">
        <f>Metadata!D43</f>
        <v>Disentangling effects of invasive species and habitat while accounting for observer error in a long‐term amphibian study</v>
      </c>
      <c r="E43" s="4" t="s">
        <v>66</v>
      </c>
      <c r="F43" s="4" t="s">
        <v>1854</v>
      </c>
      <c r="G43" s="12" t="s">
        <v>1853</v>
      </c>
      <c r="H43" s="4">
        <v>5</v>
      </c>
      <c r="I43" s="12" t="s">
        <v>69</v>
      </c>
      <c r="J43" s="12" t="s">
        <v>1852</v>
      </c>
      <c r="K43" s="12" t="s">
        <v>1855</v>
      </c>
    </row>
    <row r="44" spans="1:11" ht="51">
      <c r="A44" s="4" t="str">
        <f>Metadata!A44</f>
        <v>Included</v>
      </c>
      <c r="B44" s="4">
        <f>Metadata!B44</f>
        <v>39</v>
      </c>
      <c r="C44" s="12" t="str">
        <f>Metadata!C44</f>
        <v>Y</v>
      </c>
      <c r="D44" s="4" t="str">
        <f>Metadata!D44</f>
        <v>Coffee Agroforests Remain Beneficial for Neotropical Bird Community Conservation across Seasons</v>
      </c>
      <c r="E44" s="4" t="s">
        <v>66</v>
      </c>
      <c r="F44" s="4" t="s">
        <v>2041</v>
      </c>
      <c r="G44" s="12" t="s">
        <v>1525</v>
      </c>
      <c r="H44" s="4">
        <v>73</v>
      </c>
      <c r="I44" s="12" t="s">
        <v>69</v>
      </c>
      <c r="J44" s="12" t="s">
        <v>2295</v>
      </c>
      <c r="K44" s="12" t="s">
        <v>1527</v>
      </c>
    </row>
    <row r="45" spans="1:11" ht="51">
      <c r="A45" s="4" t="str">
        <f>Metadata!A45</f>
        <v>Not currently included</v>
      </c>
      <c r="B45" s="4">
        <f>Metadata!B45</f>
        <v>40</v>
      </c>
      <c r="C45" s="12" t="str">
        <f>Metadata!C45</f>
        <v>N</v>
      </c>
      <c r="D45" s="4" t="str">
        <f>Metadata!D45</f>
        <v>Insights from distribution dynamics inform strategies to conserve a dhole Cuon alpinus metapopulation in India</v>
      </c>
      <c r="E45" s="4"/>
      <c r="F45" s="4"/>
    </row>
    <row r="46" spans="1:11" ht="34">
      <c r="A46" s="4" t="str">
        <f>Metadata!A46</f>
        <v>Not currently included</v>
      </c>
      <c r="B46" s="4">
        <f>Metadata!B46</f>
        <v>41</v>
      </c>
      <c r="C46" s="12" t="str">
        <f>Metadata!C46</f>
        <v>N</v>
      </c>
      <c r="D46" s="4" t="str">
        <f>Metadata!D46</f>
        <v>Modeling spatially and temporally complex range dynamics when detection is imperfect</v>
      </c>
      <c r="E46" s="4"/>
      <c r="F46" s="4"/>
    </row>
    <row r="47" spans="1:11" ht="34">
      <c r="A47" s="4" t="str">
        <f>Metadata!A47</f>
        <v>Not currently included</v>
      </c>
      <c r="B47" s="4">
        <f>Metadata!B47</f>
        <v>42</v>
      </c>
      <c r="C47" s="12" t="str">
        <f>Metadata!C47</f>
        <v>N</v>
      </c>
      <c r="D47" s="4" t="str">
        <f>Metadata!D47</f>
        <v>Use of ambiguous detections to improve estimates from species distribution models</v>
      </c>
      <c r="E47" s="4"/>
      <c r="F47" s="4"/>
    </row>
    <row r="48" spans="1:11" ht="51">
      <c r="A48" s="4" t="str">
        <f>Metadata!A48</f>
        <v>Not currently included</v>
      </c>
      <c r="B48" s="4">
        <f>Metadata!B48</f>
        <v>43</v>
      </c>
      <c r="C48" s="12" t="str">
        <f>Metadata!C48</f>
        <v>N</v>
      </c>
      <c r="D48" s="4" t="str">
        <f>Metadata!D48</f>
        <v>Data-Driven Management—A Dynamic Occupancy Approach to Enhanced Rabies Surveillance Prioritization</v>
      </c>
      <c r="E48" s="4"/>
      <c r="F48" s="4"/>
    </row>
    <row r="49" spans="1:11" ht="34">
      <c r="A49" s="4" t="str">
        <f>Metadata!A49</f>
        <v>Included</v>
      </c>
      <c r="B49" s="4">
        <f>Metadata!B49</f>
        <v>44</v>
      </c>
      <c r="C49" s="12" t="str">
        <f>Metadata!C49</f>
        <v>Y</v>
      </c>
      <c r="D49" s="4" t="str">
        <f>Metadata!D49</f>
        <v>Urbanization alters predator‐avoidance behaviours</v>
      </c>
      <c r="E49" s="4" t="s">
        <v>66</v>
      </c>
      <c r="F49" s="4" t="s">
        <v>1948</v>
      </c>
      <c r="G49" s="12" t="s">
        <v>1951</v>
      </c>
      <c r="H49" s="4">
        <v>3</v>
      </c>
      <c r="I49" s="12" t="s">
        <v>65</v>
      </c>
      <c r="J49" s="12" t="s">
        <v>1437</v>
      </c>
      <c r="K49" s="12" t="s">
        <v>1437</v>
      </c>
    </row>
    <row r="50" spans="1:11" ht="51">
      <c r="A50" s="4" t="str">
        <f>Metadata!A49</f>
        <v>Included</v>
      </c>
      <c r="B50" s="4">
        <f>Metadata!B49</f>
        <v>44</v>
      </c>
      <c r="C50" s="12" t="str">
        <f>Metadata!C49</f>
        <v>Y</v>
      </c>
      <c r="D50" s="4" t="str">
        <f>Metadata!D49</f>
        <v>Urbanization alters predator‐avoidance behaviours</v>
      </c>
      <c r="E50" s="4" t="s">
        <v>66</v>
      </c>
      <c r="F50" s="4" t="s">
        <v>1949</v>
      </c>
      <c r="G50" s="12" t="s">
        <v>1952</v>
      </c>
      <c r="H50" s="4">
        <v>3</v>
      </c>
      <c r="I50" s="12" t="s">
        <v>65</v>
      </c>
      <c r="J50" s="12" t="s">
        <v>1437</v>
      </c>
      <c r="K50" s="12" t="s">
        <v>1437</v>
      </c>
    </row>
    <row r="51" spans="1:11" ht="34">
      <c r="A51" s="4" t="str">
        <f>Metadata!A49</f>
        <v>Included</v>
      </c>
      <c r="B51" s="4">
        <f>Metadata!B49</f>
        <v>44</v>
      </c>
      <c r="C51" s="12" t="str">
        <f>Metadata!C49</f>
        <v>Y</v>
      </c>
      <c r="D51" s="4" t="str">
        <f>Metadata!D49</f>
        <v>Urbanization alters predator‐avoidance behaviours</v>
      </c>
      <c r="E51" s="4" t="s">
        <v>66</v>
      </c>
      <c r="F51" s="4" t="s">
        <v>1950</v>
      </c>
      <c r="G51" s="12" t="s">
        <v>1953</v>
      </c>
      <c r="H51" s="4">
        <v>3</v>
      </c>
      <c r="I51" s="12" t="s">
        <v>65</v>
      </c>
      <c r="J51" s="12" t="s">
        <v>1437</v>
      </c>
      <c r="K51" s="12" t="s">
        <v>1437</v>
      </c>
    </row>
    <row r="52" spans="1:11" ht="51">
      <c r="A52" s="4" t="str">
        <f>Metadata!A50</f>
        <v>Not currently included</v>
      </c>
      <c r="B52" s="4">
        <f>Metadata!B50</f>
        <v>45</v>
      </c>
      <c r="C52" s="12" t="str">
        <f>Metadata!C50</f>
        <v>N</v>
      </c>
      <c r="D52" s="4" t="str">
        <f>Metadata!D50</f>
        <v>Manipulating wetland hydroperiod to improve occupancy rates by an endangered amphibian: modelling management scenarios</v>
      </c>
      <c r="E52" s="4"/>
      <c r="F52" s="4"/>
    </row>
    <row r="53" spans="1:11" ht="51">
      <c r="A53" s="4" t="str">
        <f>Metadata!A51</f>
        <v>Not currently included</v>
      </c>
      <c r="B53" s="4">
        <f>Metadata!B51</f>
        <v>46</v>
      </c>
      <c r="C53" s="12" t="str">
        <f>Metadata!C51</f>
        <v>N</v>
      </c>
      <c r="D53" s="4" t="str">
        <f>Metadata!D51</f>
        <v>Factors Influencing Colonization and Survival of Juvenile Blue Crabs Callinectes sapidus in Southeastern U.S. Tidal Creeks</v>
      </c>
      <c r="E53" s="4"/>
      <c r="F53" s="4"/>
    </row>
    <row r="54" spans="1:11" ht="51">
      <c r="A54" s="4" t="str">
        <f>Metadata!A52</f>
        <v>Not currently included</v>
      </c>
      <c r="B54" s="4">
        <f>Metadata!B52</f>
        <v>47</v>
      </c>
      <c r="C54" s="12" t="str">
        <f>Metadata!C52</f>
        <v>N</v>
      </c>
      <c r="D54" s="4" t="str">
        <f>Metadata!D52</f>
        <v>Estimation of metademographic rates and landscape connectivity for a conservation-reliant anuran</v>
      </c>
      <c r="E54" s="4"/>
      <c r="F54" s="4"/>
    </row>
    <row r="55" spans="1:11" ht="51">
      <c r="A55" s="4" t="str">
        <f>Metadata!A53</f>
        <v>Not currently included</v>
      </c>
      <c r="B55" s="4">
        <f>Metadata!B53</f>
        <v>48</v>
      </c>
      <c r="C55" s="12" t="str">
        <f>Metadata!C53</f>
        <v>N</v>
      </c>
      <c r="D55" s="4" t="str">
        <f>Metadata!D53</f>
        <v>Exploiting opportunistic observations to estimate changes in seasonal site use: An example with wetland birds</v>
      </c>
      <c r="E55" s="4"/>
      <c r="F55" s="4"/>
    </row>
    <row r="56" spans="1:11" ht="51">
      <c r="A56" s="4" t="str">
        <f>Metadata!A54</f>
        <v>Included</v>
      </c>
      <c r="B56" s="4">
        <f>Metadata!B54</f>
        <v>49</v>
      </c>
      <c r="C56" s="12" t="str">
        <f>Metadata!C54</f>
        <v>Y</v>
      </c>
      <c r="D56" s="4" t="str">
        <f>Metadata!D54</f>
        <v>Quantifying site-level usage and certainty of absence for an invasive species through occupancy analysis of camera-trap data</v>
      </c>
      <c r="E56" s="4" t="s">
        <v>66</v>
      </c>
      <c r="F56" s="4" t="s">
        <v>1886</v>
      </c>
      <c r="G56" s="12" t="s">
        <v>1887</v>
      </c>
      <c r="H56" s="4">
        <v>1</v>
      </c>
      <c r="I56" s="12" t="s">
        <v>69</v>
      </c>
      <c r="J56" s="12" t="s">
        <v>1437</v>
      </c>
      <c r="K56" s="12" t="s">
        <v>1437</v>
      </c>
    </row>
    <row r="57" spans="1:11" ht="68">
      <c r="A57" s="4" t="str">
        <f>Metadata!A55</f>
        <v>Included</v>
      </c>
      <c r="B57" s="4">
        <f>Metadata!B55</f>
        <v>50</v>
      </c>
      <c r="C57" s="12" t="str">
        <f>Metadata!C55</f>
        <v>Y</v>
      </c>
      <c r="D57" s="4" t="str">
        <f>Metadata!D55</f>
        <v>Individual and population-level responses of the Alabama beach mouse (Peromyscus polionotus ammobates) to environmental variation in space and time</v>
      </c>
      <c r="E57" s="4" t="s">
        <v>66</v>
      </c>
      <c r="F57" s="4" t="s">
        <v>2508</v>
      </c>
      <c r="G57" s="12" t="s">
        <v>2509</v>
      </c>
      <c r="H57" s="4">
        <v>1</v>
      </c>
      <c r="I57" s="12" t="s">
        <v>85</v>
      </c>
      <c r="J57" s="12" t="s">
        <v>2510</v>
      </c>
      <c r="K57" s="12" t="s">
        <v>2162</v>
      </c>
    </row>
    <row r="58" spans="1:11" ht="34">
      <c r="A58" s="4" t="str">
        <f>Metadata!A56</f>
        <v>Included</v>
      </c>
      <c r="B58" s="4">
        <f>Metadata!B56</f>
        <v>51</v>
      </c>
      <c r="C58" s="12" t="str">
        <f>Metadata!C56</f>
        <v>Y</v>
      </c>
      <c r="D58" s="4" t="str">
        <f>Metadata!D56</f>
        <v>Dealing with uncertainty in amphibian and reptile population monitoring for conservation</v>
      </c>
      <c r="E58" s="4" t="s">
        <v>66</v>
      </c>
      <c r="F58" s="4" t="s">
        <v>1854</v>
      </c>
      <c r="G58" s="12" t="s">
        <v>1853</v>
      </c>
      <c r="H58" s="4">
        <v>12</v>
      </c>
      <c r="I58" s="12" t="s">
        <v>69</v>
      </c>
      <c r="J58" s="12" t="s">
        <v>1437</v>
      </c>
      <c r="K58" s="12" t="s">
        <v>1437</v>
      </c>
    </row>
    <row r="59" spans="1:11" ht="51">
      <c r="A59" s="4" t="str">
        <f>Metadata!A57</f>
        <v>Not currently included</v>
      </c>
      <c r="B59" s="4">
        <f>Metadata!B57</f>
        <v>52</v>
      </c>
      <c r="C59" s="12" t="str">
        <f>Metadata!C57</f>
        <v>N</v>
      </c>
      <c r="D59" s="4" t="str">
        <f>Metadata!D57</f>
        <v>Mediterranean amphibians and the loss of temporary ponds: Are there alternative breeding habitats?</v>
      </c>
      <c r="E59" s="4"/>
      <c r="F59" s="4"/>
    </row>
    <row r="60" spans="1:11" ht="34">
      <c r="A60" s="4" t="str">
        <f>Metadata!A58</f>
        <v>Included</v>
      </c>
      <c r="B60" s="4">
        <f>Metadata!B58</f>
        <v>53</v>
      </c>
      <c r="C60" s="12" t="str">
        <f>Metadata!C58</f>
        <v>Y</v>
      </c>
      <c r="D60" s="4" t="str">
        <f>Metadata!D58</f>
        <v>Songbird response to green-tree retention prescriptions in clearcut forests</v>
      </c>
      <c r="E60" s="4" t="s">
        <v>66</v>
      </c>
      <c r="F60" s="4" t="s">
        <v>2614</v>
      </c>
      <c r="G60" s="12" t="s">
        <v>38</v>
      </c>
      <c r="H60" s="4">
        <v>20</v>
      </c>
      <c r="I60" s="12" t="s">
        <v>69</v>
      </c>
      <c r="J60" s="12" t="s">
        <v>2243</v>
      </c>
      <c r="K60" s="12" t="s">
        <v>1527</v>
      </c>
    </row>
    <row r="61" spans="1:11" ht="51">
      <c r="A61" s="4" t="str">
        <f>Metadata!A59</f>
        <v>Not currently included</v>
      </c>
      <c r="B61" s="4">
        <f>Metadata!B59</f>
        <v>54</v>
      </c>
      <c r="C61" s="12" t="str">
        <f>Metadata!C59</f>
        <v>N</v>
      </c>
      <c r="D61" s="4" t="str">
        <f>Metadata!D59</f>
        <v>Collaboration for conservation: Assessing countrywide carnivore occupancy dynamics from sparse data</v>
      </c>
      <c r="E61" s="4"/>
      <c r="F61" s="4"/>
    </row>
    <row r="62" spans="1:11" ht="68">
      <c r="A62" s="4" t="str">
        <f>Metadata!A60</f>
        <v>Not currently included</v>
      </c>
      <c r="B62" s="4">
        <f>Metadata!B60</f>
        <v>55</v>
      </c>
      <c r="C62" s="12" t="str">
        <f>Metadata!C60</f>
        <v>N</v>
      </c>
      <c r="D62" s="4" t="str">
        <f>Metadata!D60</f>
        <v>Evidence of region‐wide bat population decline from long‐term monitoring and Bayesian occupancy models with empirically informed priors</v>
      </c>
      <c r="E62" s="4"/>
      <c r="F62" s="4"/>
    </row>
    <row r="63" spans="1:11" ht="51">
      <c r="A63" s="4" t="str">
        <f>Metadata!A61</f>
        <v>Included</v>
      </c>
      <c r="B63" s="4">
        <f>Metadata!B61</f>
        <v>56</v>
      </c>
      <c r="C63" s="12" t="str">
        <f>Metadata!C61</f>
        <v>Y</v>
      </c>
      <c r="D63" s="4" t="str">
        <f>Metadata!D61</f>
        <v>Agricultural lands offer seasonal habitats to tigers in a human‐dominated and fragmented landscape in India</v>
      </c>
      <c r="E63" s="4" t="s">
        <v>66</v>
      </c>
      <c r="F63" s="4" t="s">
        <v>1968</v>
      </c>
      <c r="G63" s="12" t="s">
        <v>1969</v>
      </c>
      <c r="H63" s="4">
        <v>1</v>
      </c>
      <c r="I63" s="12" t="s">
        <v>85</v>
      </c>
      <c r="J63" s="12" t="s">
        <v>1649</v>
      </c>
      <c r="K63" s="12" t="s">
        <v>1527</v>
      </c>
    </row>
    <row r="64" spans="1:11" ht="51">
      <c r="A64" s="4" t="str">
        <f>Metadata!A62</f>
        <v>Included</v>
      </c>
      <c r="B64" s="4">
        <f>Metadata!B62</f>
        <v>57</v>
      </c>
      <c r="C64" s="12" t="str">
        <f>Metadata!C62</f>
        <v>Y</v>
      </c>
      <c r="D64" s="4" t="str">
        <f>Metadata!D62</f>
        <v>Long‐term drivers of persistence and colonization dynamics in spatially structured amphibian populations</v>
      </c>
      <c r="E64" s="4" t="s">
        <v>66</v>
      </c>
      <c r="F64" s="4" t="s">
        <v>1854</v>
      </c>
      <c r="G64" s="12" t="s">
        <v>1853</v>
      </c>
      <c r="H64" s="4">
        <v>10</v>
      </c>
      <c r="I64" s="12" t="s">
        <v>69</v>
      </c>
      <c r="J64" s="12" t="s">
        <v>1852</v>
      </c>
      <c r="K64" s="12" t="s">
        <v>1855</v>
      </c>
    </row>
    <row r="65" spans="1:12" ht="51">
      <c r="A65" s="4" t="str">
        <f>Metadata!A63</f>
        <v>Not currently included</v>
      </c>
      <c r="B65" s="4">
        <f>Metadata!B63</f>
        <v>58</v>
      </c>
      <c r="C65" s="12" t="str">
        <f>Metadata!C63</f>
        <v>N</v>
      </c>
      <c r="D65" s="4" t="str">
        <f>Metadata!D63</f>
        <v>Mammal diversity and metacommunity dynamics in urban green spaces: implications for urban wildlife conservation</v>
      </c>
      <c r="E65" s="4"/>
      <c r="F65" s="4"/>
    </row>
    <row r="66" spans="1:12" ht="51">
      <c r="A66" s="4" t="str">
        <f>Metadata!A64</f>
        <v>Included</v>
      </c>
      <c r="B66" s="4">
        <f>Metadata!B64</f>
        <v>59</v>
      </c>
      <c r="C66" s="12" t="str">
        <f>Metadata!C64</f>
        <v>Y</v>
      </c>
      <c r="D66" s="4" t="str">
        <f>Metadata!D64</f>
        <v>Effects of Urbanization on Occupancy of Stream Salamanders: Salamander Occupancy and Urbanization</v>
      </c>
      <c r="E66" s="4" t="s">
        <v>66</v>
      </c>
      <c r="F66" s="4" t="s">
        <v>2523</v>
      </c>
      <c r="G66" s="12" t="s">
        <v>2226</v>
      </c>
      <c r="H66" s="4">
        <v>2</v>
      </c>
      <c r="I66" s="12" t="s">
        <v>65</v>
      </c>
      <c r="J66" s="12" t="s">
        <v>2186</v>
      </c>
      <c r="K66" s="12" t="s">
        <v>1527</v>
      </c>
    </row>
    <row r="67" spans="1:12" ht="51">
      <c r="A67" s="4" t="str">
        <f>Metadata!A65</f>
        <v>Not currently included</v>
      </c>
      <c r="B67" s="4">
        <f>Metadata!B65</f>
        <v>60</v>
      </c>
      <c r="C67" s="12" t="str">
        <f>Metadata!C65</f>
        <v>N</v>
      </c>
      <c r="D67" s="4" t="str">
        <f>Metadata!D65</f>
        <v>Territory occupancy and breeding success of Peregrine Falcons &lt;i&gt;Falco peregrinus&lt;/i&gt; at various stages of population recovery</v>
      </c>
      <c r="E67" s="4"/>
      <c r="F67" s="4"/>
    </row>
    <row r="68" spans="1:12" ht="34">
      <c r="A68" s="4" t="str">
        <f>Metadata!A66</f>
        <v>Not currently included</v>
      </c>
      <c r="B68" s="4">
        <f>Metadata!B66</f>
        <v>61</v>
      </c>
      <c r="C68" s="12" t="str">
        <f>Metadata!C66</f>
        <v>N</v>
      </c>
      <c r="D68" s="4" t="str">
        <f>Metadata!D66</f>
        <v>Distributional shifts in a biodiversity hotspot</v>
      </c>
      <c r="E68" s="4"/>
      <c r="F68" s="4"/>
    </row>
    <row r="69" spans="1:12" ht="51">
      <c r="A69" s="4" t="str">
        <f>Metadata!A67</f>
        <v>Not currently included</v>
      </c>
      <c r="B69" s="4">
        <f>Metadata!B67</f>
        <v>62</v>
      </c>
      <c r="C69" s="12" t="str">
        <f>Metadata!C67</f>
        <v>N</v>
      </c>
      <c r="D69" s="4" t="str">
        <f>Metadata!D67</f>
        <v>Mammal distribution and trends in the threatened Ebo 'intact forest landscape', Cameroon</v>
      </c>
      <c r="E69" s="4"/>
      <c r="F69" s="4"/>
    </row>
    <row r="70" spans="1:12" ht="51">
      <c r="A70" s="4" t="str">
        <f>Metadata!A68</f>
        <v>Included</v>
      </c>
      <c r="B70" s="4">
        <f>Metadata!B68</f>
        <v>63</v>
      </c>
      <c r="C70" s="12" t="str">
        <f>Metadata!C68</f>
        <v>Y</v>
      </c>
      <c r="D70" s="4" t="str">
        <f>Metadata!D68</f>
        <v>Occurrence patterns of Black-backed Woodpeckers in green forest of the Sierra Nevada Mountains, California, USA.</v>
      </c>
      <c r="E70" s="4" t="s">
        <v>66</v>
      </c>
      <c r="F70" s="4" t="s">
        <v>2465</v>
      </c>
      <c r="G70" s="12" t="s">
        <v>1525</v>
      </c>
      <c r="H70" s="4">
        <v>1</v>
      </c>
      <c r="I70" s="12" t="s">
        <v>65</v>
      </c>
      <c r="J70" s="12" t="s">
        <v>1678</v>
      </c>
      <c r="K70" s="12" t="s">
        <v>1678</v>
      </c>
    </row>
    <row r="71" spans="1:12" ht="51">
      <c r="A71" s="4" t="str">
        <f>Metadata!A69</f>
        <v>Not currently included</v>
      </c>
      <c r="B71" s="4">
        <f>Metadata!B69</f>
        <v>64</v>
      </c>
      <c r="C71" s="12" t="str">
        <f>Metadata!C69</f>
        <v>N</v>
      </c>
      <c r="D71" s="4" t="str">
        <f>Metadata!D69</f>
        <v>Stopover ecology of American Golden-Plovers ( &lt;i&gt;Pluvialis dominica&lt;/i&gt; ) in Midwestern agricultural fields</v>
      </c>
      <c r="E71" s="4"/>
      <c r="F71" s="4"/>
    </row>
    <row r="72" spans="1:12" ht="34">
      <c r="A72" s="4" t="str">
        <f>Metadata!A70</f>
        <v>Included</v>
      </c>
      <c r="B72" s="4">
        <f>Metadata!B70</f>
        <v>65</v>
      </c>
      <c r="C72" s="12" t="str">
        <f>Metadata!C70</f>
        <v>Y</v>
      </c>
      <c r="D72" s="4" t="str">
        <f>Metadata!D70</f>
        <v>Intensive farming drives long-term shifts in avian community composition</v>
      </c>
      <c r="E72" s="4" t="s">
        <v>66</v>
      </c>
      <c r="F72" s="4" t="s">
        <v>2041</v>
      </c>
      <c r="G72" s="12" t="s">
        <v>1525</v>
      </c>
      <c r="H72" s="4">
        <v>336</v>
      </c>
      <c r="I72" s="12" t="s">
        <v>69</v>
      </c>
      <c r="J72" s="12" t="s">
        <v>2242</v>
      </c>
      <c r="K72" s="12" t="s">
        <v>2243</v>
      </c>
    </row>
    <row r="73" spans="1:12" ht="68">
      <c r="A73" s="4" t="str">
        <f>Metadata!A71</f>
        <v>Not currently included</v>
      </c>
      <c r="B73" s="4">
        <f>Metadata!B71</f>
        <v>66</v>
      </c>
      <c r="C73" s="12" t="str">
        <f>Metadata!C71</f>
        <v>N</v>
      </c>
      <c r="D73" s="4" t="str">
        <f>Metadata!D71</f>
        <v>Individual and population-level responses of the Alabama beach mouse (Peromyscus polionotus ammobates) to environmental variation in space and time</v>
      </c>
      <c r="E73" s="4"/>
      <c r="F73" s="4"/>
    </row>
    <row r="74" spans="1:12" ht="68">
      <c r="A74" s="4" t="str">
        <f>Metadata!A72</f>
        <v>Not currently included</v>
      </c>
      <c r="B74" s="4">
        <f>Metadata!B72</f>
        <v>67</v>
      </c>
      <c r="C74" s="12" t="str">
        <f>Metadata!C72</f>
        <v>N</v>
      </c>
      <c r="D74" s="4" t="str">
        <f>Metadata!D72</f>
        <v>Assessing the effectiveness of intensive conservation actions: Does guarding and feeding increase productivity and survival of Egyptian Vultures in the Balkans?</v>
      </c>
      <c r="E74" s="4"/>
      <c r="F74" s="4"/>
    </row>
    <row r="75" spans="1:12" ht="102">
      <c r="A75" s="4" t="str">
        <f>Metadata!A73</f>
        <v>Included</v>
      </c>
      <c r="B75" s="4">
        <f>Metadata!B73</f>
        <v>68</v>
      </c>
      <c r="C75" s="12" t="str">
        <f>Metadata!C73</f>
        <v>Y</v>
      </c>
      <c r="D75" s="4" t="str">
        <f>Metadata!D73</f>
        <v>Easily Overlooked: Modelling coastal dune habitat occupancy of threatened and endangered beach mice (Peromyscus polionotus spp.) using high-resolution aerial imagery</v>
      </c>
      <c r="E75" s="4" t="s">
        <v>66</v>
      </c>
      <c r="F75" s="4" t="s">
        <v>1458</v>
      </c>
      <c r="G75" s="12" t="s">
        <v>1459</v>
      </c>
      <c r="H75" s="4">
        <v>1</v>
      </c>
      <c r="I75" s="12" t="s">
        <v>1460</v>
      </c>
      <c r="J75" s="12" t="s">
        <v>1461</v>
      </c>
      <c r="K75" s="12" t="s">
        <v>1462</v>
      </c>
      <c r="L75" s="12" t="s">
        <v>1463</v>
      </c>
    </row>
    <row r="76" spans="1:12" ht="34">
      <c r="A76" s="4" t="str">
        <f>Metadata!A74</f>
        <v>Included</v>
      </c>
      <c r="B76" s="4">
        <f>Metadata!B74</f>
        <v>69</v>
      </c>
      <c r="C76" s="12" t="str">
        <f>Metadata!C74</f>
        <v>Y</v>
      </c>
      <c r="D76" s="4" t="str">
        <f>Metadata!D74</f>
        <v>A BAYESIAN STATE-SPACE FORMULATION OF DYNAMIC OCCUPANCY MODELS</v>
      </c>
      <c r="E76" s="4" t="s">
        <v>66</v>
      </c>
      <c r="F76" s="4" t="s">
        <v>39</v>
      </c>
      <c r="G76" s="12" t="s">
        <v>2629</v>
      </c>
      <c r="H76" s="4">
        <v>1</v>
      </c>
      <c r="I76" s="12" t="s">
        <v>65</v>
      </c>
      <c r="J76" s="12" t="s">
        <v>2630</v>
      </c>
      <c r="K76" s="12" t="s">
        <v>1437</v>
      </c>
    </row>
    <row r="77" spans="1:12" ht="34">
      <c r="A77" s="4" t="str">
        <f>Metadata!A74</f>
        <v>Included</v>
      </c>
      <c r="B77" s="4">
        <f>Metadata!B74</f>
        <v>69</v>
      </c>
      <c r="C77" s="12" t="str">
        <f>Metadata!C74</f>
        <v>Y</v>
      </c>
      <c r="D77" s="4" t="str">
        <f>Metadata!D74</f>
        <v>A BAYESIAN STATE-SPACE FORMULATION OF DYNAMIC OCCUPANCY MODELS</v>
      </c>
      <c r="E77" s="4" t="s">
        <v>66</v>
      </c>
      <c r="F77" s="4" t="s">
        <v>2628</v>
      </c>
      <c r="G77" s="12" t="s">
        <v>2629</v>
      </c>
      <c r="H77" s="4">
        <v>1</v>
      </c>
      <c r="I77" s="12" t="s">
        <v>1682</v>
      </c>
      <c r="J77" s="12" t="s">
        <v>2630</v>
      </c>
      <c r="K77" s="12" t="s">
        <v>1437</v>
      </c>
      <c r="L77" s="12" t="s">
        <v>2631</v>
      </c>
    </row>
    <row r="78" spans="1:12" ht="85">
      <c r="A78" s="4" t="str">
        <f>Metadata!A75</f>
        <v>Not currently included</v>
      </c>
      <c r="B78" s="4">
        <f>Metadata!B75</f>
        <v>70</v>
      </c>
      <c r="C78" s="12" t="str">
        <f>Metadata!C75</f>
        <v>N</v>
      </c>
      <c r="D78" s="4" t="str">
        <f>Metadata!D75</f>
        <v>The Peregrine population study in the French Jura mountains 1964–2016: use of occupancy modeling to estimate population size and analyze site persistence and colonization rates</v>
      </c>
      <c r="E78" s="4"/>
      <c r="F78" s="4"/>
    </row>
    <row r="79" spans="1:12" ht="68">
      <c r="A79" s="4" t="str">
        <f>Metadata!A76</f>
        <v>Not currently included</v>
      </c>
      <c r="B79" s="4">
        <f>Metadata!B76</f>
        <v>71</v>
      </c>
      <c r="C79" s="12" t="str">
        <f>Metadata!C76</f>
        <v>N</v>
      </c>
      <c r="D79" s="4" t="str">
        <f>Metadata!D76</f>
        <v>Determinants and patterns of the endangered brown bear &lt;i&gt;Ursus arctos&lt;/i&gt; habitat use in the French Pyrenees revealed by occupancy modeling</v>
      </c>
      <c r="E79" s="4"/>
      <c r="F79" s="4"/>
    </row>
    <row r="80" spans="1:12" ht="51">
      <c r="A80" s="4" t="str">
        <f>Metadata!A77</f>
        <v>Not currently included</v>
      </c>
      <c r="B80" s="4">
        <f>Metadata!B77</f>
        <v>72</v>
      </c>
      <c r="C80" s="12" t="str">
        <f>Metadata!C77</f>
        <v>N</v>
      </c>
      <c r="D80" s="4" t="str">
        <f>Metadata!D77</f>
        <v>Demographic response of northern spotted owls to barred owl removal: Barred Owl Removal Experiment</v>
      </c>
      <c r="E80" s="4" t="s">
        <v>1286</v>
      </c>
      <c r="F80" s="4" t="s">
        <v>1286</v>
      </c>
      <c r="G80" s="12" t="s">
        <v>1287</v>
      </c>
      <c r="H80" s="4">
        <v>2</v>
      </c>
      <c r="I80" s="12" t="s">
        <v>1288</v>
      </c>
    </row>
    <row r="81" spans="1:11" ht="34">
      <c r="A81" s="4" t="str">
        <f>Metadata!A78</f>
        <v>Not currently included</v>
      </c>
      <c r="B81" s="4">
        <f>Metadata!B78</f>
        <v>73</v>
      </c>
      <c r="C81" s="12" t="str">
        <f>Metadata!C78</f>
        <v>N</v>
      </c>
      <c r="D81" s="4" t="str">
        <f>Metadata!D78</f>
        <v>Post-hurricane recovery and long-term viability of the Alabama beach mouse</v>
      </c>
      <c r="E81" s="4"/>
      <c r="F81" s="4"/>
    </row>
    <row r="82" spans="1:11" ht="51">
      <c r="A82" s="4" t="str">
        <f>Metadata!A79</f>
        <v>Not currently included</v>
      </c>
      <c r="B82" s="4">
        <f>Metadata!B79</f>
        <v>74</v>
      </c>
      <c r="C82" s="12" t="str">
        <f>Metadata!C79</f>
        <v>N</v>
      </c>
      <c r="D82" s="4" t="str">
        <f>Metadata!D79</f>
        <v>Using environmental DNA and occupancy modelling to estimate rangewide metapopulation dynamics</v>
      </c>
      <c r="E82" s="4"/>
      <c r="F82" s="4"/>
    </row>
    <row r="83" spans="1:11" ht="51">
      <c r="A83" s="4" t="str">
        <f>Metadata!A80</f>
        <v>Included</v>
      </c>
      <c r="B83" s="4">
        <f>Metadata!B80</f>
        <v>75</v>
      </c>
      <c r="C83" s="12" t="str">
        <f>Metadata!C80</f>
        <v>Y</v>
      </c>
      <c r="D83" s="4" t="str">
        <f>Metadata!D80</f>
        <v>Living with the enemy: a threatened prey species coexisting with feral cats on a fox-free island</v>
      </c>
      <c r="E83" s="4" t="s">
        <v>66</v>
      </c>
      <c r="F83" s="4" t="s">
        <v>2450</v>
      </c>
      <c r="G83" s="12" t="s">
        <v>101</v>
      </c>
      <c r="H83" s="4">
        <v>1</v>
      </c>
      <c r="I83" s="12" t="s">
        <v>1682</v>
      </c>
      <c r="J83" s="12" t="s">
        <v>1852</v>
      </c>
      <c r="K83" s="12" t="s">
        <v>1855</v>
      </c>
    </row>
    <row r="84" spans="1:11" ht="68">
      <c r="A84" s="4" t="str">
        <f>Metadata!A81</f>
        <v>Not currently included</v>
      </c>
      <c r="B84" s="4">
        <f>Metadata!B81</f>
        <v>76</v>
      </c>
      <c r="C84" s="12" t="str">
        <f>Metadata!C81</f>
        <v>N</v>
      </c>
      <c r="D84" s="4" t="str">
        <f>Metadata!D81</f>
        <v>A multi‐state occupancy model to non‐invasively monitor visible signs of wildlife health with camera traps that accounts for image quality</v>
      </c>
      <c r="E84" s="4"/>
      <c r="F84" s="4"/>
    </row>
    <row r="85" spans="1:11" ht="51">
      <c r="A85" s="4" t="str">
        <f>Metadata!A82</f>
        <v>Not currently included</v>
      </c>
      <c r="B85" s="4">
        <f>Metadata!B82</f>
        <v>77</v>
      </c>
      <c r="C85" s="12" t="str">
        <f>Metadata!C82</f>
        <v>N</v>
      </c>
      <c r="D85" s="4" t="str">
        <f>Metadata!D82</f>
        <v>The upward elevational shifts of pond breeding amphibians following climate warming</v>
      </c>
      <c r="E85" s="4"/>
      <c r="F85" s="4"/>
    </row>
    <row r="86" spans="1:11" ht="34">
      <c r="A86" s="4" t="str">
        <f>Metadata!A83</f>
        <v>Not currently included</v>
      </c>
      <c r="B86" s="4">
        <f>Metadata!B83</f>
        <v>78</v>
      </c>
      <c r="C86" s="12" t="str">
        <f>Metadata!C83</f>
        <v>N</v>
      </c>
      <c r="D86" s="4" t="str">
        <f>Metadata!D83</f>
        <v>Prepared for: Hawaii Endangered Species Research Committee</v>
      </c>
      <c r="E86" s="4"/>
      <c r="F86" s="4"/>
    </row>
    <row r="87" spans="1:11" ht="119">
      <c r="A87" s="4" t="str">
        <f>Metadata!A84</f>
        <v>Not currently included</v>
      </c>
      <c r="B87" s="4">
        <f>Metadata!B84</f>
        <v>79</v>
      </c>
      <c r="C87" s="12" t="str">
        <f>Metadata!C84</f>
        <v>N</v>
      </c>
      <c r="D87" s="4" t="str">
        <f>Metadata!D84</f>
        <v>A THESIS SUBMITTED TO THE GRADUATE DIVISION OF THE UNIVERSITY OF HAWAI‘I AT MĀNOA IN PARTIAL FULFILLMENT OF THE REQUIREMENTS FOR THE DEGREE OF MASTER OF SCIENCE IN NATURAL RESOURCES AND ENVIRONMENTAL MANAGEMENT</v>
      </c>
      <c r="E87" s="4"/>
      <c r="F87" s="4"/>
    </row>
    <row r="88" spans="1:11" ht="51">
      <c r="A88" s="4" t="str">
        <f>Metadata!A85</f>
        <v>Not currently included</v>
      </c>
      <c r="B88" s="4">
        <f>Metadata!B85</f>
        <v>80</v>
      </c>
      <c r="C88" s="12" t="str">
        <f>Metadata!C85</f>
        <v>N</v>
      </c>
      <c r="D88" s="4" t="str">
        <f>Metadata!D85</f>
        <v>Cryptic wide‐ranging movements lead to upwardly biased occupancy in a territorial species</v>
      </c>
      <c r="E88" s="4"/>
      <c r="F88" s="4"/>
    </row>
    <row r="89" spans="1:11" ht="51">
      <c r="A89" s="4" t="str">
        <f>Metadata!A86</f>
        <v>Not currently included</v>
      </c>
      <c r="B89" s="4">
        <f>Metadata!B86</f>
        <v>81</v>
      </c>
      <c r="C89" s="12" t="str">
        <f>Metadata!C86</f>
        <v>N</v>
      </c>
      <c r="D89" s="4" t="str">
        <f>Metadata!D86</f>
        <v>Fitting occupancy models with E-SURGE: hidden Markov modelling of presence-absence data</v>
      </c>
      <c r="E89" s="4"/>
      <c r="F89" s="4"/>
    </row>
    <row r="90" spans="1:11" ht="51">
      <c r="A90" s="4" t="str">
        <f>Metadata!A87</f>
        <v>Not currently included</v>
      </c>
      <c r="B90" s="4">
        <f>Metadata!B87</f>
        <v>82</v>
      </c>
      <c r="C90" s="12" t="str">
        <f>Metadata!C87</f>
        <v>N</v>
      </c>
      <c r="D90" s="4" t="str">
        <f>Metadata!D87</f>
        <v>Regional and local effects drive changes in spawning stream occupancy in a sockeye salmon metapopulation</v>
      </c>
      <c r="E90" s="4"/>
      <c r="F90" s="4"/>
    </row>
    <row r="91" spans="1:11" ht="34">
      <c r="A91" s="4" t="str">
        <f>Metadata!A88</f>
        <v>Not currently included</v>
      </c>
      <c r="B91" s="4">
        <f>Metadata!B88</f>
        <v>83</v>
      </c>
      <c r="C91" s="12" t="str">
        <f>Metadata!C88</f>
        <v>N</v>
      </c>
      <c r="D91" s="4" t="str">
        <f>Metadata!D88</f>
        <v>A Bayesian model of metapopulation viability, with application to an endangered amphibian</v>
      </c>
      <c r="E91" s="4"/>
      <c r="F91" s="4"/>
    </row>
    <row r="92" spans="1:11" ht="51">
      <c r="A92" s="4" t="str">
        <f>Metadata!A89</f>
        <v>Not currently included</v>
      </c>
      <c r="B92" s="4">
        <f>Metadata!B89</f>
        <v>84</v>
      </c>
      <c r="C92" s="12" t="str">
        <f>Metadata!C89</f>
        <v>N</v>
      </c>
      <c r="D92" s="4" t="str">
        <f>Metadata!D89</f>
        <v>Accounting for heterogeneous invasion rates reveals management impacts on the spatial expansion of an invasive species</v>
      </c>
      <c r="E92" s="4"/>
      <c r="F92" s="4"/>
    </row>
    <row r="93" spans="1:11" ht="51">
      <c r="A93" s="4" t="str">
        <f>Metadata!A90</f>
        <v>Not currently included</v>
      </c>
      <c r="B93" s="4">
        <f>Metadata!B90</f>
        <v>85</v>
      </c>
      <c r="C93" s="12" t="str">
        <f>Metadata!C90</f>
        <v>N</v>
      </c>
      <c r="D93" s="4" t="str">
        <f>Metadata!D90</f>
        <v>Species‐specific and temporal scale‐dependent responses of birds to drought</v>
      </c>
      <c r="E93" s="4"/>
      <c r="F93" s="4"/>
    </row>
    <row r="94" spans="1:11" ht="51">
      <c r="A94" s="4" t="str">
        <f>Metadata!A91</f>
        <v>Not currently included</v>
      </c>
      <c r="B94" s="4">
        <f>Metadata!B91</f>
        <v>86</v>
      </c>
      <c r="C94" s="12" t="str">
        <f>Metadata!C91</f>
        <v>N</v>
      </c>
      <c r="D94" s="4" t="str">
        <f>Metadata!D91</f>
        <v>Spatial and temporal patterns of range expansion of white-winged doves in the USA from 1979 to 2007</v>
      </c>
      <c r="E94" s="4"/>
      <c r="F94" s="4"/>
    </row>
    <row r="95" spans="1:11" ht="34">
      <c r="A95" s="4" t="str">
        <f>Metadata!A92</f>
        <v>Not currently included</v>
      </c>
      <c r="B95" s="4">
        <f>Metadata!B92</f>
        <v>87</v>
      </c>
      <c r="C95" s="12" t="str">
        <f>Metadata!C92</f>
        <v>N</v>
      </c>
      <c r="D95" s="4" t="str">
        <f>Metadata!D92</f>
        <v>Trends in Amphibian Occupancy in the United States</v>
      </c>
      <c r="E95" s="4"/>
      <c r="F95" s="4"/>
    </row>
    <row r="96" spans="1:11" ht="34">
      <c r="A96" s="4" t="str">
        <f>Metadata!A93</f>
        <v>Not currently included</v>
      </c>
      <c r="B96" s="4">
        <f>Metadata!B93</f>
        <v>88</v>
      </c>
      <c r="C96" s="12" t="str">
        <f>Metadata!C93</f>
        <v>N</v>
      </c>
      <c r="D96" s="4" t="str">
        <f>Metadata!D93</f>
        <v>Using Bayesian Population Viability Analysis to Define Relevant Conservation Objectives</v>
      </c>
      <c r="E96" s="4"/>
      <c r="F96" s="4"/>
    </row>
    <row r="97" spans="1:12" ht="51">
      <c r="A97" s="4" t="str">
        <f>Metadata!A94</f>
        <v>Not currently included</v>
      </c>
      <c r="B97" s="4">
        <f>Metadata!B94</f>
        <v>89</v>
      </c>
      <c r="C97" s="12" t="str">
        <f>Metadata!C94</f>
        <v>N</v>
      </c>
      <c r="D97" s="4" t="str">
        <f>Metadata!D94</f>
        <v>Cross‐scale occupancy dynamics of a postfire specialist in response to variation across a fire regime</v>
      </c>
      <c r="E97" s="4"/>
      <c r="F97" s="4"/>
    </row>
    <row r="98" spans="1:12" ht="51">
      <c r="A98" s="4" t="str">
        <f>Metadata!A95</f>
        <v>Not currently included</v>
      </c>
      <c r="B98" s="4">
        <f>Metadata!B95</f>
        <v>90</v>
      </c>
      <c r="C98" s="12" t="str">
        <f>Metadata!C95</f>
        <v>N</v>
      </c>
      <c r="D98" s="4" t="str">
        <f>Metadata!D95</f>
        <v>Estimating indices of range shifts in birds using dynamic models when detection is imperfect</v>
      </c>
      <c r="E98" s="4"/>
      <c r="F98" s="4"/>
    </row>
    <row r="99" spans="1:12" ht="85">
      <c r="A99" s="4" t="str">
        <f>Metadata!A96</f>
        <v>Included</v>
      </c>
      <c r="B99" s="4">
        <f>Metadata!B96</f>
        <v>91</v>
      </c>
      <c r="C99" s="12" t="str">
        <f>Metadata!C96</f>
        <v>Y</v>
      </c>
      <c r="D99" s="4" t="str">
        <f>Metadata!D96</f>
        <v>Meta-analysis of California Spotted Owl ( &lt;i&gt;Strix occidentalis occidentalis&lt;/i&gt; ) territory occupancy in the Sierra Nevada: Habitat associations and their implications for forest management</v>
      </c>
      <c r="E99" s="4" t="s">
        <v>66</v>
      </c>
      <c r="F99" s="4" t="s">
        <v>1680</v>
      </c>
      <c r="G99" s="12" t="s">
        <v>1681</v>
      </c>
      <c r="H99" s="4">
        <v>1</v>
      </c>
      <c r="I99" s="12" t="s">
        <v>1682</v>
      </c>
      <c r="J99" s="12" t="s">
        <v>2161</v>
      </c>
      <c r="K99" s="12" t="s">
        <v>2162</v>
      </c>
    </row>
    <row r="100" spans="1:12" ht="34">
      <c r="A100" s="4" t="str">
        <f>Metadata!A97</f>
        <v>Not currently included</v>
      </c>
      <c r="B100" s="4">
        <f>Metadata!B97</f>
        <v>92</v>
      </c>
      <c r="C100" s="12" t="str">
        <f>Metadata!C97</f>
        <v>N</v>
      </c>
      <c r="D100" s="4" t="str">
        <f>Metadata!D97</f>
        <v>Dynamic wildlife occupancy models using automated acoustic monitoring data</v>
      </c>
      <c r="E100" s="4"/>
      <c r="F100" s="4"/>
    </row>
    <row r="101" spans="1:12" ht="51">
      <c r="A101" s="4" t="str">
        <f>Metadata!A98</f>
        <v>Not currently included</v>
      </c>
      <c r="B101" s="4">
        <f>Metadata!B98</f>
        <v>93</v>
      </c>
      <c r="C101" s="12" t="str">
        <f>Metadata!C98</f>
        <v>N</v>
      </c>
      <c r="D101" s="4" t="str">
        <f>Metadata!D98</f>
        <v>Can dynamic occupancy models improve predictions of species' range dynamics? A test using Swiss birds</v>
      </c>
      <c r="E101" s="4"/>
      <c r="F101" s="4"/>
    </row>
    <row r="102" spans="1:12" ht="51">
      <c r="A102" s="4" t="str">
        <f>Metadata!A99</f>
        <v>Not currently included</v>
      </c>
      <c r="B102" s="4">
        <f>Metadata!B99</f>
        <v>94</v>
      </c>
      <c r="C102" s="12" t="str">
        <f>Metadata!C99</f>
        <v>N</v>
      </c>
      <c r="D102" s="4" t="str">
        <f>Metadata!D99</f>
        <v>Influence of Climatic and Non-Climatic Factors on Range Dynamics and Conservation Priorities of Long-Distance Migratory Birds</v>
      </c>
      <c r="E102" s="4"/>
      <c r="F102" s="4"/>
    </row>
    <row r="103" spans="1:12" ht="68">
      <c r="A103" s="4" t="str">
        <f>Metadata!A100</f>
        <v>Not currently included</v>
      </c>
      <c r="B103" s="4">
        <f>Metadata!B100</f>
        <v>95</v>
      </c>
      <c r="C103" s="12" t="str">
        <f>Metadata!C100</f>
        <v>N</v>
      </c>
      <c r="D103" s="4" t="str">
        <f>Metadata!D100</f>
        <v>Occupancy modelling as a new approach to assess supranational trends using opportunistic data: a pilot study for the damselfly Calopteryx splendens</v>
      </c>
      <c r="E103" s="4"/>
      <c r="F103" s="4"/>
    </row>
    <row r="104" spans="1:12" ht="51">
      <c r="A104" s="4" t="str">
        <f>Metadata!A101</f>
        <v>Not currently included</v>
      </c>
      <c r="B104" s="4">
        <f>Metadata!B101</f>
        <v>96</v>
      </c>
      <c r="C104" s="12" t="str">
        <f>Metadata!C101</f>
        <v>N</v>
      </c>
      <c r="D104" s="4" t="str">
        <f>Metadata!D101</f>
        <v>Standardized Assessment of Biodiversity Trends in Tropical Forest Protected Areas: The End Is Not in Sight</v>
      </c>
      <c r="E104" s="4"/>
      <c r="F104" s="4"/>
    </row>
    <row r="105" spans="1:12" ht="34">
      <c r="A105" s="4" t="str">
        <f>Metadata!A102</f>
        <v>Not currently included</v>
      </c>
      <c r="B105" s="4">
        <f>Metadata!B102</f>
        <v>97</v>
      </c>
      <c r="C105" s="12" t="str">
        <f>Metadata!C102</f>
        <v>N</v>
      </c>
      <c r="D105" s="4" t="str">
        <f>Metadata!D102</f>
        <v>2019 MINNESOTA SPRUCE GROUSE SURVEY</v>
      </c>
      <c r="E105" s="4"/>
      <c r="F105" s="4"/>
    </row>
    <row r="106" spans="1:12" ht="34">
      <c r="A106" s="4" t="str">
        <f>Metadata!A103</f>
        <v>Not currently included</v>
      </c>
      <c r="B106" s="4">
        <f>Metadata!B103</f>
        <v>98</v>
      </c>
      <c r="C106" s="12" t="str">
        <f>Metadata!C103</f>
        <v>N</v>
      </c>
      <c r="D106" s="4" t="str">
        <f>Metadata!D103</f>
        <v>Identifying Factors Driving Sensitivity to Fragmentation in Forest Breeding Songbirds</v>
      </c>
      <c r="E106" s="4"/>
      <c r="F106" s="4"/>
    </row>
    <row r="107" spans="1:12" ht="51">
      <c r="A107" s="4" t="str">
        <f>Metadata!A104</f>
        <v>Evaluating for consideration</v>
      </c>
      <c r="B107" s="4">
        <f>Metadata!B104</f>
        <v>99</v>
      </c>
      <c r="C107" s="12" t="str">
        <f>Metadata!C104</f>
        <v>Y</v>
      </c>
      <c r="D107" s="4" t="str">
        <f>Metadata!D104</f>
        <v>Non-shared dispersal networks with heterogeneity promote species coexistence in hierarchical competitive communities</v>
      </c>
      <c r="E107" s="4"/>
      <c r="F107" s="4"/>
    </row>
    <row r="108" spans="1:12" ht="51">
      <c r="A108" s="4" t="str">
        <f>Metadata!A105</f>
        <v>Evaluating for consideration</v>
      </c>
      <c r="B108" s="4">
        <f>Metadata!B105</f>
        <v>100</v>
      </c>
      <c r="C108" s="12" t="str">
        <f>Metadata!C105</f>
        <v>Y</v>
      </c>
      <c r="D108" s="4" t="str">
        <f>Metadata!D105</f>
        <v>Colonization and extinction in dynamic habitats: an occupancy approach for a Great Plains stream fish assemblage</v>
      </c>
      <c r="E108" s="4"/>
      <c r="F108" s="4"/>
    </row>
    <row r="109" spans="1:12" ht="85">
      <c r="A109" s="4" t="str">
        <f>Metadata!A106</f>
        <v>Included</v>
      </c>
      <c r="B109" s="4">
        <f>Metadata!B106</f>
        <v>101</v>
      </c>
      <c r="C109" s="12" t="str">
        <f>Metadata!C106</f>
        <v>Y</v>
      </c>
      <c r="D109" s="4" t="str">
        <f>Metadata!D106</f>
        <v>Predicting the relationship between local and regional species richness from a patch occupancy dynamics model</v>
      </c>
      <c r="E109" s="12" t="s">
        <v>66</v>
      </c>
      <c r="F109" s="12" t="s">
        <v>1711</v>
      </c>
      <c r="G109" s="12" t="s">
        <v>1712</v>
      </c>
      <c r="H109" s="71" t="s">
        <v>1713</v>
      </c>
      <c r="I109" s="12" t="s">
        <v>69</v>
      </c>
      <c r="J109" s="12" t="s">
        <v>1437</v>
      </c>
      <c r="K109" s="12" t="s">
        <v>69</v>
      </c>
      <c r="L109" s="12" t="s">
        <v>1715</v>
      </c>
    </row>
    <row r="110" spans="1:12" ht="34">
      <c r="A110" s="4" t="str">
        <f>Metadata!A107</f>
        <v>Excluded</v>
      </c>
      <c r="B110" s="4">
        <f>Metadata!B107</f>
        <v>102</v>
      </c>
      <c r="C110" s="12" t="str">
        <f>Metadata!C107</f>
        <v>Y</v>
      </c>
      <c r="D110" s="4" t="str">
        <f>Metadata!D107</f>
        <v>Density-range size relationships in French riverine fishes</v>
      </c>
    </row>
    <row r="111" spans="1:12" ht="51">
      <c r="A111" s="4" t="str">
        <f>Metadata!A108</f>
        <v>Evaluating for consideration</v>
      </c>
      <c r="B111" s="4">
        <f>Metadata!B108</f>
        <v>103</v>
      </c>
      <c r="C111" s="12" t="str">
        <f>Metadata!C108</f>
        <v>Y</v>
      </c>
      <c r="D111" s="4" t="str">
        <f>Metadata!D108</f>
        <v>Spatially Explicit Power Analyses for Occupancy‐Based Monitoring of Wolverine in the U.S. Rocky Mountains</v>
      </c>
    </row>
    <row r="112" spans="1:12" ht="51">
      <c r="A112" s="4" t="str">
        <f>Metadata!A109</f>
        <v>Evaluating for consideration</v>
      </c>
      <c r="B112" s="4">
        <f>Metadata!B109</f>
        <v>104</v>
      </c>
      <c r="C112" s="12" t="str">
        <f>Metadata!C109</f>
        <v>Y</v>
      </c>
      <c r="D112" s="4" t="str">
        <f>Metadata!D109</f>
        <v>Local–regional species richness relationships are linear at very small to large scales in west-central Pacific corals</v>
      </c>
    </row>
    <row r="113" spans="1:11" ht="51">
      <c r="A113" s="4" t="str">
        <f>Metadata!A110</f>
        <v>Evaluating for consideration</v>
      </c>
      <c r="B113" s="4">
        <f>Metadata!B110</f>
        <v>105</v>
      </c>
      <c r="C113" s="12" t="str">
        <f>Metadata!C110</f>
        <v>Y</v>
      </c>
      <c r="D113" s="4" t="str">
        <f>Metadata!D110</f>
        <v>Site Occupancy by Aedes aegypti in a Subtropical City is Most Sensitive to Control during Autumn and Winter Months</v>
      </c>
    </row>
    <row r="114" spans="1:11" ht="68">
      <c r="A114" s="4" t="str">
        <f>Metadata!A111</f>
        <v>Evaluating for consideration</v>
      </c>
      <c r="B114" s="4">
        <f>Metadata!B111</f>
        <v>106</v>
      </c>
      <c r="C114" s="12" t="str">
        <f>Metadata!C111</f>
        <v>Y</v>
      </c>
      <c r="D114" s="4" t="str">
        <f>Metadata!D111</f>
        <v>Effects of habitat quality and wildfire on occupancy dynamics of Coastal California Gnatcatcher ( &lt;i&gt;Polioptila californica californica)&lt;/i&gt;</v>
      </c>
    </row>
    <row r="115" spans="1:11" ht="51">
      <c r="A115" s="4" t="str">
        <f>Metadata!A112</f>
        <v>Included</v>
      </c>
      <c r="B115" s="4">
        <f>Metadata!B112</f>
        <v>107</v>
      </c>
      <c r="C115" s="12" t="str">
        <f>Metadata!C112</f>
        <v>Y</v>
      </c>
      <c r="D115" s="4" t="str">
        <f>Metadata!D112</f>
        <v>Accessible habitat and wetland structure drive occupancy dynamics of a threatened amphibian across a peri-urban landscape</v>
      </c>
      <c r="E115" s="12" t="s">
        <v>66</v>
      </c>
      <c r="F115" s="12" t="s">
        <v>2686</v>
      </c>
      <c r="G115" s="12" t="s">
        <v>2135</v>
      </c>
      <c r="H115" s="4">
        <v>1</v>
      </c>
      <c r="I115" s="12" t="s">
        <v>102</v>
      </c>
      <c r="J115" s="12" t="s">
        <v>2688</v>
      </c>
      <c r="K115" s="12" t="s">
        <v>2687</v>
      </c>
    </row>
    <row r="116" spans="1:11" ht="34">
      <c r="A116" s="4" t="str">
        <f>Metadata!A113</f>
        <v>Not currently included</v>
      </c>
      <c r="B116" s="4">
        <f>Metadata!B113</f>
        <v>108</v>
      </c>
      <c r="C116" s="12" t="str">
        <f>Metadata!C113</f>
        <v>N</v>
      </c>
      <c r="D116" s="4" t="str">
        <f>Metadata!D113</f>
        <v>Making predictive modelling ART: accurate, reliable, and transparent</v>
      </c>
    </row>
    <row r="117" spans="1:11" ht="51">
      <c r="A117" s="4" t="str">
        <f>Metadata!A114</f>
        <v>Included</v>
      </c>
      <c r="B117" s="4">
        <f>Metadata!B114</f>
        <v>109</v>
      </c>
      <c r="C117" s="12" t="str">
        <f>Metadata!C114</f>
        <v>Y</v>
      </c>
      <c r="D117" s="4" t="str">
        <f>Metadata!D114</f>
        <v>Barred Owls reduce occupancy and breeding propensity of Northern Spotted Owl in a Washington old-growth forest</v>
      </c>
      <c r="E117" s="12" t="s">
        <v>66</v>
      </c>
      <c r="F117" s="12" t="s">
        <v>2199</v>
      </c>
      <c r="G117" s="12" t="s">
        <v>1681</v>
      </c>
      <c r="H117" s="4">
        <v>1</v>
      </c>
      <c r="I117" s="12" t="s">
        <v>1682</v>
      </c>
      <c r="J117" s="12" t="s">
        <v>2201</v>
      </c>
      <c r="K117" s="12" t="s">
        <v>2200</v>
      </c>
    </row>
    <row r="118" spans="1:11" ht="34">
      <c r="A118" s="4" t="str">
        <f>Metadata!A115</f>
        <v>Excluded</v>
      </c>
      <c r="B118" s="4">
        <f>Metadata!B115</f>
        <v>110</v>
      </c>
      <c r="C118" s="12" t="str">
        <f>Metadata!C115</f>
        <v>N</v>
      </c>
      <c r="D118" s="4" t="str">
        <f>Metadata!D115</f>
        <v>Insects on Plants: Diversity of Herbivore Assemblages Revisited</v>
      </c>
    </row>
    <row r="119" spans="1:11" ht="68">
      <c r="A119" s="4" t="str">
        <f>Metadata!A116</f>
        <v>Evaluating for consideration</v>
      </c>
      <c r="B119" s="4">
        <f>Metadata!B116</f>
        <v>111</v>
      </c>
      <c r="C119" s="12" t="str">
        <f>Metadata!C116</f>
        <v>Y</v>
      </c>
      <c r="D119" s="4" t="str">
        <f>Metadata!D116</f>
        <v>Mosaics of canopy openness induced by tropical cyclones in lowland rain forests with contrasting management histories in northeastern Australia</v>
      </c>
    </row>
    <row r="120" spans="1:11" ht="51">
      <c r="A120" s="4" t="str">
        <f>Metadata!A117</f>
        <v>Excluded</v>
      </c>
      <c r="B120" s="4">
        <f>Metadata!B117</f>
        <v>112</v>
      </c>
      <c r="C120" s="12" t="str">
        <f>Metadata!C117</f>
        <v>Y</v>
      </c>
      <c r="D120" s="4" t="str">
        <f>Metadata!D117</f>
        <v>Ecological Biogeography of Southern Ocean Islands: The Importance of Considering Spatial Issues</v>
      </c>
    </row>
    <row r="121" spans="1:11" ht="68">
      <c r="A121" s="4" t="str">
        <f>Metadata!A118</f>
        <v>Evaluating for consideration</v>
      </c>
      <c r="B121" s="4">
        <f>Metadata!B118</f>
        <v>113</v>
      </c>
      <c r="C121" s="12" t="str">
        <f>Metadata!C118</f>
        <v>Y</v>
      </c>
      <c r="D121" s="4" t="str">
        <f>Metadata!D118</f>
        <v>Application of Threshold Concepts to Ecological Management Problems: Occupancy of Golden Eagles in Denali National Park, Alaska</v>
      </c>
    </row>
    <row r="122" spans="1:11" ht="34">
      <c r="A122" s="4" t="str">
        <f>Metadata!A119</f>
        <v>Excluded</v>
      </c>
      <c r="B122" s="4">
        <f>Metadata!B119</f>
        <v>114</v>
      </c>
      <c r="C122" s="12" t="str">
        <f>Metadata!C119</f>
        <v>N</v>
      </c>
      <c r="D122" s="4" t="str">
        <f>Metadata!D119</f>
        <v>THE LOCAL–REGIONAL RELATIONSHIP: IMMIGRATION, EXTINCTION, AND SCALE</v>
      </c>
    </row>
    <row r="123" spans="1:11" ht="51">
      <c r="A123" s="4" t="str">
        <f>Metadata!A120</f>
        <v>Evaluating for consideration</v>
      </c>
      <c r="B123" s="4">
        <f>Metadata!B120</f>
        <v>115</v>
      </c>
      <c r="C123" s="12" t="str">
        <f>Metadata!C120</f>
        <v>Y</v>
      </c>
      <c r="D123" s="4" t="str">
        <f>Metadata!D120</f>
        <v>Effects of Competition, Predation, and Dispersal on Species Richness at Local and Regional Scales</v>
      </c>
    </row>
    <row r="124" spans="1:11" ht="51">
      <c r="A124" s="4" t="str">
        <f>Metadata!A121</f>
        <v>Not currently included</v>
      </c>
      <c r="B124" s="4">
        <f>Metadata!B121</f>
        <v>116</v>
      </c>
      <c r="C124" s="12" t="str">
        <f>Metadata!C121</f>
        <v>N</v>
      </c>
      <c r="D124" s="4" t="str">
        <f>Metadata!D121</f>
        <v>A joint model of species interaction dynamics for multistate processes incorporating imperfect detection</v>
      </c>
    </row>
    <row r="125" spans="1:11" ht="51">
      <c r="A125" s="4" t="str">
        <f>Metadata!A122</f>
        <v>Excluded</v>
      </c>
      <c r="B125" s="4">
        <f>Metadata!B122</f>
        <v>117</v>
      </c>
      <c r="C125" s="12" t="str">
        <f>Metadata!C122</f>
        <v>N</v>
      </c>
      <c r="D125" s="4" t="str">
        <f>Metadata!D122</f>
        <v>Scale-dependent frequency distributions of plant species in dune slacks: Dispersal and niche limitation</v>
      </c>
    </row>
    <row r="126" spans="1:11" ht="51">
      <c r="A126" s="4" t="str">
        <f>Metadata!A123</f>
        <v>Evaluating for consideration</v>
      </c>
      <c r="B126" s="4">
        <f>Metadata!B123</f>
        <v>118</v>
      </c>
      <c r="C126" s="12" t="str">
        <f>Metadata!C123</f>
        <v>Y</v>
      </c>
      <c r="D126" s="4" t="str">
        <f>Metadata!D123</f>
        <v>Evidence for community assembly constraints during succession in dune slack plant communities</v>
      </c>
    </row>
    <row r="127" spans="1:11" ht="51">
      <c r="A127" s="4" t="str">
        <f>Metadata!A124</f>
        <v>Excluded</v>
      </c>
      <c r="B127" s="4">
        <f>Metadata!B124</f>
        <v>119</v>
      </c>
      <c r="C127" s="12" t="str">
        <f>Metadata!C124</f>
        <v>N</v>
      </c>
      <c r="D127" s="4" t="str">
        <f>Metadata!D124</f>
        <v>The influence of forest management history on the integrity of the saproxylic beetle fauna in an Australian lowland tropical rainforest</v>
      </c>
    </row>
    <row r="128" spans="1:11" ht="51">
      <c r="A128" s="4" t="str">
        <f>Metadata!A125</f>
        <v>Excluded</v>
      </c>
      <c r="B128" s="4">
        <f>Metadata!B125</f>
        <v>120</v>
      </c>
      <c r="C128" s="12" t="str">
        <f>Metadata!C125</f>
        <v>N</v>
      </c>
      <c r="D128" s="4" t="str">
        <f>Metadata!D125</f>
        <v>Species diversity gradients in relation to geological history in North American freshwater fishes</v>
      </c>
    </row>
    <row r="129" spans="1:12" ht="51">
      <c r="A129" s="4" t="str">
        <f>Metadata!A126</f>
        <v>Evaluating for consideration</v>
      </c>
      <c r="B129" s="4">
        <f>Metadata!B126</f>
        <v>121</v>
      </c>
      <c r="C129" s="12" t="str">
        <f>Metadata!C126</f>
        <v>Y</v>
      </c>
      <c r="D129" s="4" t="str">
        <f>Metadata!D126</f>
        <v>Assessing the efficacy of monitoring wolverine on a regional scale using occupancy and abundance estimation</v>
      </c>
    </row>
    <row r="130" spans="1:12" ht="85">
      <c r="A130" s="4" t="str">
        <f>Metadata!A127</f>
        <v>Included</v>
      </c>
      <c r="B130" s="4">
        <f>Metadata!B127</f>
        <v>122</v>
      </c>
      <c r="C130" s="12" t="str">
        <f>Metadata!C127</f>
        <v>Y</v>
      </c>
      <c r="D130" s="4" t="str">
        <f>Metadata!D127</f>
        <v>Multi-season occupancy analysis reveals large scale competitive exclusion of the critically endangered European mink by the invasive non-native American mink in Spain</v>
      </c>
      <c r="E130" s="12" t="s">
        <v>66</v>
      </c>
      <c r="F130" s="12" t="s">
        <v>1422</v>
      </c>
      <c r="G130" s="12" t="s">
        <v>1501</v>
      </c>
      <c r="H130" s="4">
        <v>2</v>
      </c>
      <c r="I130" s="12" t="s">
        <v>1424</v>
      </c>
      <c r="J130" s="12" t="s">
        <v>69</v>
      </c>
      <c r="K130" s="12" t="s">
        <v>69</v>
      </c>
      <c r="L130" s="12" t="s">
        <v>1425</v>
      </c>
    </row>
    <row r="131" spans="1:12" ht="68">
      <c r="A131" s="4" t="str">
        <f>Metadata!A127</f>
        <v>Included</v>
      </c>
      <c r="B131" s="4">
        <f>Metadata!B127</f>
        <v>122</v>
      </c>
      <c r="C131" s="12" t="str">
        <f>Metadata!C127</f>
        <v>Y</v>
      </c>
      <c r="D131" s="4" t="str">
        <f>Metadata!D127</f>
        <v>Multi-season occupancy analysis reveals large scale competitive exclusion of the critically endangered European mink by the invasive non-native American mink in Spain</v>
      </c>
      <c r="E131" s="12" t="s">
        <v>66</v>
      </c>
      <c r="F131" s="12" t="s">
        <v>1423</v>
      </c>
      <c r="G131" s="12" t="s">
        <v>1418</v>
      </c>
      <c r="H131" s="4">
        <v>2</v>
      </c>
      <c r="I131" s="12" t="s">
        <v>1419</v>
      </c>
      <c r="J131" s="12" t="s">
        <v>1420</v>
      </c>
      <c r="K131" s="12" t="s">
        <v>1421</v>
      </c>
    </row>
    <row r="132" spans="1:12" ht="51">
      <c r="A132" s="4" t="str">
        <f>Metadata!A128</f>
        <v>Not currently included</v>
      </c>
      <c r="B132" s="4">
        <f>Metadata!B128</f>
        <v>123</v>
      </c>
      <c r="C132" s="12" t="str">
        <f>Metadata!C128</f>
        <v>N</v>
      </c>
      <c r="D132" s="4" t="str">
        <f>Metadata!D128</f>
        <v>Validating dispersal distances inferred from autoregressive occupancy models with genetic parentage assignments</v>
      </c>
    </row>
    <row r="133" spans="1:12" ht="51">
      <c r="A133" s="4" t="str">
        <f>Metadata!A129</f>
        <v>Included</v>
      </c>
      <c r="B133" s="4">
        <f>Metadata!B129</f>
        <v>124</v>
      </c>
      <c r="C133" s="12" t="str">
        <f>Metadata!C129</f>
        <v>Y</v>
      </c>
      <c r="D133" s="4" t="str">
        <f>Metadata!D129</f>
        <v>Dynamic occupancy models for explicit colonization processes</v>
      </c>
      <c r="E133" s="12" t="s">
        <v>66</v>
      </c>
      <c r="F133" s="12" t="s">
        <v>1761</v>
      </c>
      <c r="G133" s="12" t="s">
        <v>1762</v>
      </c>
      <c r="H133" s="4">
        <v>1</v>
      </c>
      <c r="I133" s="12" t="s">
        <v>1760</v>
      </c>
      <c r="J133" s="12" t="s">
        <v>69</v>
      </c>
      <c r="K133" s="12" t="s">
        <v>69</v>
      </c>
      <c r="L133" s="12" t="s">
        <v>1763</v>
      </c>
    </row>
    <row r="134" spans="1:12" ht="102">
      <c r="A134" s="4" t="str">
        <f>Metadata!A130</f>
        <v>Not currently included</v>
      </c>
      <c r="B134" s="4">
        <f>Metadata!B130</f>
        <v>125</v>
      </c>
      <c r="C134" s="12" t="str">
        <f>Metadata!C130</f>
        <v>N</v>
      </c>
      <c r="D134" s="4" t="str">
        <f>Metadata!D130</f>
        <v>Examining occupancy and detection probability after three years of monitoring for the Illinois chorus frog (Pseudacris streckeri illinoensis) _______________________________________</v>
      </c>
    </row>
    <row r="135" spans="1:12" ht="51">
      <c r="A135" s="4" t="str">
        <f>Metadata!A131</f>
        <v>Not currently included</v>
      </c>
      <c r="B135" s="4">
        <f>Metadata!B131</f>
        <v>126</v>
      </c>
      <c r="C135" s="12" t="str">
        <f>Metadata!C131</f>
        <v>N</v>
      </c>
      <c r="D135" s="4" t="str">
        <f>Metadata!D131</f>
        <v>DISTRIBUTION, HABITAT SUITABILITY, AND CONNECTIVITY OF WOLVES (CANIS LUPUS) IN THE ALPS</v>
      </c>
    </row>
    <row r="136" spans="1:12" ht="68">
      <c r="A136" s="4" t="str">
        <f>Metadata!A132</f>
        <v>Evaluating for consideration</v>
      </c>
      <c r="B136" s="4">
        <f>Metadata!B132</f>
        <v>127</v>
      </c>
      <c r="C136" s="12" t="str">
        <f>Metadata!C132</f>
        <v>Y</v>
      </c>
      <c r="D136" s="4" t="str">
        <f>Metadata!D132</f>
        <v>Sonoran Desert Tortoise (Gopherus morafkai) occupancy monitoring on the Arizona Army National Guard Florence Military Reservation: 2014 Report.</v>
      </c>
    </row>
    <row r="137" spans="1:12" ht="34">
      <c r="A137" s="4" t="str">
        <f>Metadata!A133</f>
        <v>Not currently included</v>
      </c>
      <c r="B137" s="4">
        <f>Metadata!B133</f>
        <v>128</v>
      </c>
      <c r="C137" s="12" t="str">
        <f>Metadata!C133</f>
        <v>N</v>
      </c>
      <c r="D137" s="4" t="str">
        <f>Metadata!D133</f>
        <v>Impact of cattle grazing on the occupancy of a cryptic, threatened rail</v>
      </c>
    </row>
    <row r="138" spans="1:12" ht="34">
      <c r="A138" s="4" t="str">
        <f>Metadata!A134</f>
        <v>Not currently included</v>
      </c>
      <c r="B138" s="4">
        <f>Metadata!B134</f>
        <v>129</v>
      </c>
      <c r="C138" s="12" t="str">
        <f>Metadata!C134</f>
        <v>N</v>
      </c>
      <c r="D138" s="4" t="str">
        <f>Metadata!D134</f>
        <v>Bird community response to fruit energy: Bird community response</v>
      </c>
    </row>
    <row r="139" spans="1:12" ht="68">
      <c r="A139" s="4" t="str">
        <f>Metadata!A135</f>
        <v>Included</v>
      </c>
      <c r="B139" s="4">
        <f>Metadata!B135</f>
        <v>130</v>
      </c>
      <c r="C139" s="12" t="str">
        <f>Metadata!C135</f>
        <v>Y</v>
      </c>
      <c r="D139" s="4" t="str">
        <f>Metadata!D135</f>
        <v>Early detection of rapid Barred Owl population growth within the range of the California Spotted Owl advises the Precautionary Principle</v>
      </c>
      <c r="E139" s="12" t="s">
        <v>66</v>
      </c>
      <c r="F139" s="12" t="s">
        <v>1499</v>
      </c>
      <c r="G139" s="12" t="s">
        <v>1500</v>
      </c>
      <c r="H139" s="4">
        <v>1</v>
      </c>
      <c r="I139" s="12" t="s">
        <v>1424</v>
      </c>
      <c r="J139" s="12" t="s">
        <v>69</v>
      </c>
      <c r="K139" s="12" t="s">
        <v>69</v>
      </c>
    </row>
    <row r="140" spans="1:12" ht="34">
      <c r="A140" s="4" t="str">
        <f>Metadata!A136</f>
        <v>Not currently included</v>
      </c>
      <c r="B140" s="4">
        <f>Metadata!B136</f>
        <v>131</v>
      </c>
      <c r="C140" s="12" t="str">
        <f>Metadata!C136</f>
        <v>N</v>
      </c>
      <c r="D140" s="4" t="str">
        <f>Metadata!D136</f>
        <v>Accounting for imperfect detection in estimates of yearly site occupancy</v>
      </c>
    </row>
    <row r="141" spans="1:12" ht="34">
      <c r="A141" s="4" t="str">
        <f>Metadata!A137</f>
        <v>Not currently included</v>
      </c>
      <c r="B141" s="4">
        <f>Metadata!B137</f>
        <v>132</v>
      </c>
      <c r="C141" s="12" t="str">
        <f>Metadata!C137</f>
        <v>N</v>
      </c>
      <c r="D141" s="4" t="str">
        <f>Metadata!D137</f>
        <v>The Role of Resource Predictability in the Metapopulation Dynamics of Insects</v>
      </c>
    </row>
    <row r="142" spans="1:12" ht="51">
      <c r="A142" s="4" t="str">
        <f>Metadata!A138</f>
        <v>Not currently included</v>
      </c>
      <c r="B142" s="4">
        <f>Metadata!B138</f>
        <v>133</v>
      </c>
      <c r="C142" s="12" t="str">
        <f>Metadata!C138</f>
        <v>N</v>
      </c>
      <c r="D142" s="4" t="str">
        <f>Metadata!D138</f>
        <v>Anuran occupancy dynamics and an assessment of floodplain wetland distribution and hydrology in a Missouri River floodplain</v>
      </c>
    </row>
    <row r="143" spans="1:12" ht="51">
      <c r="A143" s="4" t="str">
        <f>Metadata!A139</f>
        <v>Included</v>
      </c>
      <c r="B143" s="4">
        <f>Metadata!B139</f>
        <v>134</v>
      </c>
      <c r="C143" s="12" t="str">
        <f>Metadata!C139</f>
        <v>Y</v>
      </c>
      <c r="D143" s="4" t="str">
        <f>Metadata!D139</f>
        <v>Distribution of crickets (Subfamily: Phalangopsinae) in caves of Baratang Island, Andaman and Nicobar Islands, India</v>
      </c>
      <c r="F143" s="12" t="s">
        <v>2644</v>
      </c>
      <c r="G143" s="12" t="s">
        <v>2645</v>
      </c>
      <c r="H143" s="4">
        <v>1</v>
      </c>
      <c r="I143" s="12" t="s">
        <v>69</v>
      </c>
      <c r="J143" s="12" t="s">
        <v>2630</v>
      </c>
      <c r="K143" s="12" t="s">
        <v>1437</v>
      </c>
    </row>
    <row r="144" spans="1:12" ht="34">
      <c r="A144" s="4" t="str">
        <f>Metadata!A140</f>
        <v>Not currently included</v>
      </c>
      <c r="B144" s="4">
        <f>Metadata!B140</f>
        <v>135</v>
      </c>
      <c r="C144" s="12" t="str">
        <f>Metadata!C140</f>
        <v>N</v>
      </c>
      <c r="D144" s="4" t="str">
        <f>Metadata!D140</f>
        <v>Invasive plant Arundo donax alters habitat use by carnivores</v>
      </c>
    </row>
    <row r="145" spans="1:12" ht="68">
      <c r="A145" s="4" t="str">
        <f>Metadata!A141</f>
        <v>Included</v>
      </c>
      <c r="B145" s="4">
        <f>Metadata!B141</f>
        <v>136</v>
      </c>
      <c r="C145" s="12" t="str">
        <f>Metadata!C141</f>
        <v>Y</v>
      </c>
      <c r="D145" s="4" t="str">
        <f>Metadata!D141</f>
        <v>Occupancy modeling reveals territory-level effects of nest boxes on the presence, colonization, and persistence of a declining raptor in a fruit-growing region</v>
      </c>
      <c r="E145" s="12" t="s">
        <v>66</v>
      </c>
      <c r="F145" s="12" t="s">
        <v>2594</v>
      </c>
      <c r="G145" s="12" t="s">
        <v>2595</v>
      </c>
      <c r="H145" s="4">
        <v>1</v>
      </c>
      <c r="I145" s="12" t="s">
        <v>65</v>
      </c>
      <c r="J145" s="12" t="s">
        <v>2597</v>
      </c>
      <c r="K145" s="12" t="s">
        <v>1527</v>
      </c>
      <c r="L145" s="12" t="s">
        <v>2596</v>
      </c>
    </row>
    <row r="146" spans="1:12" ht="51">
      <c r="A146" s="4" t="str">
        <f>Metadata!A142</f>
        <v>Not currently included</v>
      </c>
      <c r="B146" s="4">
        <f>Metadata!B142</f>
        <v>137</v>
      </c>
      <c r="C146" s="12" t="str">
        <f>Metadata!C142</f>
        <v>N</v>
      </c>
      <c r="D146" s="4" t="str">
        <f>Metadata!D142</f>
        <v>Survey design for broad-scale, territory-based occupancy monitoring of a raptor: Ferruginous hawk (Buteo regalis) as a case study</v>
      </c>
    </row>
    <row r="147" spans="1:12" ht="51">
      <c r="A147" s="4" t="str">
        <f>Metadata!A143</f>
        <v>Not currently included</v>
      </c>
      <c r="B147" s="4">
        <f>Metadata!B143</f>
        <v>138</v>
      </c>
      <c r="C147" s="12" t="str">
        <f>Metadata!C143</f>
        <v>N</v>
      </c>
      <c r="D147" s="4" t="str">
        <f>Metadata!D143</f>
        <v>Prey abundance and urbanization influence the establishment of avian predators in a metropolitan landscape</v>
      </c>
    </row>
    <row r="148" spans="1:12" ht="51">
      <c r="A148" s="4" t="str">
        <f>Metadata!A144</f>
        <v>Not currently included</v>
      </c>
      <c r="B148" s="4">
        <f>Metadata!B144</f>
        <v>139</v>
      </c>
      <c r="C148" s="12" t="str">
        <f>Metadata!C144</f>
        <v>N</v>
      </c>
      <c r="D148" s="4" t="str">
        <f>Metadata!D144</f>
        <v>EVALUATING THE CONSERVATION AND AGRICULTURAL APPLICATIONS OF ORCHARD NEST BOXES FOR A DECLINING RAPTOR</v>
      </c>
    </row>
    <row r="149" spans="1:12" ht="34">
      <c r="A149" s="4" t="str">
        <f>Metadata!A145</f>
        <v>Not currently included</v>
      </c>
      <c r="B149" s="4">
        <f>Metadata!B145</f>
        <v>140</v>
      </c>
      <c r="C149" s="12" t="str">
        <f>Metadata!C145</f>
        <v>N</v>
      </c>
      <c r="D149" s="4" t="str">
        <f>Metadata!D145</f>
        <v>The Role of Resource Predictability in the Metapopulation Dynamics of Insects</v>
      </c>
    </row>
    <row r="150" spans="1:12" ht="34">
      <c r="A150" s="4" t="str">
        <f>Metadata!A146</f>
        <v>Not currently included</v>
      </c>
      <c r="B150" s="4">
        <f>Metadata!B146</f>
        <v>141</v>
      </c>
      <c r="C150" s="12" t="str">
        <f>Metadata!C146</f>
        <v>N</v>
      </c>
      <c r="D150" s="4" t="str">
        <f>Metadata!D146</f>
        <v>Urbanization alters predator‐avoidance behaviours</v>
      </c>
    </row>
    <row r="151" spans="1:12" ht="51">
      <c r="A151" s="4" t="str">
        <f>Metadata!A147</f>
        <v>Not currently included</v>
      </c>
      <c r="B151" s="4">
        <f>Metadata!B147</f>
        <v>142</v>
      </c>
      <c r="C151" s="12" t="str">
        <f>Metadata!C147</f>
        <v>N</v>
      </c>
      <c r="D151" s="4" t="str">
        <f>Metadata!D147</f>
        <v>Anuran occupancy dynamics and an assessment of floodplain wetland distribution and hydrology in a Missouri River floodplain</v>
      </c>
    </row>
    <row r="152" spans="1:12" ht="34">
      <c r="A152" s="4" t="str">
        <f>Metadata!A148</f>
        <v>Not currently included</v>
      </c>
      <c r="B152" s="4">
        <f>Metadata!B148</f>
        <v>143</v>
      </c>
      <c r="C152" s="12" t="str">
        <f>Metadata!C148</f>
        <v>N</v>
      </c>
      <c r="D152" s="4" t="str">
        <f>Metadata!D148</f>
        <v>Audible bats provide opportunities for citizen scientists</v>
      </c>
    </row>
    <row r="153" spans="1:12" ht="51">
      <c r="A153" s="4" t="str">
        <f>Metadata!A149</f>
        <v>Not currently included</v>
      </c>
      <c r="B153" s="4">
        <f>Metadata!B149</f>
        <v>144</v>
      </c>
      <c r="C153" s="12" t="str">
        <f>Metadata!C149</f>
        <v>N</v>
      </c>
      <c r="D153" s="4" t="str">
        <f>Metadata!D149</f>
        <v>Barred Owls reduce occupancy and breeding propensity of Northern Spotted Owl in a Washington old-growth forest</v>
      </c>
    </row>
    <row r="154" spans="1:12" ht="51">
      <c r="A154" s="4" t="str">
        <f>Metadata!A150</f>
        <v>Not currently included</v>
      </c>
      <c r="B154" s="4">
        <f>Metadata!B150</f>
        <v>145</v>
      </c>
      <c r="C154" s="12" t="str">
        <f>Metadata!C150</f>
        <v>N</v>
      </c>
      <c r="D154" s="4" t="str">
        <f>Metadata!D150</f>
        <v>Human disturbance and stage-specific habitat requirements influence snowy plover site occupancy during the breeding season</v>
      </c>
    </row>
    <row r="155" spans="1:12" ht="51">
      <c r="A155" s="4" t="str">
        <f>Metadata!A151</f>
        <v>Not currently included</v>
      </c>
      <c r="B155" s="4">
        <f>Metadata!B151</f>
        <v>146</v>
      </c>
      <c r="C155" s="12" t="str">
        <f>Metadata!C151</f>
        <v>N</v>
      </c>
      <c r="D155" s="4" t="str">
        <f>Metadata!D151</f>
        <v>Multi‐year nest box occupancy and short‐term resilience to wildfire disturbance by barn owls in a vineyard agroecosystem</v>
      </c>
    </row>
    <row r="156" spans="1:12" ht="51">
      <c r="A156" s="4" t="str">
        <f>Metadata!A152</f>
        <v>Not currently included</v>
      </c>
      <c r="B156" s="4">
        <f>Metadata!B152</f>
        <v>147</v>
      </c>
      <c r="C156" s="12" t="str">
        <f>Metadata!C152</f>
        <v>N</v>
      </c>
      <c r="D156" s="4" t="str">
        <f>Metadata!D152</f>
        <v>Short-term anuran community dynamics in the Missouri River floodplain following an historic flood</v>
      </c>
    </row>
    <row r="157" spans="1:12" ht="68">
      <c r="A157" s="4" t="str">
        <f>Metadata!A153</f>
        <v>Included</v>
      </c>
      <c r="B157" s="4">
        <f>Metadata!B153</f>
        <v>148</v>
      </c>
      <c r="C157" s="12" t="str">
        <f>Metadata!C153</f>
        <v>Y</v>
      </c>
      <c r="D157" s="4" t="str">
        <f>Metadata!D153</f>
        <v>Climatic constraints on wintering bird distributions are modified by urbanization and weather: Wintering birds, weather, food, and climate</v>
      </c>
      <c r="E157" s="12" t="s">
        <v>66</v>
      </c>
      <c r="F157" s="12" t="s">
        <v>2041</v>
      </c>
      <c r="G157" s="12" t="s">
        <v>1525</v>
      </c>
      <c r="H157" s="4">
        <v>18</v>
      </c>
      <c r="I157" s="12" t="s">
        <v>69</v>
      </c>
      <c r="J157" s="12" t="s">
        <v>1437</v>
      </c>
      <c r="K157" s="12" t="s">
        <v>1437</v>
      </c>
    </row>
    <row r="158" spans="1:12" ht="51">
      <c r="A158" s="4" t="str">
        <f>Metadata!A154</f>
        <v>Not currently included</v>
      </c>
      <c r="B158" s="4">
        <f>Metadata!B154</f>
        <v>149</v>
      </c>
      <c r="C158" s="12" t="str">
        <f>Metadata!C154</f>
        <v>N</v>
      </c>
      <c r="D158" s="4" t="str">
        <f>Metadata!D154</f>
        <v>An integrated model of habitat and species occurrence dynamics: &lt;i&gt;Habitat and occupancy dynamic model&lt;/i&gt;</v>
      </c>
    </row>
    <row r="159" spans="1:12" ht="68">
      <c r="A159" s="4" t="str">
        <f>Metadata!A155</f>
        <v>Included</v>
      </c>
      <c r="B159" s="4">
        <f>Metadata!B155</f>
        <v>150</v>
      </c>
      <c r="C159" s="12" t="str">
        <f>Metadata!C155</f>
        <v>Y</v>
      </c>
      <c r="D159" s="4" t="str">
        <f>Metadata!D155</f>
        <v>Multi-Season Regional Analysis of Multi-Species Occupancy: Implications for Bird Conservation in Agricultural Lands in East-Central Argentina</v>
      </c>
      <c r="E159" s="12" t="s">
        <v>66</v>
      </c>
      <c r="F159" s="12" t="s">
        <v>2041</v>
      </c>
      <c r="G159" s="12" t="s">
        <v>1525</v>
      </c>
      <c r="H159" s="4">
        <v>74</v>
      </c>
      <c r="I159" s="12" t="s">
        <v>69</v>
      </c>
      <c r="J159" s="12" t="s">
        <v>2242</v>
      </c>
      <c r="K159" s="12" t="s">
        <v>1527</v>
      </c>
    </row>
    <row r="160" spans="1:12" ht="34">
      <c r="A160" s="4" t="str">
        <f>Metadata!A156</f>
        <v>Not currently included</v>
      </c>
      <c r="B160" s="4">
        <f>Metadata!B156</f>
        <v>151</v>
      </c>
      <c r="C160" s="12" t="str">
        <f>Metadata!C156</f>
        <v>N</v>
      </c>
      <c r="D160" s="4" t="str">
        <f>Metadata!D156</f>
        <v>Managing individual nests promotes population recovery of a top predator</v>
      </c>
    </row>
    <row r="161" spans="1:12" ht="34">
      <c r="A161" s="4" t="str">
        <f>Metadata!A157</f>
        <v>Not currently included</v>
      </c>
      <c r="B161" s="4">
        <f>Metadata!B157</f>
        <v>152</v>
      </c>
      <c r="C161" s="12" t="str">
        <f>Metadata!C157</f>
        <v>N</v>
      </c>
      <c r="D161" s="4" t="str">
        <f>Metadata!D157</f>
        <v>Accounting for false positive detection error induced by transient individuals</v>
      </c>
    </row>
    <row r="162" spans="1:12" ht="119">
      <c r="A162" s="4" t="str">
        <f>Metadata!A158</f>
        <v>Included</v>
      </c>
      <c r="B162" s="4">
        <f>Metadata!B158</f>
        <v>153</v>
      </c>
      <c r="C162" s="12" t="str">
        <f>Metadata!C158</f>
        <v>Y</v>
      </c>
      <c r="D162" s="4" t="str">
        <f>Metadata!D158</f>
        <v>Inferring wildlife poaching in southeast Asia with multispecies dynamic occupancy models</v>
      </c>
      <c r="E162" s="12" t="s">
        <v>66</v>
      </c>
      <c r="F162" s="12" t="s">
        <v>1545</v>
      </c>
      <c r="G162" s="12" t="s">
        <v>1547</v>
      </c>
      <c r="H162" s="4">
        <v>2</v>
      </c>
      <c r="I162" s="12" t="s">
        <v>1550</v>
      </c>
      <c r="J162" s="12" t="s">
        <v>1549</v>
      </c>
      <c r="K162" s="12" t="s">
        <v>1551</v>
      </c>
      <c r="L162" s="12" t="s">
        <v>1548</v>
      </c>
    </row>
    <row r="163" spans="1:12" ht="34">
      <c r="A163" s="4" t="str">
        <f>Metadata!A158</f>
        <v>Included</v>
      </c>
      <c r="B163" s="4">
        <f>Metadata!B158</f>
        <v>153</v>
      </c>
      <c r="C163" s="12" t="str">
        <f>Metadata!C158</f>
        <v>Y</v>
      </c>
      <c r="D163" s="4" t="str">
        <f>Metadata!D158</f>
        <v>Inferring wildlife poaching in southeast Asia with multispecies dynamic occupancy models</v>
      </c>
      <c r="E163" s="12" t="s">
        <v>66</v>
      </c>
      <c r="F163" s="12" t="s">
        <v>1544</v>
      </c>
      <c r="G163" s="12" t="s">
        <v>1546</v>
      </c>
      <c r="H163" s="4">
        <v>2</v>
      </c>
      <c r="I163" s="12" t="s">
        <v>69</v>
      </c>
      <c r="J163" s="12" t="s">
        <v>69</v>
      </c>
      <c r="K163" s="12" t="s">
        <v>69</v>
      </c>
      <c r="L163" s="12" t="s">
        <v>1552</v>
      </c>
    </row>
    <row r="164" spans="1:12" ht="51">
      <c r="A164" s="4" t="str">
        <f>Metadata!A159</f>
        <v>Not currently included</v>
      </c>
      <c r="B164" s="4">
        <f>Metadata!B159</f>
        <v>154</v>
      </c>
      <c r="C164" s="12" t="str">
        <f>Metadata!C159</f>
        <v>N</v>
      </c>
      <c r="D164" s="4" t="str">
        <f>Metadata!D159</f>
        <v>Quantifying the impact of &lt;i&gt;Gambusia holbrooki&lt;/i&gt; on the extinction risk of the critically endangered red-finned blue-eye</v>
      </c>
    </row>
    <row r="165" spans="1:12" ht="51">
      <c r="A165" s="4" t="str">
        <f>Metadata!A160</f>
        <v>Included</v>
      </c>
      <c r="B165" s="4">
        <f>Metadata!B160</f>
        <v>155</v>
      </c>
      <c r="C165" s="12" t="str">
        <f>Metadata!C160</f>
        <v>Y</v>
      </c>
      <c r="D165" s="4" t="str">
        <f>Metadata!D160</f>
        <v>Design tradeoffs in long-term research for stream salamanders: Tradeoffs in Stream Salamander Site Selection</v>
      </c>
      <c r="E165" s="12" t="s">
        <v>66</v>
      </c>
      <c r="F165" s="12" t="s">
        <v>2225</v>
      </c>
      <c r="G165" s="12" t="s">
        <v>2226</v>
      </c>
      <c r="H165" s="4">
        <v>4</v>
      </c>
      <c r="I165" s="12" t="s">
        <v>69</v>
      </c>
      <c r="J165" s="12" t="s">
        <v>1437</v>
      </c>
      <c r="K165" s="12" t="s">
        <v>1437</v>
      </c>
    </row>
    <row r="166" spans="1:12" ht="51">
      <c r="A166" s="4" t="str">
        <f>Metadata!A161</f>
        <v>Not currently included</v>
      </c>
      <c r="B166" s="4">
        <f>Metadata!B161</f>
        <v>156</v>
      </c>
      <c r="C166" s="12" t="str">
        <f>Metadata!C161</f>
        <v>N</v>
      </c>
      <c r="D166" s="4" t="str">
        <f>Metadata!D161</f>
        <v>Does Hopi Religious Harvest of Eaglets Affect Golden Eagle Territory Occupancy and Reproduction on the Navajo Nation?</v>
      </c>
    </row>
    <row r="167" spans="1:12" ht="34">
      <c r="A167" s="4" t="str">
        <f>Metadata!A162</f>
        <v>Not currently included</v>
      </c>
      <c r="B167" s="4">
        <f>Metadata!B162</f>
        <v>157</v>
      </c>
      <c r="C167" s="12" t="str">
        <f>Metadata!C162</f>
        <v>N</v>
      </c>
      <c r="D167" s="4" t="str">
        <f>Metadata!D162</f>
        <v>Spatial structure of woody cover affects habitat use patterns of ocelots in Texas</v>
      </c>
    </row>
    <row r="168" spans="1:12" ht="68">
      <c r="A168" s="4" t="str">
        <f>Metadata!A163</f>
        <v>Not currently included</v>
      </c>
      <c r="B168" s="4">
        <f>Metadata!B163</f>
        <v>158</v>
      </c>
      <c r="C168" s="12" t="str">
        <f>Metadata!C163</f>
        <v>N</v>
      </c>
      <c r="D168" s="4" t="str">
        <f>Metadata!D163</f>
        <v>Urban mesopredator distribution: examining the relative effects of landscape and socioeconomic factors: Urban mesopredator role of socioeconomics</v>
      </c>
    </row>
    <row r="169" spans="1:12" ht="34">
      <c r="A169" s="4" t="str">
        <f>Metadata!A164</f>
        <v>Included</v>
      </c>
      <c r="B169" s="4">
        <f>Metadata!B164</f>
        <v>159</v>
      </c>
      <c r="C169" s="12" t="str">
        <f>Metadata!C164</f>
        <v>Y</v>
      </c>
      <c r="D169" s="4" t="str">
        <f>Metadata!D164</f>
        <v>Short-term effects of hurricanes Maria and Irma on forest birds of Puerto Rico</v>
      </c>
      <c r="E169" s="12" t="s">
        <v>66</v>
      </c>
      <c r="F169" s="12" t="s">
        <v>1588</v>
      </c>
      <c r="G169" s="12" t="s">
        <v>1525</v>
      </c>
      <c r="H169" s="4">
        <v>35</v>
      </c>
      <c r="I169" s="12" t="s">
        <v>69</v>
      </c>
      <c r="J169" s="12" t="s">
        <v>1994</v>
      </c>
      <c r="K169" s="12" t="s">
        <v>1995</v>
      </c>
    </row>
    <row r="170" spans="1:12" ht="68">
      <c r="A170" s="4" t="str">
        <f>Metadata!A165</f>
        <v>Included</v>
      </c>
      <c r="B170" s="4">
        <f>Metadata!B165</f>
        <v>160</v>
      </c>
      <c r="C170" s="12" t="str">
        <f>Metadata!C165</f>
        <v>Y</v>
      </c>
      <c r="D170" s="4" t="str">
        <f>Metadata!D165</f>
        <v>TRENDS IN ANURAN OCCUPANCY FROM NORTHEASTERN STATES OF THE NORTH AMERICAN AMPHIBIAN MONITORING PROGRAM</v>
      </c>
      <c r="E170" s="12" t="s">
        <v>66</v>
      </c>
      <c r="F170" s="12" t="s">
        <v>1827</v>
      </c>
      <c r="G170" s="12" t="s">
        <v>1828</v>
      </c>
      <c r="H170" s="4">
        <v>17</v>
      </c>
      <c r="I170" s="12" t="s">
        <v>1829</v>
      </c>
      <c r="J170" s="12" t="s">
        <v>1437</v>
      </c>
      <c r="K170" s="12" t="s">
        <v>1437</v>
      </c>
      <c r="L170" s="12" t="s">
        <v>1830</v>
      </c>
    </row>
    <row r="171" spans="1:12" ht="68">
      <c r="A171" s="4" t="str">
        <f>Metadata!A166</f>
        <v>Not currently included</v>
      </c>
      <c r="B171" s="4">
        <f>Metadata!B166</f>
        <v>161</v>
      </c>
      <c r="C171" s="12" t="str">
        <f>Metadata!C166</f>
        <v>N</v>
      </c>
      <c r="D171" s="4" t="str">
        <f>Metadata!D166</f>
        <v>On the tiger trails: Leopard occupancy decline and leopard interaction with tigers in the forested habitat across the Terai Arc Landscape of Nepal</v>
      </c>
    </row>
    <row r="172" spans="1:12" ht="68">
      <c r="A172" s="4" t="str">
        <f>Metadata!A167</f>
        <v>Included</v>
      </c>
      <c r="B172" s="4">
        <f>Metadata!B167</f>
        <v>162</v>
      </c>
      <c r="C172" s="12" t="str">
        <f>Metadata!C167</f>
        <v>Y</v>
      </c>
      <c r="D172" s="4" t="str">
        <f>Metadata!D167</f>
        <v>Factors influencing the occurrence of the Southern Long‐nosed Bandicoot ( &lt;i&gt;Perameles nasuta&lt;/i&gt; Geoffroy) during a population irruption and decline</v>
      </c>
      <c r="E172" s="12" t="s">
        <v>66</v>
      </c>
      <c r="F172" s="12" t="s">
        <v>2671</v>
      </c>
      <c r="G172" s="12" t="s">
        <v>101</v>
      </c>
      <c r="H172" s="4">
        <v>1</v>
      </c>
      <c r="I172" s="12" t="s">
        <v>65</v>
      </c>
      <c r="J172" s="12" t="s">
        <v>2630</v>
      </c>
      <c r="K172" s="12" t="s">
        <v>1437</v>
      </c>
    </row>
    <row r="173" spans="1:12" ht="68">
      <c r="A173" s="4" t="str">
        <f>Metadata!A168</f>
        <v>Not currently included</v>
      </c>
      <c r="B173" s="4">
        <f>Metadata!B168</f>
        <v>163</v>
      </c>
      <c r="C173" s="12" t="str">
        <f>Metadata!C168</f>
        <v>N</v>
      </c>
      <c r="D173" s="4" t="str">
        <f>Metadata!D168</f>
        <v>Staggered-Entry Analysis of Breeding Phenology and Occupancy Dynamics of Arizona Toads from Historically Occupied Habitats of New Mexico, USA</v>
      </c>
    </row>
    <row r="174" spans="1:12" ht="68">
      <c r="A174" s="4" t="str">
        <f>Metadata!A169</f>
        <v>Not currently included</v>
      </c>
      <c r="B174" s="4">
        <f>Metadata!B169</f>
        <v>164</v>
      </c>
      <c r="C174" s="12" t="str">
        <f>Metadata!C169</f>
        <v>N</v>
      </c>
      <c r="D174" s="4" t="str">
        <f>Metadata!D169</f>
        <v>Predicting spatio-temporal recolonization of large carnivore populations and livestock depredation risk: wolves in the Italian Alps: Wolf recolonization in the Alps</v>
      </c>
    </row>
    <row r="175" spans="1:12" ht="51">
      <c r="A175" s="4" t="str">
        <f>Metadata!A170</f>
        <v>Not currently included</v>
      </c>
      <c r="B175" s="4">
        <f>Metadata!B170</f>
        <v>165</v>
      </c>
      <c r="C175" s="12" t="str">
        <f>Metadata!C170</f>
        <v>N</v>
      </c>
      <c r="D175" s="4" t="str">
        <f>Metadata!D170</f>
        <v>Truly enigmatic declines in terrestrial salamander populations in Great Smoky Mountains National Park</v>
      </c>
    </row>
    <row r="176" spans="1:12" ht="51">
      <c r="A176" s="4" t="str">
        <f>Metadata!A171</f>
        <v>Not currently included</v>
      </c>
      <c r="B176" s="4">
        <f>Metadata!B171</f>
        <v>166</v>
      </c>
      <c r="C176" s="12" t="str">
        <f>Metadata!C171</f>
        <v>N</v>
      </c>
      <c r="D176" s="4" t="str">
        <f>Metadata!D171</f>
        <v>Non-native species impacts on pond occupancy by an anuran: Anuran Occupancy Changes</v>
      </c>
    </row>
    <row r="177" spans="1:11" ht="34">
      <c r="A177" s="4" t="str">
        <f>Metadata!A172</f>
        <v>Not currently included</v>
      </c>
      <c r="B177" s="4">
        <f>Metadata!B172</f>
        <v>167</v>
      </c>
      <c r="C177" s="12" t="str">
        <f>Metadata!C172</f>
        <v>N</v>
      </c>
      <c r="D177" s="4" t="str">
        <f>Metadata!D172</f>
        <v>Evidence-based evaluation of artificial reptile habitats: A case study on stone structures</v>
      </c>
    </row>
    <row r="178" spans="1:11" ht="51">
      <c r="A178" s="4" t="str">
        <f>Metadata!A173</f>
        <v>Not currently included</v>
      </c>
      <c r="B178" s="4">
        <f>Metadata!B173</f>
        <v>168</v>
      </c>
      <c r="C178" s="12" t="str">
        <f>Metadata!C173</f>
        <v>N</v>
      </c>
      <c r="D178" s="4" t="str">
        <f>Metadata!D173</f>
        <v>Stream community richness predicts apex predator occupancy dynamics in riparian systems</v>
      </c>
    </row>
    <row r="179" spans="1:11" ht="51">
      <c r="A179" s="4" t="str">
        <f>Metadata!A174</f>
        <v>Not currently included</v>
      </c>
      <c r="B179" s="4">
        <f>Metadata!B174</f>
        <v>169</v>
      </c>
      <c r="C179" s="12" t="str">
        <f>Metadata!C174</f>
        <v>N</v>
      </c>
      <c r="D179" s="4" t="str">
        <f>Metadata!D174</f>
        <v>Climate change surpasses land-use change in the contracting range boundary of a winter-adapted mammal</v>
      </c>
    </row>
    <row r="180" spans="1:11" ht="34">
      <c r="A180" s="4" t="str">
        <f>Metadata!A175</f>
        <v>Not currently included</v>
      </c>
      <c r="B180" s="4">
        <f>Metadata!B175</f>
        <v>170</v>
      </c>
      <c r="C180" s="12" t="str">
        <f>Metadata!C175</f>
        <v>N</v>
      </c>
      <c r="D180" s="4" t="str">
        <f>Metadata!D175</f>
        <v>Occupancy dynamics of rare cyprinids after invasive fish eradication</v>
      </c>
    </row>
    <row r="181" spans="1:11" ht="34">
      <c r="A181" s="4" t="str">
        <f>Metadata!A176</f>
        <v>Included</v>
      </c>
      <c r="B181" s="4">
        <f>Metadata!B176</f>
        <v>171</v>
      </c>
      <c r="C181" s="12" t="str">
        <f>Metadata!C176</f>
        <v>Y</v>
      </c>
      <c r="D181" s="4" t="str">
        <f>Metadata!D176</f>
        <v>Forced neighbours: Coexistence between jaguars and pumas in a harsh environment</v>
      </c>
      <c r="E181" s="12" t="s">
        <v>66</v>
      </c>
      <c r="F181" s="12" t="s">
        <v>2406</v>
      </c>
      <c r="G181" s="12" t="s">
        <v>2095</v>
      </c>
      <c r="H181" s="4">
        <v>2</v>
      </c>
      <c r="I181" s="12" t="s">
        <v>2407</v>
      </c>
      <c r="J181" s="12" t="s">
        <v>2408</v>
      </c>
      <c r="K181" s="12" t="s">
        <v>2409</v>
      </c>
    </row>
    <row r="182" spans="1:11" ht="51">
      <c r="A182" s="4" t="str">
        <f>Metadata!A177</f>
        <v>Included</v>
      </c>
      <c r="B182" s="4">
        <f>Metadata!B177</f>
        <v>172</v>
      </c>
      <c r="C182" s="12" t="str">
        <f>Metadata!C177</f>
        <v>Y</v>
      </c>
      <c r="D182" s="4" t="str">
        <f>Metadata!D177</f>
        <v>Cats, connectivity and conservation: incorporating data sets and integrating scales for wildlife management</v>
      </c>
      <c r="E182" s="12" t="s">
        <v>66</v>
      </c>
      <c r="F182" s="12" t="s">
        <v>2094</v>
      </c>
      <c r="G182" s="12" t="s">
        <v>2095</v>
      </c>
      <c r="H182" s="4">
        <v>1</v>
      </c>
      <c r="I182" s="12" t="s">
        <v>102</v>
      </c>
    </row>
    <row r="183" spans="1:11" ht="51">
      <c r="A183" s="4" t="str">
        <f>Metadata!A178</f>
        <v>Not currently included</v>
      </c>
      <c r="B183" s="4">
        <f>Metadata!B178</f>
        <v>173</v>
      </c>
      <c r="C183" s="12" t="str">
        <f>Metadata!C178</f>
        <v>N</v>
      </c>
      <c r="D183" s="4" t="str">
        <f>Metadata!D178</f>
        <v>Monitoring occurrence, extinction, and colonization probabilities for gibbon populations</v>
      </c>
    </row>
    <row r="184" spans="1:11" ht="34">
      <c r="A184" s="4" t="str">
        <f>Metadata!A179</f>
        <v>Not currently included</v>
      </c>
      <c r="B184" s="4">
        <f>Metadata!B179</f>
        <v>174</v>
      </c>
      <c r="C184" s="12" t="str">
        <f>Metadata!C179</f>
        <v>N</v>
      </c>
      <c r="D184" s="4" t="str">
        <f>Metadata!D179</f>
        <v>Occupancy dynamics of semi‐aquatic herbivores in riparian systems in Illinois, USA</v>
      </c>
    </row>
    <row r="185" spans="1:11" ht="51">
      <c r="A185" s="4" t="str">
        <f>Metadata!A180</f>
        <v>Not currently included</v>
      </c>
      <c r="B185" s="4">
        <f>Metadata!B180</f>
        <v>175</v>
      </c>
      <c r="C185" s="12" t="str">
        <f>Metadata!C180</f>
        <v>N</v>
      </c>
      <c r="D185" s="4" t="str">
        <f>Metadata!D180</f>
        <v>Multi-year occupancy of the hops blue butterfly (Celastrina humulus): habitat patch colonization and extinction</v>
      </c>
    </row>
    <row r="186" spans="1:11" ht="34">
      <c r="A186" s="4" t="str">
        <f>Metadata!A181</f>
        <v>Not currently included</v>
      </c>
      <c r="B186" s="4">
        <f>Metadata!B181</f>
        <v>176</v>
      </c>
      <c r="C186" s="12" t="str">
        <f>Metadata!C181</f>
        <v>N</v>
      </c>
      <c r="D186" s="4" t="str">
        <f>Metadata!D181</f>
        <v>River otter and mink occupancy dynamics in riparian systems</v>
      </c>
    </row>
    <row r="187" spans="1:11" ht="51">
      <c r="A187" s="4" t="str">
        <f>Metadata!A182</f>
        <v>Not currently included</v>
      </c>
      <c r="B187" s="4">
        <f>Metadata!B182</f>
        <v>177</v>
      </c>
      <c r="C187" s="12" t="str">
        <f>Metadata!C182</f>
        <v>N</v>
      </c>
      <c r="D187" s="4" t="str">
        <f>Metadata!D182</f>
        <v>Evaluation of Karner blue butterfly occupancy and relationships to management on state lands in Michigan</v>
      </c>
    </row>
    <row r="188" spans="1:11" ht="51">
      <c r="A188" s="4" t="str">
        <f>Metadata!A183</f>
        <v>Not currently included</v>
      </c>
      <c r="B188" s="4">
        <f>Metadata!B183</f>
        <v>178</v>
      </c>
      <c r="C188" s="12" t="str">
        <f>Metadata!C183</f>
        <v>N</v>
      </c>
      <c r="D188" s="4" t="str">
        <f>Metadata!D183</f>
        <v>Stop and ask for directions: factors affecting anuran detection and occupancy in Pampa farmland ponds</v>
      </c>
    </row>
    <row r="189" spans="1:11" ht="51">
      <c r="A189" s="4" t="str">
        <f>Metadata!A184</f>
        <v>Not currently included</v>
      </c>
      <c r="B189" s="4">
        <f>Metadata!B184</f>
        <v>179</v>
      </c>
      <c r="C189" s="12" t="str">
        <f>Metadata!C184</f>
        <v>N</v>
      </c>
      <c r="D189" s="4" t="str">
        <f>Metadata!D184</f>
        <v>Detectability of Estuarine Fishes in a Beach Seine Survey of Tidal Tributaries of Lower Chesapeake Bay</v>
      </c>
    </row>
    <row r="190" spans="1:11" ht="34">
      <c r="A190" s="4" t="str">
        <f>Metadata!A185</f>
        <v>Not currently included</v>
      </c>
      <c r="B190" s="4">
        <f>Metadata!B185</f>
        <v>180</v>
      </c>
      <c r="C190" s="12" t="str">
        <f>Metadata!C185</f>
        <v>N</v>
      </c>
      <c r="D190" s="4" t="str">
        <f>Metadata!D185</f>
        <v>Distributional shifts in a biodiversity hotspot</v>
      </c>
    </row>
    <row r="191" spans="1:11" ht="68">
      <c r="A191" s="4" t="str">
        <f>Metadata!A186</f>
        <v>Not currently included</v>
      </c>
      <c r="B191" s="4">
        <f>Metadata!B186</f>
        <v>181</v>
      </c>
      <c r="C191" s="12" t="str">
        <f>Metadata!C186</f>
        <v>N</v>
      </c>
      <c r="D191" s="4" t="str">
        <f>Metadata!D186</f>
        <v>Cost-share conservation practices have mixed effects on priority grassland and shrubland breeding bird occupancy in the Central Hardwoods Bird Conservation Region, USA</v>
      </c>
    </row>
    <row r="192" spans="1:11" ht="51">
      <c r="A192" s="4" t="str">
        <f>Metadata!A187</f>
        <v>Included</v>
      </c>
      <c r="B192" s="4">
        <f>Metadata!B187</f>
        <v>182</v>
      </c>
      <c r="C192" s="12" t="str">
        <f>Metadata!C187</f>
        <v>Y</v>
      </c>
      <c r="D192" s="4" t="str">
        <f>Metadata!D187</f>
        <v>Identifying important military installations for continental-scale conservation of marsh bird breeding habitat</v>
      </c>
      <c r="E192" s="12" t="s">
        <v>66</v>
      </c>
      <c r="F192" s="12" t="s">
        <v>2663</v>
      </c>
      <c r="G192" s="12" t="s">
        <v>1525</v>
      </c>
      <c r="H192" s="4">
        <v>12</v>
      </c>
      <c r="I192" s="12" t="s">
        <v>69</v>
      </c>
      <c r="J192" s="12" t="s">
        <v>2243</v>
      </c>
      <c r="K192" s="12" t="s">
        <v>1527</v>
      </c>
    </row>
    <row r="193" spans="1:11" ht="85">
      <c r="A193" s="4" t="str">
        <f>Metadata!A188</f>
        <v>Not currently included</v>
      </c>
      <c r="B193" s="4">
        <f>Metadata!B188</f>
        <v>183</v>
      </c>
      <c r="C193" s="12" t="str">
        <f>Metadata!C188</f>
        <v>N</v>
      </c>
      <c r="D193" s="4" t="str">
        <f>Metadata!D188</f>
        <v>The Peregrine population study in the French Jura mountains 1964–2016: use of occupancy modeling to estimate population size and analyze site persistence and colonization rates</v>
      </c>
    </row>
    <row r="194" spans="1:11" ht="68">
      <c r="A194" s="4" t="str">
        <f>Metadata!A189</f>
        <v>Not currently included</v>
      </c>
      <c r="B194" s="4">
        <f>Metadata!B189</f>
        <v>184</v>
      </c>
      <c r="C194" s="12" t="str">
        <f>Metadata!C189</f>
        <v>N</v>
      </c>
      <c r="D194" s="4" t="str">
        <f>Metadata!D189</f>
        <v>Elusive cats in our backyards: persistence of the North Chinese leopard ( &lt;i&gt;Panthera pardus japonensis&lt;/i&gt; ) in a human‐dominated landscape in central China</v>
      </c>
    </row>
    <row r="195" spans="1:11" ht="34">
      <c r="A195" s="4" t="str">
        <f>Metadata!A190</f>
        <v>Not currently included</v>
      </c>
      <c r="B195" s="4">
        <f>Metadata!B190</f>
        <v>185</v>
      </c>
      <c r="C195" s="12" t="str">
        <f>Metadata!C190</f>
        <v>N</v>
      </c>
      <c r="D195" s="4" t="str">
        <f>Metadata!D190</f>
        <v>Host population dynamics in the face of an evolving pathogen</v>
      </c>
    </row>
    <row r="196" spans="1:11" ht="68">
      <c r="A196" s="4" t="str">
        <f>Metadata!A191</f>
        <v>Evaluating for consideration</v>
      </c>
      <c r="B196" s="4">
        <f>Metadata!B191</f>
        <v>186</v>
      </c>
      <c r="C196" s="12" t="str">
        <f>Metadata!C191</f>
        <v>Y</v>
      </c>
      <c r="D196" s="4" t="str">
        <f>Metadata!D191</f>
        <v>Methodological, temporal and spatial factors affecting modeled occupancy of resident birds in the perennially cultivated landscape of Uttar Pradesh, India</v>
      </c>
    </row>
    <row r="197" spans="1:11" ht="34">
      <c r="A197" s="4" t="str">
        <f>Metadata!A192</f>
        <v>Not currently included</v>
      </c>
      <c r="B197" s="4">
        <f>Metadata!B192</f>
        <v>187</v>
      </c>
      <c r="C197" s="12" t="str">
        <f>Metadata!C192</f>
        <v>N</v>
      </c>
      <c r="D197" s="4" t="str">
        <f>Metadata!D192</f>
        <v>Multiyear monitoring (2007-2013) of flat-tailed horned lizards (Phrynosoma mcallii)</v>
      </c>
    </row>
    <row r="198" spans="1:11" ht="51">
      <c r="A198" s="4" t="str">
        <f>Metadata!A193</f>
        <v>Not currently included</v>
      </c>
      <c r="B198" s="4">
        <f>Metadata!B193</f>
        <v>188</v>
      </c>
      <c r="C198" s="12" t="str">
        <f>Metadata!C193</f>
        <v>N</v>
      </c>
      <c r="D198" s="4" t="str">
        <f>Metadata!D193</f>
        <v>Modeling the effects of environmental disturbance on wildlife communities: avian responses to prescribed fire</v>
      </c>
    </row>
    <row r="199" spans="1:11" ht="34">
      <c r="A199" s="4" t="str">
        <f>Metadata!A194</f>
        <v>Included</v>
      </c>
      <c r="B199" s="4">
        <f>Metadata!B194</f>
        <v>189</v>
      </c>
      <c r="C199" s="12" t="str">
        <f>Metadata!C194</f>
        <v>Y</v>
      </c>
      <c r="D199" s="4" t="str">
        <f>Metadata!D194</f>
        <v>Trophic interactions mediate the response of predator populations to habitat change</v>
      </c>
      <c r="E199" s="12" t="s">
        <v>66</v>
      </c>
      <c r="F199" s="12" t="s">
        <v>1680</v>
      </c>
      <c r="G199" s="12" t="s">
        <v>1681</v>
      </c>
      <c r="H199" s="4">
        <v>1</v>
      </c>
      <c r="I199" s="12" t="s">
        <v>1682</v>
      </c>
      <c r="J199" s="12" t="s">
        <v>1683</v>
      </c>
      <c r="K199" s="12" t="s">
        <v>1527</v>
      </c>
    </row>
    <row r="200" spans="1:11" ht="51">
      <c r="A200" s="4" t="str">
        <f>Metadata!A195</f>
        <v>Not currently included</v>
      </c>
      <c r="B200" s="4">
        <f>Metadata!B195</f>
        <v>190</v>
      </c>
      <c r="C200" s="12" t="str">
        <f>Metadata!C195</f>
        <v>N</v>
      </c>
      <c r="D200" s="4" t="str">
        <f>Metadata!D195</f>
        <v>Testing the efficacy of camera-trap sampling designs for monitoring giant pandas in a heterogeneous landscape</v>
      </c>
    </row>
    <row r="201" spans="1:11" ht="51">
      <c r="A201" s="4" t="str">
        <f>Metadata!A196</f>
        <v>Not currently included</v>
      </c>
      <c r="B201" s="4">
        <f>Metadata!B196</f>
        <v>191</v>
      </c>
      <c r="C201" s="12" t="str">
        <f>Metadata!C196</f>
        <v>N</v>
      </c>
      <c r="D201" s="4" t="str">
        <f>Metadata!D196</f>
        <v>Life history plasticity does not confer resilience to environmental change in the mole salamander (Ambystoma talpoideum)</v>
      </c>
    </row>
    <row r="202" spans="1:11" ht="68">
      <c r="A202" s="4" t="str">
        <f>Metadata!A197</f>
        <v>Evaluating for consideration</v>
      </c>
      <c r="B202" s="4">
        <f>Metadata!B197</f>
        <v>192</v>
      </c>
      <c r="C202" s="12" t="str">
        <f>Metadata!C197</f>
        <v>Y</v>
      </c>
      <c r="D202" s="4" t="str">
        <f>Metadata!D197</f>
        <v>Modeling occupancy dynamics of a rare species, Franklin’s ground squirrel, with limited data: are simple connectivity metrics adequate?</v>
      </c>
    </row>
    <row r="203" spans="1:11" ht="51">
      <c r="A203" s="4" t="str">
        <f>Metadata!A198</f>
        <v>Not currently included</v>
      </c>
      <c r="B203" s="4">
        <f>Metadata!B198</f>
        <v>193</v>
      </c>
      <c r="C203" s="12" t="str">
        <f>Metadata!C198</f>
        <v>N</v>
      </c>
      <c r="D203" s="4" t="str">
        <f>Metadata!D198</f>
        <v>Effects of exotic pastures on tadpole assemblages in Pantanal floodplains: assessing changes in species composition</v>
      </c>
    </row>
    <row r="204" spans="1:11" ht="34">
      <c r="A204" s="4" t="str">
        <f>Metadata!A199</f>
        <v>Not currently included</v>
      </c>
      <c r="B204" s="4">
        <f>Metadata!B199</f>
        <v>194</v>
      </c>
      <c r="C204" s="12" t="str">
        <f>Metadata!C199</f>
        <v>N</v>
      </c>
      <c r="D204" s="4" t="str">
        <f>Metadata!D199</f>
        <v>Estimating Detection Probabilities In Beach Seine Surveys For Estuarine Fishes</v>
      </c>
    </row>
    <row r="205" spans="1:11" ht="51">
      <c r="A205" s="4" t="str">
        <f>Metadata!A200</f>
        <v>Included</v>
      </c>
      <c r="B205" s="4">
        <f>Metadata!B200</f>
        <v>195</v>
      </c>
      <c r="C205" s="12" t="str">
        <f>Metadata!C200</f>
        <v>Y</v>
      </c>
      <c r="D205" s="4" t="str">
        <f>Metadata!D200</f>
        <v>Long-term monitoring of margays (Leopardus wiedii): Implications for understanding low detection rates</v>
      </c>
      <c r="E205" s="12" t="s">
        <v>66</v>
      </c>
      <c r="F205" s="12" t="s">
        <v>2435</v>
      </c>
      <c r="G205" s="12" t="s">
        <v>2095</v>
      </c>
      <c r="H205" s="4">
        <v>1</v>
      </c>
      <c r="I205" s="12" t="s">
        <v>1682</v>
      </c>
      <c r="J205" s="12" t="s">
        <v>1437</v>
      </c>
      <c r="K205" s="12" t="s">
        <v>2436</v>
      </c>
    </row>
    <row r="206" spans="1:11" ht="34">
      <c r="A206" s="4" t="str">
        <f>Metadata!A201</f>
        <v>Not currently included</v>
      </c>
      <c r="B206" s="4">
        <f>Metadata!B201</f>
        <v>196</v>
      </c>
      <c r="C206" s="12" t="str">
        <f>Metadata!C201</f>
        <v>N</v>
      </c>
      <c r="D206" s="4" t="str">
        <f>Metadata!D201</f>
        <v>Long-term declines of a highly interactive urban species</v>
      </c>
    </row>
    <row r="207" spans="1:11" ht="34">
      <c r="A207" s="4" t="str">
        <f>Metadata!A202</f>
        <v>Not currently included</v>
      </c>
      <c r="B207" s="4">
        <f>Metadata!B202</f>
        <v>197</v>
      </c>
      <c r="C207" s="12" t="str">
        <f>Metadata!C202</f>
        <v>N</v>
      </c>
      <c r="D207" s="4" t="str">
        <f>Metadata!D202</f>
        <v>Open-File Report</v>
      </c>
    </row>
    <row r="208" spans="1:11" ht="51">
      <c r="A208" s="4" t="str">
        <f>Metadata!A203</f>
        <v>Not currently included</v>
      </c>
      <c r="B208" s="4">
        <f>Metadata!B203</f>
        <v>198</v>
      </c>
      <c r="C208" s="12" t="str">
        <f>Metadata!C203</f>
        <v>N</v>
      </c>
      <c r="D208" s="4" t="str">
        <f>Metadata!D203</f>
        <v>Multi-year occupancy of the hops blue butterfly (Celastrina humulus): habitat patch colonization and extinction</v>
      </c>
    </row>
    <row r="209" spans="1:11" ht="68">
      <c r="A209" s="4" t="str">
        <f>Metadata!A204</f>
        <v>Included</v>
      </c>
      <c r="B209" s="4">
        <f>Metadata!B204</f>
        <v>199</v>
      </c>
      <c r="C209" s="12" t="str">
        <f>Metadata!C204</f>
        <v>Y</v>
      </c>
      <c r="D209" s="4" t="str">
        <f>Metadata!D204</f>
        <v>Coffee plantations, hurricanes and avian resiliency: insights from occupancy, and local colonization and extinction rates in Puerto Rico</v>
      </c>
      <c r="E209" s="12" t="s">
        <v>66</v>
      </c>
      <c r="F209" s="12" t="s">
        <v>1993</v>
      </c>
      <c r="G209" s="12" t="s">
        <v>38</v>
      </c>
      <c r="H209" s="4">
        <v>5</v>
      </c>
      <c r="I209" s="12" t="s">
        <v>69</v>
      </c>
      <c r="J209" s="12" t="s">
        <v>1994</v>
      </c>
      <c r="K209" s="12" t="s">
        <v>1995</v>
      </c>
    </row>
    <row r="210" spans="1:11" ht="51">
      <c r="A210" s="4" t="str">
        <f>Metadata!A205</f>
        <v>Not currently included</v>
      </c>
      <c r="B210" s="4">
        <f>Metadata!B205</f>
        <v>200</v>
      </c>
      <c r="C210" s="12" t="str">
        <f>Metadata!C205</f>
        <v>N</v>
      </c>
      <c r="D210" s="4" t="str">
        <f>Metadata!D205</f>
        <v>Are ranger patrols effective in reducing poaching-related threats within protected areas?</v>
      </c>
    </row>
    <row r="211" spans="1:11" ht="68">
      <c r="A211" s="4" t="str">
        <f>Metadata!A206</f>
        <v>Not currently included</v>
      </c>
      <c r="B211" s="4">
        <f>Metadata!B206</f>
        <v>201</v>
      </c>
      <c r="C211" s="12" t="str">
        <f>Metadata!C206</f>
        <v>N</v>
      </c>
      <c r="D211" s="4" t="str">
        <f>Metadata!D206</f>
        <v>Factors affecting species richness and distribution spatially and temporally within a protected area using multi‐season occupancy models</v>
      </c>
    </row>
    <row r="212" spans="1:11" ht="51">
      <c r="A212" s="4" t="str">
        <f>Metadata!A207</f>
        <v>Not currently included</v>
      </c>
      <c r="B212" s="4">
        <f>Metadata!B207</f>
        <v>202</v>
      </c>
      <c r="C212" s="12" t="str">
        <f>Metadata!C207</f>
        <v>N</v>
      </c>
      <c r="D212" s="4" t="str">
        <f>Metadata!D207</f>
        <v>Anuran occupancy dynamics and an assessment of floodplain wetland distribution and hydrology in a Missouri River floodplain</v>
      </c>
    </row>
    <row r="213" spans="1:11" ht="51">
      <c r="A213" s="4" t="str">
        <f>Metadata!A208</f>
        <v>Included</v>
      </c>
      <c r="B213" s="4">
        <f>Metadata!B208</f>
        <v>203</v>
      </c>
      <c r="C213" s="12" t="str">
        <f>Metadata!C208</f>
        <v>Y</v>
      </c>
      <c r="D213" s="4" t="str">
        <f>Metadata!D208</f>
        <v>Evaluating the Ecology of Tantilla relicta in Florida Pine–Wiregrass Sandhills Using Multi-Season Occupancy Models</v>
      </c>
      <c r="E213" s="12" t="s">
        <v>66</v>
      </c>
      <c r="F213" s="12" t="s">
        <v>2481</v>
      </c>
      <c r="G213" s="12" t="s">
        <v>2482</v>
      </c>
      <c r="H213" s="4">
        <v>1</v>
      </c>
      <c r="I213" s="12" t="s">
        <v>65</v>
      </c>
      <c r="J213" s="12" t="s">
        <v>1678</v>
      </c>
      <c r="K213" s="12" t="s">
        <v>1678</v>
      </c>
    </row>
    <row r="214" spans="1:11" ht="51">
      <c r="A214" s="4" t="str">
        <f>Metadata!A209</f>
        <v>Not currently included</v>
      </c>
      <c r="B214" s="4">
        <f>Metadata!B209</f>
        <v>204</v>
      </c>
      <c r="C214" s="12" t="str">
        <f>Metadata!C209</f>
        <v>N</v>
      </c>
      <c r="D214" s="4" t="str">
        <f>Metadata!D209</f>
        <v>Population trends of the Peregrine Falcon in Switzerland with special reference to the period 2005–2016</v>
      </c>
    </row>
    <row r="215" spans="1:11" ht="51">
      <c r="A215" s="4" t="str">
        <f>Metadata!A210</f>
        <v>Not currently included</v>
      </c>
      <c r="B215" s="4">
        <f>Metadata!B210</f>
        <v>205</v>
      </c>
      <c r="C215" s="12" t="str">
        <f>Metadata!C210</f>
        <v>N</v>
      </c>
      <c r="D215" s="4" t="str">
        <f>Metadata!D210</f>
        <v>Grassland Fire and Cattle Grazing Regulate Reptile and Amphibian Assembly Among Patches</v>
      </c>
    </row>
    <row r="216" spans="1:11" ht="34">
      <c r="A216" s="4" t="str">
        <f>Metadata!A211</f>
        <v>Included</v>
      </c>
      <c r="B216" s="4">
        <f>Metadata!B211</f>
        <v>206</v>
      </c>
      <c r="C216" s="12" t="str">
        <f>Metadata!C211</f>
        <v>Y</v>
      </c>
      <c r="D216" s="4" t="str">
        <f>Metadata!D211</f>
        <v>The costs of ignoring species detectability on functional diversity estimation</v>
      </c>
      <c r="E216" s="12" t="s">
        <v>66</v>
      </c>
      <c r="F216" s="12" t="s">
        <v>2041</v>
      </c>
      <c r="G216" s="12" t="s">
        <v>1525</v>
      </c>
      <c r="H216" s="4">
        <v>43</v>
      </c>
      <c r="I216" s="12" t="s">
        <v>69</v>
      </c>
      <c r="J216" s="12" t="s">
        <v>1678</v>
      </c>
      <c r="K216" s="12" t="s">
        <v>1678</v>
      </c>
    </row>
    <row r="217" spans="1:11" ht="51">
      <c r="A217" s="4" t="str">
        <f>Metadata!A212</f>
        <v>Included</v>
      </c>
      <c r="B217" s="4">
        <f>Metadata!B212</f>
        <v>207</v>
      </c>
      <c r="C217" s="12" t="str">
        <f>Metadata!C212</f>
        <v>Y</v>
      </c>
      <c r="D217" s="4" t="str">
        <f>Metadata!D212</f>
        <v>EVALUATING THE ROLE OF PROTECTED AREAS IN MITIGATING AVIAN RESPONSES TO CLIMATE AND LAND USE CHANGE</v>
      </c>
      <c r="E217" s="12" t="s">
        <v>66</v>
      </c>
      <c r="F217" s="12" t="s">
        <v>2041</v>
      </c>
      <c r="G217" s="12" t="s">
        <v>1525</v>
      </c>
      <c r="H217" s="4">
        <v>96</v>
      </c>
      <c r="I217" s="12" t="s">
        <v>69</v>
      </c>
      <c r="J217" s="12" t="s">
        <v>2137</v>
      </c>
      <c r="K217" s="12" t="s">
        <v>2136</v>
      </c>
    </row>
    <row r="218" spans="1:11" ht="51">
      <c r="A218" s="4" t="str">
        <f>Metadata!A213</f>
        <v>Not currently included</v>
      </c>
      <c r="B218" s="4">
        <f>Metadata!B213</f>
        <v>208</v>
      </c>
      <c r="C218" s="12" t="str">
        <f>Metadata!C213</f>
        <v>N</v>
      </c>
      <c r="D218" s="4" t="str">
        <f>Metadata!D213</f>
        <v>SPOMSIM: software for stochastic patch occupancy models of metapopulation dynamics</v>
      </c>
    </row>
    <row r="219" spans="1:11" ht="34">
      <c r="A219" s="4" t="str">
        <f>Metadata!A214</f>
        <v>Not currently included</v>
      </c>
      <c r="B219" s="4">
        <f>Metadata!B214</f>
        <v>209</v>
      </c>
      <c r="C219" s="12" t="str">
        <f>Metadata!C214</f>
        <v>N</v>
      </c>
      <c r="D219" s="4" t="str">
        <f>Metadata!D214</f>
        <v>Coherence, conservation and patch-occupancy analysis</v>
      </c>
    </row>
    <row r="220" spans="1:11" ht="34">
      <c r="A220" s="4" t="str">
        <f>Metadata!A215</f>
        <v>Not currently included</v>
      </c>
      <c r="B220" s="4">
        <f>Metadata!B215</f>
        <v>210</v>
      </c>
      <c r="C220" s="12" t="str">
        <f>Metadata!C215</f>
        <v>N</v>
      </c>
      <c r="D220" s="4" t="str">
        <f>Metadata!D215</f>
        <v>The limiting behaviour of a stochastic patch occupancy model</v>
      </c>
    </row>
    <row r="221" spans="1:11" ht="51">
      <c r="A221" s="4" t="str">
        <f>Metadata!A216</f>
        <v>Not currently included</v>
      </c>
      <c r="B221" s="4">
        <f>Metadata!B216</f>
        <v>211</v>
      </c>
      <c r="C221" s="12" t="str">
        <f>Metadata!C216</f>
        <v>N</v>
      </c>
      <c r="D221" s="4" t="str">
        <f>Metadata!D216</f>
        <v>Effects of patch quality and network structure on patch occupancy dynamics of a yellow-bellied marmot metapopulation</v>
      </c>
    </row>
    <row r="222" spans="1:11" ht="68">
      <c r="A222" s="4" t="str">
        <f>Metadata!A217</f>
        <v>Not currently included</v>
      </c>
      <c r="B222" s="4">
        <f>Metadata!B217</f>
        <v>212</v>
      </c>
      <c r="C222" s="12" t="str">
        <f>Metadata!C217</f>
        <v>N</v>
      </c>
      <c r="D222" s="4" t="str">
        <f>Metadata!D217</f>
        <v>Using citizen science data for conservation planning: Methods for quality control and downscaling for use in stochastic patch occupancy modelling</v>
      </c>
    </row>
    <row r="223" spans="1:11" ht="68">
      <c r="A223" s="4" t="str">
        <f>Metadata!A218</f>
        <v>Included</v>
      </c>
      <c r="B223" s="4">
        <f>Metadata!B218</f>
        <v>213</v>
      </c>
      <c r="C223" s="12" t="str">
        <f>Metadata!C218</f>
        <v>Y</v>
      </c>
      <c r="D223" s="4" t="str">
        <f>Metadata!D218</f>
        <v>Field Surveys and Use of a Spatially Realistic Stochastic Patch Occupancy Model to Evaluate the Conservation Status of the Northern Cavefish, Amblyopsis spelaea Dekay</v>
      </c>
      <c r="E223" s="12" t="s">
        <v>66</v>
      </c>
      <c r="F223" s="12" t="s">
        <v>1871</v>
      </c>
      <c r="G223" s="12" t="s">
        <v>1872</v>
      </c>
      <c r="H223" s="4">
        <v>1</v>
      </c>
      <c r="I223" s="12" t="s">
        <v>1682</v>
      </c>
    </row>
    <row r="224" spans="1:11" ht="51">
      <c r="A224" s="4" t="str">
        <f>Metadata!A219</f>
        <v>Included</v>
      </c>
      <c r="B224" s="4">
        <f>Metadata!B219</f>
        <v>214</v>
      </c>
      <c r="C224" s="12" t="str">
        <f>Metadata!C219</f>
        <v>Y</v>
      </c>
      <c r="D224" s="4" t="str">
        <f>Metadata!D219</f>
        <v>A demographic, spatially explicit patch occupancy model of metapopulation dynamics and persistence</v>
      </c>
      <c r="E224" s="12" t="s">
        <v>66</v>
      </c>
      <c r="F224" s="12" t="s">
        <v>2568</v>
      </c>
      <c r="G224" s="12" t="s">
        <v>1459</v>
      </c>
      <c r="H224" s="4">
        <v>1</v>
      </c>
      <c r="I224" s="12" t="s">
        <v>65</v>
      </c>
      <c r="J224" s="12" t="s">
        <v>1437</v>
      </c>
      <c r="K224" s="12" t="s">
        <v>1437</v>
      </c>
    </row>
    <row r="225" spans="1:12" ht="68">
      <c r="A225" s="4" t="str">
        <f>Metadata!A220</f>
        <v>Included</v>
      </c>
      <c r="B225" s="4">
        <f>Metadata!B220</f>
        <v>215</v>
      </c>
      <c r="C225" s="12" t="str">
        <f>Metadata!C220</f>
        <v>Y</v>
      </c>
      <c r="D225" s="4" t="str">
        <f>Metadata!D220</f>
        <v>Detecting environmental impacts on metapopulations of mound spring invertebrates Assessing an incidence function model</v>
      </c>
      <c r="E225" s="12" t="s">
        <v>66</v>
      </c>
      <c r="F225" s="12" t="s">
        <v>2028</v>
      </c>
      <c r="G225" s="12" t="s">
        <v>2029</v>
      </c>
      <c r="H225" s="4">
        <v>1</v>
      </c>
      <c r="I225" s="12" t="s">
        <v>1682</v>
      </c>
      <c r="J225" s="12" t="s">
        <v>2030</v>
      </c>
      <c r="K225" s="12" t="s">
        <v>1527</v>
      </c>
    </row>
    <row r="226" spans="1:12" ht="51">
      <c r="A226" s="4" t="str">
        <f>Metadata!A221</f>
        <v>Included</v>
      </c>
      <c r="B226" s="4">
        <f>Metadata!B221</f>
        <v>216</v>
      </c>
      <c r="C226" s="12" t="str">
        <f>Metadata!C221</f>
        <v>Y</v>
      </c>
      <c r="D226" s="4" t="str">
        <f>Metadata!D221</f>
        <v>Effects of the spatial pattern of disturbance on the patch-occupancy dynamics of juniper–pine open woodland</v>
      </c>
      <c r="E226" s="12" t="s">
        <v>66</v>
      </c>
      <c r="F226" s="12" t="s">
        <v>2014</v>
      </c>
      <c r="G226" s="12" t="s">
        <v>2015</v>
      </c>
      <c r="H226" s="4">
        <v>1</v>
      </c>
      <c r="I226" s="12" t="s">
        <v>69</v>
      </c>
      <c r="J226" s="12" t="s">
        <v>2018</v>
      </c>
      <c r="K226" s="12" t="s">
        <v>2017</v>
      </c>
      <c r="L226" s="12" t="s">
        <v>2016</v>
      </c>
    </row>
    <row r="227" spans="1:12" ht="34">
      <c r="A227" s="4" t="str">
        <f>Metadata!A222</f>
        <v>Not currently included</v>
      </c>
      <c r="B227" s="4">
        <f>Metadata!B222</f>
        <v>217</v>
      </c>
      <c r="C227" s="12" t="str">
        <f>Metadata!C222</f>
        <v>N</v>
      </c>
      <c r="D227" s="4" t="str">
        <f>Metadata!D222</f>
        <v>Immigration-extinction dynamics of stochastic populations</v>
      </c>
    </row>
    <row r="228" spans="1:12" ht="68">
      <c r="A228" s="4" t="str">
        <f>Metadata!A223</f>
        <v>Not currently included</v>
      </c>
      <c r="B228" s="4">
        <f>Metadata!B223</f>
        <v>218</v>
      </c>
      <c r="C228" s="12" t="str">
        <f>Metadata!C223</f>
        <v>N</v>
      </c>
      <c r="D228" s="4" t="str">
        <f>Metadata!D223</f>
        <v>Use of stochastic patch occupancy models in the California red‐legged frog for Bayesian inference regarding past events and future persistence</v>
      </c>
    </row>
    <row r="229" spans="1:12" ht="51">
      <c r="A229" s="4" t="str">
        <f>Metadata!A224</f>
        <v>Not currently included</v>
      </c>
      <c r="B229" s="4">
        <f>Metadata!B224</f>
        <v>219</v>
      </c>
      <c r="C229" s="12" t="str">
        <f>Metadata!C224</f>
        <v>N</v>
      </c>
      <c r="D229" s="4" t="str">
        <f>Metadata!D224</f>
        <v>THE USE OF STOCHASTIC DYNAMIC PROGRAMMING IN OPTIMAL LANDSCAPE RECONSTRUCTION FOR METAPOPULATIONS</v>
      </c>
    </row>
    <row r="230" spans="1:12" ht="34">
      <c r="A230" s="4" t="str">
        <f>Metadata!A225</f>
        <v>Not currently included</v>
      </c>
      <c r="B230" s="4">
        <f>Metadata!B225</f>
        <v>220</v>
      </c>
      <c r="C230" s="12" t="str">
        <f>Metadata!C225</f>
        <v>N</v>
      </c>
      <c r="D230" s="4" t="str">
        <f>Metadata!D225</f>
        <v>Dynamic spatio-temporal patterns of metapopulation occupancy in patchy habitats</v>
      </c>
    </row>
    <row r="231" spans="1:12" ht="34">
      <c r="A231" s="4" t="str">
        <f>Metadata!A226</f>
        <v>Excluded</v>
      </c>
      <c r="B231" s="4">
        <f>Metadata!B226</f>
        <v>221</v>
      </c>
      <c r="C231" s="12" t="str">
        <f>Metadata!C226</f>
        <v>N</v>
      </c>
      <c r="D231" s="4" t="str">
        <f>Metadata!D226</f>
        <v>The limiting behaviour of a patch occupancy model</v>
      </c>
    </row>
    <row r="232" spans="1:12" ht="68">
      <c r="A232" s="4" t="str">
        <f>Metadata!A227</f>
        <v>Not currently included</v>
      </c>
      <c r="B232" s="4">
        <f>Metadata!B227</f>
        <v>222</v>
      </c>
      <c r="C232" s="12" t="str">
        <f>Metadata!C227</f>
        <v>N</v>
      </c>
      <c r="D232" s="4" t="str">
        <f>Metadata!D227</f>
        <v>Using Genetic Algorithms to Fit Species and Habitat Parameters for Modelling the Effect of Climate Change on Species Distributions with Stochastic Patch Occupancy Models</v>
      </c>
    </row>
    <row r="233" spans="1:12" ht="51">
      <c r="A233" s="4" t="str">
        <f>Metadata!A228</f>
        <v>Not currently included</v>
      </c>
      <c r="B233" s="4">
        <f>Metadata!B228</f>
        <v>223</v>
      </c>
      <c r="C233" s="12" t="str">
        <f>Metadata!C228</f>
        <v>N</v>
      </c>
      <c r="D233" s="4" t="str">
        <f>Metadata!D228</f>
        <v>Metapopulation responses to patch connectivity and quality are masked by successional habitat dynamics</v>
      </c>
    </row>
    <row r="234" spans="1:12" ht="51">
      <c r="A234" s="4" t="str">
        <f>Metadata!A229</f>
        <v>Included</v>
      </c>
      <c r="B234" s="4">
        <f>Metadata!B229</f>
        <v>224</v>
      </c>
      <c r="C234" s="12" t="str">
        <f>Metadata!C229</f>
        <v>Y</v>
      </c>
      <c r="D234" s="4" t="str">
        <f>Metadata!D229</f>
        <v>Bayesian state-space modeling of metapopulation dynamics in the Glanville fritillary butterfly</v>
      </c>
      <c r="E234" s="12" t="s">
        <v>66</v>
      </c>
      <c r="F234" s="12" t="s">
        <v>1814</v>
      </c>
      <c r="G234" s="12" t="s">
        <v>1614</v>
      </c>
      <c r="H234" s="4">
        <v>1</v>
      </c>
      <c r="I234" s="12" t="s">
        <v>65</v>
      </c>
      <c r="J234" s="12" t="s">
        <v>1437</v>
      </c>
      <c r="K234" s="12" t="s">
        <v>1437</v>
      </c>
    </row>
    <row r="235" spans="1:12" ht="51">
      <c r="A235" s="4" t="str">
        <f>Metadata!A230</f>
        <v>Included</v>
      </c>
      <c r="B235" s="4">
        <f>Metadata!B230</f>
        <v>225</v>
      </c>
      <c r="C235" s="12" t="str">
        <f>Metadata!C230</f>
        <v>Y</v>
      </c>
      <c r="D235" s="4" t="str">
        <f>Metadata!D230</f>
        <v>Evaluating the combined effects of climate and land-use change on tree species distributions</v>
      </c>
      <c r="E235" s="12" t="s">
        <v>66</v>
      </c>
      <c r="F235" s="12" t="s">
        <v>1909</v>
      </c>
      <c r="G235" s="12" t="s">
        <v>1909</v>
      </c>
      <c r="H235" s="4">
        <v>23</v>
      </c>
      <c r="I235" s="12" t="s">
        <v>69</v>
      </c>
      <c r="J235" s="12" t="s">
        <v>1910</v>
      </c>
      <c r="K235" s="12" t="s">
        <v>1911</v>
      </c>
    </row>
    <row r="236" spans="1:12" ht="68">
      <c r="A236" s="4" t="str">
        <f>Metadata!A231</f>
        <v>Not currently included</v>
      </c>
      <c r="B236" s="4">
        <f>Metadata!B231</f>
        <v>226</v>
      </c>
      <c r="C236" s="12" t="str">
        <f>Metadata!C231</f>
        <v>N</v>
      </c>
      <c r="D236" s="4" t="str">
        <f>Metadata!D231</f>
        <v>The contribution of patch topology and demographic parameters to population viability analysis predictions: the case of the European tree frog</v>
      </c>
    </row>
    <row r="237" spans="1:12" ht="34">
      <c r="A237" s="4" t="str">
        <f>Metadata!A232</f>
        <v>Not currently included</v>
      </c>
      <c r="B237" s="4">
        <f>Metadata!B232</f>
        <v>227</v>
      </c>
      <c r="C237" s="12" t="str">
        <f>Metadata!C232</f>
        <v>N</v>
      </c>
      <c r="D237" s="4" t="str">
        <f>Metadata!D232</f>
        <v>A Bayesian model of metapopulation viability, with application to an endangered amphibian</v>
      </c>
    </row>
    <row r="238" spans="1:12" ht="34">
      <c r="A238" s="4" t="str">
        <f>Metadata!A233</f>
        <v>Not currently included</v>
      </c>
      <c r="B238" s="4">
        <f>Metadata!B233</f>
        <v>228</v>
      </c>
      <c r="C238" s="12" t="str">
        <f>Metadata!C233</f>
        <v>N</v>
      </c>
      <c r="D238" s="4" t="str">
        <f>Metadata!D233</f>
        <v>Spatio-temporal models in animal population dynamics</v>
      </c>
    </row>
    <row r="239" spans="1:12" ht="51">
      <c r="A239" s="4" t="str">
        <f>Metadata!A234</f>
        <v>Not currently included</v>
      </c>
      <c r="B239" s="4">
        <f>Metadata!B234</f>
        <v>229</v>
      </c>
      <c r="C239" s="12" t="str">
        <f>Metadata!C234</f>
        <v>N</v>
      </c>
      <c r="D239" s="4" t="str">
        <f>Metadata!D234</f>
        <v>Integrating social and ecological data to model metapopulation dynamics in coupled human and natural systems</v>
      </c>
    </row>
    <row r="240" spans="1:12" ht="34">
      <c r="A240" s="4" t="str">
        <f>Metadata!A235</f>
        <v>Not currently included</v>
      </c>
      <c r="B240" s="4">
        <f>Metadata!B235</f>
        <v>230</v>
      </c>
      <c r="C240" s="12" t="str">
        <f>Metadata!C235</f>
        <v>N</v>
      </c>
      <c r="D240" s="4" t="str">
        <f>Metadata!D235</f>
        <v>Metapopulation theory for fragmented landscapes</v>
      </c>
    </row>
    <row r="241" spans="1:11" ht="34">
      <c r="A241" s="4" t="str">
        <f>Metadata!A236</f>
        <v>Excluded</v>
      </c>
      <c r="B241" s="4">
        <f>Metadata!B236</f>
        <v>231</v>
      </c>
      <c r="C241" s="12" t="str">
        <f>Metadata!C236</f>
        <v>N</v>
      </c>
      <c r="D241" s="4" t="str">
        <f>Metadata!D236</f>
        <v>Normal approximations for discrete-time occupancy processes</v>
      </c>
    </row>
    <row r="242" spans="1:11" ht="51">
      <c r="A242" s="4" t="str">
        <f>Metadata!A237</f>
        <v>Not currently included</v>
      </c>
      <c r="B242" s="4">
        <f>Metadata!B237</f>
        <v>232</v>
      </c>
      <c r="C242" s="12" t="str">
        <f>Metadata!C237</f>
        <v>N</v>
      </c>
      <c r="D242" s="4" t="str">
        <f>Metadata!D237</f>
        <v>From Individual Behavior to Metapopulation Dynamics: Unifying the Patchy Population and Classic Metapopulation Models</v>
      </c>
    </row>
    <row r="243" spans="1:11" ht="68">
      <c r="A243" s="4" t="str">
        <f>Metadata!A238</f>
        <v>Not currently included</v>
      </c>
      <c r="B243" s="4">
        <f>Metadata!B238</f>
        <v>233</v>
      </c>
      <c r="C243" s="12" t="str">
        <f>Metadata!C238</f>
        <v>N</v>
      </c>
      <c r="D243" s="4" t="str">
        <f>Metadata!D238</f>
        <v>Long‐term demographic surveys reveal a consistent relationship between average occupancy and abundance within local populations of a butterfly metapopulation</v>
      </c>
    </row>
    <row r="244" spans="1:11" ht="51">
      <c r="A244" s="4" t="str">
        <f>Metadata!A239</f>
        <v>Included</v>
      </c>
      <c r="B244" s="4">
        <f>Metadata!B239</f>
        <v>234</v>
      </c>
      <c r="C244" s="12" t="str">
        <f>Metadata!C239</f>
        <v>Y</v>
      </c>
      <c r="D244" s="4" t="str">
        <f>Metadata!D239</f>
        <v>Eco-evolutionary dynamics of dispersal in spatially heterogeneous environments: Eco-evolutionary dynamics of dispersal</v>
      </c>
      <c r="E244" s="12" t="s">
        <v>66</v>
      </c>
      <c r="F244" s="12" t="s">
        <v>1814</v>
      </c>
      <c r="G244" s="12" t="s">
        <v>1614</v>
      </c>
      <c r="H244" s="4">
        <v>1</v>
      </c>
      <c r="I244" s="12" t="s">
        <v>65</v>
      </c>
      <c r="J244" s="12" t="s">
        <v>1437</v>
      </c>
      <c r="K244" s="12" t="s">
        <v>1437</v>
      </c>
    </row>
    <row r="245" spans="1:11" ht="51">
      <c r="A245" s="4" t="str">
        <f>Metadata!A240</f>
        <v>Not currently included</v>
      </c>
      <c r="B245" s="4">
        <f>Metadata!B240</f>
        <v>235</v>
      </c>
      <c r="C245" s="12" t="str">
        <f>Metadata!C240</f>
        <v>N</v>
      </c>
      <c r="D245" s="4" t="str">
        <f>Metadata!D240</f>
        <v>Stochastic ecological network occupancy (SENO) models: a new tool for modeling ecological networks across spatial scales</v>
      </c>
    </row>
    <row r="246" spans="1:11" ht="51">
      <c r="A246" s="4" t="str">
        <f>Metadata!A241</f>
        <v>Not currently included</v>
      </c>
      <c r="B246" s="4">
        <f>Metadata!B241</f>
        <v>236</v>
      </c>
      <c r="C246" s="12" t="str">
        <f>Metadata!C241</f>
        <v>N</v>
      </c>
      <c r="D246" s="4" t="str">
        <f>Metadata!D241</f>
        <v>Metapopulation dynamics and a landscape approach to conservation of lowland water voles (Arvicola amphibius)</v>
      </c>
    </row>
    <row r="247" spans="1:11" ht="34">
      <c r="A247" s="4" t="str">
        <f>Metadata!A242</f>
        <v>Included</v>
      </c>
      <c r="B247" s="4">
        <f>Metadata!B242</f>
        <v>237</v>
      </c>
      <c r="C247" s="12" t="str">
        <f>Metadata!C242</f>
        <v>Y</v>
      </c>
      <c r="D247" s="4" t="str">
        <f>Metadata!D242</f>
        <v>The Effective Size of a Metapopulation Living in a Heterogeneous Patch Network</v>
      </c>
      <c r="E247" s="12" t="s">
        <v>66</v>
      </c>
      <c r="F247" s="12" t="s">
        <v>1814</v>
      </c>
      <c r="G247" s="12" t="s">
        <v>1614</v>
      </c>
      <c r="H247" s="4">
        <v>1</v>
      </c>
      <c r="I247" s="12" t="s">
        <v>65</v>
      </c>
      <c r="J247" s="12" t="s">
        <v>1437</v>
      </c>
      <c r="K247" s="12" t="s">
        <v>1437</v>
      </c>
    </row>
    <row r="248" spans="1:11" ht="34">
      <c r="A248" s="4" t="str">
        <f>Metadata!A243</f>
        <v>Excluded</v>
      </c>
      <c r="B248" s="4">
        <f>Metadata!B243</f>
        <v>238</v>
      </c>
      <c r="C248" s="12" t="str">
        <f>Metadata!C243</f>
        <v>N</v>
      </c>
      <c r="D248" s="4" t="str">
        <f>Metadata!D243</f>
        <v>When environmentally persistent pathogens transform good habitat into ecological traps</v>
      </c>
    </row>
    <row r="249" spans="1:11" ht="34">
      <c r="A249" s="4" t="str">
        <f>Metadata!A244</f>
        <v>Excluded</v>
      </c>
      <c r="B249" s="4">
        <f>Metadata!B244</f>
        <v>239</v>
      </c>
      <c r="C249" s="12" t="str">
        <f>Metadata!C244</f>
        <v>N</v>
      </c>
      <c r="D249" s="4" t="str">
        <f>Metadata!D244</f>
        <v>Interaction between habitat quality and an Allee-like effect in metapopulations</v>
      </c>
    </row>
    <row r="250" spans="1:11" ht="51">
      <c r="A250" s="4" t="str">
        <f>Metadata!A245</f>
        <v>Included</v>
      </c>
      <c r="B250" s="4">
        <f>Metadata!B245</f>
        <v>240</v>
      </c>
      <c r="C250" s="12" t="str">
        <f>Metadata!C245</f>
        <v>Y</v>
      </c>
      <c r="D250" s="4" t="str">
        <f>Metadata!D245</f>
        <v>Using metapopulation models to assess species conservation–ecosystem restoration trade-offs</v>
      </c>
      <c r="E250" s="12" t="s">
        <v>66</v>
      </c>
      <c r="F250" s="12" t="s">
        <v>2555</v>
      </c>
      <c r="G250" s="12" t="s">
        <v>1681</v>
      </c>
      <c r="H250" s="4">
        <v>1</v>
      </c>
      <c r="I250" s="12" t="s">
        <v>65</v>
      </c>
      <c r="J250" s="12" t="s">
        <v>2243</v>
      </c>
      <c r="K250" s="12" t="s">
        <v>1527</v>
      </c>
    </row>
    <row r="251" spans="1:11" ht="51">
      <c r="A251" s="4" t="str">
        <f>Metadata!A246</f>
        <v>Not currently included</v>
      </c>
      <c r="B251" s="4">
        <f>Metadata!B246</f>
        <v>241</v>
      </c>
      <c r="C251" s="12" t="str">
        <f>Metadata!C246</f>
        <v>N</v>
      </c>
      <c r="D251" s="4" t="str">
        <f>Metadata!D246</f>
        <v>Persistence of black-tailed prairie-dog populations affected by plague in northern Colorado, USA</v>
      </c>
    </row>
    <row r="252" spans="1:11" ht="68">
      <c r="A252" s="4" t="str">
        <f>Metadata!A247</f>
        <v>Not currently included</v>
      </c>
      <c r="B252" s="4">
        <f>Metadata!B247</f>
        <v>242</v>
      </c>
      <c r="C252" s="12" t="str">
        <f>Metadata!C247</f>
        <v>N</v>
      </c>
      <c r="D252" s="4" t="str">
        <f>Metadata!D247</f>
        <v>IMPROVED BAYESIAN ANALYSIS OF METAPOPULATION DATA WITH AN APPLICATION TO A TREE FROG METAPOPULATION</v>
      </c>
    </row>
    <row r="253" spans="1:11" ht="34">
      <c r="A253" s="4" t="str">
        <f>Metadata!A248</f>
        <v>Not currently included</v>
      </c>
      <c r="B253" s="4">
        <f>Metadata!B248</f>
        <v>243</v>
      </c>
      <c r="C253" s="12" t="str">
        <f>Metadata!C248</f>
        <v>N</v>
      </c>
      <c r="D253" s="4" t="str">
        <f>Metadata!D248</f>
        <v>Analytical methods for a stochastic mainland–island metapopulation model</v>
      </c>
    </row>
    <row r="254" spans="1:11" ht="51">
      <c r="A254" s="4" t="str">
        <f>Metadata!A249</f>
        <v>Not currently included</v>
      </c>
      <c r="B254" s="4">
        <f>Metadata!B249</f>
        <v>244</v>
      </c>
      <c r="C254" s="12" t="str">
        <f>Metadata!C249</f>
        <v>N</v>
      </c>
      <c r="D254" s="4" t="str">
        <f>Metadata!D249</f>
        <v>Abundance-based detectability in a spatially-explicit metapopulation: a case study on a vulnerable beetle species in hollow trees</v>
      </c>
    </row>
    <row r="255" spans="1:11" ht="68">
      <c r="A255" s="4" t="str">
        <f>Metadata!A250</f>
        <v>Excluded</v>
      </c>
      <c r="B255" s="4">
        <f>Metadata!B250</f>
        <v>245</v>
      </c>
      <c r="C255" s="12" t="str">
        <f>Metadata!C250</f>
        <v>N</v>
      </c>
      <c r="D255" s="4" t="str">
        <f>Metadata!D250</f>
        <v>Species traits, patch turnover and successional dynamics: when does intermediate disturbance favour metapopulation occupancy?</v>
      </c>
    </row>
    <row r="256" spans="1:11" ht="34">
      <c r="A256" s="4" t="str">
        <f>Metadata!A251</f>
        <v>Not currently included</v>
      </c>
      <c r="B256" s="4">
        <f>Metadata!B251</f>
        <v>246</v>
      </c>
      <c r="C256" s="12" t="str">
        <f>Metadata!C251</f>
        <v>N</v>
      </c>
      <c r="D256" s="4" t="str">
        <f>Metadata!D251</f>
        <v>The Interplay between Immigration and Local Population Dynamics in Metapopulations</v>
      </c>
    </row>
    <row r="257" spans="1:11" ht="68">
      <c r="A257" s="4" t="str">
        <f>Metadata!A252</f>
        <v>Not currently included</v>
      </c>
      <c r="B257" s="4">
        <f>Metadata!B252</f>
        <v>247</v>
      </c>
      <c r="C257" s="12" t="str">
        <f>Metadata!C252</f>
        <v>N</v>
      </c>
      <c r="D257" s="4" t="str">
        <f>Metadata!D252</f>
        <v>ENVIRONMENTAL HETEROGENEITY, BIRD-MEDIATED DIRECTED DISPERSAL, AND OAK WOODLAND DYNAMICS IN MEDITERRANEAN SPAIN</v>
      </c>
    </row>
    <row r="258" spans="1:11" ht="34">
      <c r="A258" s="4" t="str">
        <f>Metadata!A253</f>
        <v>Excluded</v>
      </c>
      <c r="B258" s="4">
        <f>Metadata!B253</f>
        <v>248</v>
      </c>
      <c r="C258" s="12" t="str">
        <f>Metadata!C253</f>
        <v>N</v>
      </c>
      <c r="D258" s="4" t="str">
        <f>Metadata!D253</f>
        <v>When Group Dispersal and Allee Effect Shape Metapopulation Dynamics</v>
      </c>
    </row>
    <row r="259" spans="1:11" ht="34">
      <c r="A259" s="4" t="str">
        <f>Metadata!A254</f>
        <v>Not currently included</v>
      </c>
      <c r="B259" s="4">
        <f>Metadata!B254</f>
        <v>249</v>
      </c>
      <c r="C259" s="12" t="str">
        <f>Metadata!C254</f>
        <v>N</v>
      </c>
      <c r="D259" s="4" t="str">
        <f>Metadata!D254</f>
        <v>A spatially structured metapopulation model within a stochastic environment</v>
      </c>
    </row>
    <row r="260" spans="1:11" ht="51">
      <c r="A260" s="4" t="str">
        <f>Metadata!A255</f>
        <v>Included</v>
      </c>
      <c r="B260" s="4">
        <f>Metadata!B255</f>
        <v>250</v>
      </c>
      <c r="C260" s="12" t="str">
        <f>Metadata!C255</f>
        <v>Y</v>
      </c>
      <c r="D260" s="4" t="str">
        <f>Metadata!D255</f>
        <v>Effects of a mobile disturbance pattern on dynamic patch networks and metapopulation persistence</v>
      </c>
      <c r="E260" s="12" t="s">
        <v>66</v>
      </c>
      <c r="F260" s="12" t="s">
        <v>1797</v>
      </c>
      <c r="G260" s="12" t="s">
        <v>1614</v>
      </c>
      <c r="H260" s="4">
        <v>1</v>
      </c>
      <c r="I260" s="12" t="s">
        <v>65</v>
      </c>
      <c r="J260" s="12" t="s">
        <v>1437</v>
      </c>
      <c r="K260" s="12" t="s">
        <v>1437</v>
      </c>
    </row>
    <row r="261" spans="1:11" ht="51">
      <c r="A261" s="4" t="str">
        <f>Metadata!A256</f>
        <v>Excluded</v>
      </c>
      <c r="B261" s="4">
        <f>Metadata!B256</f>
        <v>251</v>
      </c>
      <c r="C261" s="12" t="str">
        <f>Metadata!C256</f>
        <v>N</v>
      </c>
      <c r="D261" s="4" t="str">
        <f>Metadata!D256</f>
        <v>Implications of empirical data quality to metapopulation model parameter estimation and application</v>
      </c>
    </row>
    <row r="262" spans="1:11" ht="34">
      <c r="A262" s="4" t="str">
        <f>Metadata!A257</f>
        <v>Excluded</v>
      </c>
      <c r="B262" s="4">
        <f>Metadata!B257</f>
        <v>252</v>
      </c>
      <c r="C262" s="12" t="str">
        <f>Metadata!C257</f>
        <v>N</v>
      </c>
      <c r="D262" s="4" t="str">
        <f>Metadata!D257</f>
        <v>Should metapopulation restoration strategies increase patch area or number of patches?</v>
      </c>
    </row>
    <row r="263" spans="1:11" ht="51">
      <c r="A263" s="4" t="str">
        <f>Metadata!A258</f>
        <v>Excluded</v>
      </c>
      <c r="B263" s="4">
        <f>Metadata!B258</f>
        <v>253</v>
      </c>
      <c r="C263" s="12" t="str">
        <f>Metadata!C258</f>
        <v>N</v>
      </c>
      <c r="D263" s="4" t="str">
        <f>Metadata!D258</f>
        <v>INTERACTION BETWEEN HABITAT QUALITY AND AN ALLEE-LIKE EFFECT IN METAPOPULATIONS</v>
      </c>
    </row>
    <row r="264" spans="1:11" ht="34">
      <c r="A264" s="4" t="str">
        <f>Metadata!A259</f>
        <v>Not currently included</v>
      </c>
      <c r="B264" s="4">
        <f>Metadata!B259</f>
        <v>254</v>
      </c>
      <c r="C264" s="12" t="str">
        <f>Metadata!C259</f>
        <v>N</v>
      </c>
      <c r="D264" s="4" t="str">
        <f>Metadata!D259</f>
        <v>Eco‐Evolutionary Metapopulation Dynamics and the Spatial Scale of Adaptation</v>
      </c>
    </row>
    <row r="265" spans="1:11" ht="51">
      <c r="A265" s="4" t="str">
        <f>Metadata!A260</f>
        <v>Not currently included</v>
      </c>
      <c r="B265" s="4">
        <f>Metadata!B260</f>
        <v>255</v>
      </c>
      <c r="C265" s="12" t="str">
        <f>Metadata!C260</f>
        <v>N</v>
      </c>
      <c r="D265" s="4" t="str">
        <f>Metadata!D260</f>
        <v>Dynamic populations in a dynamic landscape: the metapopulation structure of the marsh fritillary butterfly</v>
      </c>
    </row>
    <row r="266" spans="1:11" ht="34">
      <c r="A266" s="4" t="str">
        <f>Metadata!A261</f>
        <v>Not currently included</v>
      </c>
      <c r="B266" s="4">
        <f>Metadata!B261</f>
        <v>256</v>
      </c>
      <c r="C266" s="12" t="str">
        <f>Metadata!C261</f>
        <v>N</v>
      </c>
      <c r="D266" s="4" t="str">
        <f>Metadata!D261</f>
        <v>The Speed of Range Shifts in Fragmented Landscapes</v>
      </c>
    </row>
    <row r="267" spans="1:11" ht="51">
      <c r="A267" s="4" t="str">
        <f>Metadata!A262</f>
        <v>Included</v>
      </c>
      <c r="B267" s="4">
        <f>Metadata!B262</f>
        <v>257</v>
      </c>
      <c r="C267" s="12" t="str">
        <f>Metadata!C262</f>
        <v>Y</v>
      </c>
      <c r="D267" s="4" t="str">
        <f>Metadata!D262</f>
        <v>Multi-scale processes in metapopulations: contributions of stage structure, rescue effect, and correlated extinctions</v>
      </c>
      <c r="E267" s="12" t="s">
        <v>66</v>
      </c>
      <c r="F267" s="12" t="s">
        <v>2568</v>
      </c>
      <c r="G267" s="12" t="s">
        <v>1459</v>
      </c>
      <c r="H267" s="4">
        <v>1</v>
      </c>
      <c r="I267" s="12" t="s">
        <v>65</v>
      </c>
      <c r="J267" s="12" t="s">
        <v>69</v>
      </c>
      <c r="K267" s="12" t="s">
        <v>69</v>
      </c>
    </row>
    <row r="268" spans="1:11" ht="34">
      <c r="A268" s="4" t="str">
        <f>Metadata!A263</f>
        <v>Not currently included</v>
      </c>
      <c r="B268" s="4">
        <f>Metadata!B263</f>
        <v>258</v>
      </c>
      <c r="C268" s="12" t="str">
        <f>Metadata!C263</f>
        <v>N</v>
      </c>
      <c r="D268" s="4" t="str">
        <f>Metadata!D263</f>
        <v>1 Stochastic dynamic programming without transition matrices</v>
      </c>
    </row>
    <row r="269" spans="1:11" ht="51">
      <c r="A269" s="4" t="str">
        <f>Metadata!A264</f>
        <v>Not currently included</v>
      </c>
      <c r="B269" s="4">
        <f>Metadata!B264</f>
        <v>259</v>
      </c>
      <c r="C269" s="12" t="str">
        <f>Metadata!C264</f>
        <v>N</v>
      </c>
      <c r="D269" s="4" t="str">
        <f>Metadata!D264</f>
        <v>Optimizing habitat management for amphibians: From simple models to complex decisions</v>
      </c>
    </row>
    <row r="270" spans="1:11" ht="51">
      <c r="A270" s="4" t="str">
        <f>Metadata!A265</f>
        <v>Not currently included</v>
      </c>
      <c r="B270" s="4">
        <f>Metadata!B265</f>
        <v>260</v>
      </c>
      <c r="C270" s="12" t="str">
        <f>Metadata!C265</f>
        <v>N</v>
      </c>
      <c r="D270" s="4" t="str">
        <f>Metadata!D265</f>
        <v>The influence of landscape heterogeneity and local habitat effects on the response to competitive pressures in metapopulations</v>
      </c>
    </row>
    <row r="271" spans="1:11" ht="34">
      <c r="A271" s="4" t="str">
        <f>Metadata!A266</f>
        <v>Not currently included</v>
      </c>
      <c r="B271" s="4">
        <f>Metadata!B266</f>
        <v>261</v>
      </c>
      <c r="C271" s="12" t="str">
        <f>Metadata!C266</f>
        <v>N</v>
      </c>
      <c r="D271" s="4" t="str">
        <f>Metadata!D266</f>
        <v>Modelling range dynamics under global change: which framework and why?</v>
      </c>
    </row>
    <row r="272" spans="1:11" ht="68">
      <c r="A272" s="4" t="str">
        <f>Metadata!A267</f>
        <v>Excluded</v>
      </c>
      <c r="B272" s="4">
        <f>Metadata!B267</f>
        <v>262</v>
      </c>
      <c r="C272" s="12" t="str">
        <f>Metadata!C267</f>
        <v>N</v>
      </c>
      <c r="D272" s="4" t="str">
        <f>Metadata!D267</f>
        <v>Extinction threshold and large population limit of a plant metapopulation model with recurrent extinction events and a seed bank component</v>
      </c>
    </row>
    <row r="273" spans="1:11" ht="51">
      <c r="A273" s="4" t="str">
        <f>Metadata!A268</f>
        <v>Included</v>
      </c>
      <c r="B273" s="4">
        <f>Metadata!B268</f>
        <v>263</v>
      </c>
      <c r="C273" s="12" t="str">
        <f>Metadata!C268</f>
        <v>Y</v>
      </c>
      <c r="D273" s="4" t="str">
        <f>Metadata!D268</f>
        <v>MINIMUM VIABLE METAPOPULATION SIZE, EXTINCTION DEBT, AND THE CONSERVATION OF A DECLINING SPECIES</v>
      </c>
      <c r="E273" s="12" t="s">
        <v>66</v>
      </c>
      <c r="F273" s="12" t="s">
        <v>1613</v>
      </c>
      <c r="G273" s="12" t="s">
        <v>1614</v>
      </c>
      <c r="H273" s="4">
        <v>1</v>
      </c>
      <c r="I273" s="12" t="s">
        <v>65</v>
      </c>
      <c r="J273" s="12" t="s">
        <v>1615</v>
      </c>
      <c r="K273" s="12" t="s">
        <v>1527</v>
      </c>
    </row>
    <row r="274" spans="1:11" ht="34">
      <c r="A274" s="4" t="str">
        <f>Metadata!A269</f>
        <v>Excluded</v>
      </c>
      <c r="B274" s="4">
        <f>Metadata!B269</f>
        <v>264</v>
      </c>
      <c r="C274" s="12" t="str">
        <f>Metadata!C269</f>
        <v>N</v>
      </c>
      <c r="D274" s="4" t="str">
        <f>Metadata!D269</f>
        <v>Metapopulation Dynamics on Ephemeral Patches</v>
      </c>
    </row>
    <row r="275" spans="1:11" ht="34">
      <c r="A275" s="4" t="str">
        <f>Metadata!A270</f>
        <v>Excluded</v>
      </c>
      <c r="B275" s="4">
        <f>Metadata!B270</f>
        <v>265</v>
      </c>
      <c r="C275" s="12" t="str">
        <f>Metadata!C270</f>
        <v>N</v>
      </c>
      <c r="D275" s="4" t="str">
        <f>Metadata!D270</f>
        <v>Spatial patterns of coexistence of competing species in patchy habitat</v>
      </c>
    </row>
    <row r="276" spans="1:11" ht="51">
      <c r="A276" s="4" t="str">
        <f>Metadata!A271</f>
        <v>Included</v>
      </c>
      <c r="B276" s="4">
        <f>Metadata!B271</f>
        <v>266</v>
      </c>
      <c r="C276" s="12" t="str">
        <f>Metadata!C271</f>
        <v>Y</v>
      </c>
      <c r="D276" s="4" t="str">
        <f>Metadata!D271</f>
        <v>Global Warming, Human Population Pressure, and Viability of the World's Smallest Butterfly</v>
      </c>
      <c r="E276" s="12" t="s">
        <v>66</v>
      </c>
      <c r="F276" s="12" t="s">
        <v>1732</v>
      </c>
      <c r="G276" s="12" t="s">
        <v>1614</v>
      </c>
      <c r="H276" s="4">
        <v>1</v>
      </c>
      <c r="I276" s="12" t="s">
        <v>1419</v>
      </c>
      <c r="J276" s="12" t="s">
        <v>1733</v>
      </c>
      <c r="K276" s="12" t="s">
        <v>1734</v>
      </c>
    </row>
    <row r="277" spans="1:11" ht="51">
      <c r="A277" s="4" t="str">
        <f>Metadata!A272</f>
        <v>Not currently included</v>
      </c>
      <c r="B277" s="4">
        <f>Metadata!B272</f>
        <v>267</v>
      </c>
      <c r="C277" s="12" t="str">
        <f>Metadata!C272</f>
        <v>N</v>
      </c>
      <c r="D277" s="4" t="str">
        <f>Metadata!D272</f>
        <v>Metapopulation Modeling and Optimal Habitat Reconstruction for Birds in the Mount Lofty Ranges, South Australia</v>
      </c>
    </row>
    <row r="278" spans="1:11" ht="51">
      <c r="A278" s="4" t="str">
        <f>Metadata!A273</f>
        <v>Not currently included</v>
      </c>
      <c r="B278" s="4">
        <f>Metadata!B273</f>
        <v>268</v>
      </c>
      <c r="C278" s="12" t="str">
        <f>Metadata!C273</f>
        <v>N</v>
      </c>
      <c r="D278" s="4" t="str">
        <f>Metadata!D273</f>
        <v>On optimal choices in increase of patch area and reduction of interpatch distance for metapopulation persistence</v>
      </c>
    </row>
    <row r="279" spans="1:11" ht="51">
      <c r="A279" s="4" t="str">
        <f>Metadata!A274</f>
        <v>Not currently included</v>
      </c>
      <c r="B279" s="4">
        <f>Metadata!B274</f>
        <v>269</v>
      </c>
      <c r="C279" s="12" t="str">
        <f>Metadata!C274</f>
        <v>N</v>
      </c>
      <c r="D279" s="4" t="str">
        <f>Metadata!D274</f>
        <v>Measuring impacts on species with models and metrics of varying ecological and computational complexity</v>
      </c>
    </row>
    <row r="280" spans="1:11" ht="51">
      <c r="A280" s="4" t="str">
        <f>Metadata!A275</f>
        <v>Not currently included</v>
      </c>
      <c r="B280" s="4">
        <f>Metadata!B275</f>
        <v>270</v>
      </c>
      <c r="C280" s="12" t="str">
        <f>Metadata!C275</f>
        <v>N</v>
      </c>
      <c r="D280" s="4" t="str">
        <f>Metadata!D275</f>
        <v>RANKING METAPOPULATION EXTINCTION RISK: FROM PATTERNS IN DATA TO CONSERVATION MANAGEMENT DECISIONS</v>
      </c>
    </row>
    <row r="281" spans="1:11" ht="68">
      <c r="A281" s="4" t="str">
        <f>Metadata!A276</f>
        <v>Included</v>
      </c>
      <c r="B281" s="4">
        <f>Metadata!B276</f>
        <v>271</v>
      </c>
      <c r="C281" s="12" t="str">
        <f>Metadata!C276</f>
        <v>Y</v>
      </c>
      <c r="D281" s="4" t="str">
        <f>Metadata!D276</f>
        <v>ENVIRONMENTAL HETEROGENEITY, BIRD-MEDIATED DIRECTED DISPERSAL, AND OAK WOODLAND DYNAMICS IN MEDITERRANEAN SPAIN</v>
      </c>
      <c r="E281" s="12" t="s">
        <v>66</v>
      </c>
      <c r="F281" s="12" t="s">
        <v>1923</v>
      </c>
      <c r="G281" s="12" t="s">
        <v>1924</v>
      </c>
      <c r="H281" s="4">
        <v>3</v>
      </c>
      <c r="I281" s="12" t="s">
        <v>69</v>
      </c>
      <c r="J281" s="12" t="s">
        <v>1678</v>
      </c>
      <c r="K281" s="12" t="s">
        <v>1678</v>
      </c>
    </row>
    <row r="282" spans="1:11" ht="51">
      <c r="A282" s="4" t="str">
        <f>Metadata!A277</f>
        <v>Excluded</v>
      </c>
      <c r="B282" s="4">
        <f>Metadata!B277</f>
        <v>272</v>
      </c>
      <c r="C282" s="12" t="str">
        <f>Metadata!C277</f>
        <v>N</v>
      </c>
      <c r="D282" s="4" t="str">
        <f>Metadata!D277</f>
        <v>Simple models, complex models, useful models: can we tell them from the flap of a butterfly's wings?</v>
      </c>
    </row>
    <row r="283" spans="1:11" ht="34">
      <c r="A283" s="4" t="str">
        <f>Metadata!A278</f>
        <v>Not currently included</v>
      </c>
      <c r="B283" s="4">
        <f>Metadata!B278</f>
        <v>273</v>
      </c>
      <c r="C283" s="12" t="str">
        <f>Metadata!C278</f>
        <v>N</v>
      </c>
      <c r="D283" s="4" t="str">
        <f>Metadata!D278</f>
        <v>Reserve Design to Maximize Species Persistence</v>
      </c>
    </row>
    <row r="284" spans="1:11" ht="51">
      <c r="A284" s="4" t="str">
        <f>Metadata!A279</f>
        <v>Not currently included</v>
      </c>
      <c r="B284" s="4">
        <f>Metadata!B279</f>
        <v>274</v>
      </c>
      <c r="C284" s="12" t="str">
        <f>Metadata!C279</f>
        <v>N</v>
      </c>
      <c r="D284" s="4" t="str">
        <f>Metadata!D279</f>
        <v>Predicting Argentine ant spread over the heterogeneous landscape using a spatially explicit stochastic model</v>
      </c>
    </row>
    <row r="285" spans="1:11" ht="34">
      <c r="A285" s="4" t="str">
        <f>Metadata!A280</f>
        <v>Included</v>
      </c>
      <c r="B285" s="4">
        <f>Metadata!B280</f>
        <v>275</v>
      </c>
      <c r="C285" s="12" t="str">
        <f>Metadata!C280</f>
        <v>Y</v>
      </c>
      <c r="D285" s="4" t="str">
        <f>Metadata!D280</f>
        <v>Optimal timing of biodiversity offsetting for metapopulations</v>
      </c>
      <c r="E285" s="12" t="s">
        <v>66</v>
      </c>
      <c r="F285" s="12" t="s">
        <v>83</v>
      </c>
      <c r="G285" s="12" t="s">
        <v>2135</v>
      </c>
      <c r="H285" s="4">
        <v>1</v>
      </c>
      <c r="I285" s="12" t="s">
        <v>85</v>
      </c>
      <c r="J285" s="12" t="s">
        <v>2186</v>
      </c>
      <c r="K285" s="12" t="s">
        <v>1527</v>
      </c>
    </row>
    <row r="286" spans="1:11" ht="34">
      <c r="A286" s="4" t="str">
        <f>Metadata!A280</f>
        <v>Included</v>
      </c>
      <c r="B286" s="4">
        <f>Metadata!B280</f>
        <v>275</v>
      </c>
      <c r="C286" s="12" t="str">
        <f>Metadata!C280</f>
        <v>Y</v>
      </c>
      <c r="D286" s="4" t="str">
        <f>Metadata!D280</f>
        <v>Optimal timing of biodiversity offsetting for metapopulations</v>
      </c>
      <c r="E286" s="12" t="s">
        <v>66</v>
      </c>
      <c r="F286" s="12" t="s">
        <v>2185</v>
      </c>
      <c r="G286" s="12" t="s">
        <v>38</v>
      </c>
      <c r="H286" s="4">
        <v>1</v>
      </c>
      <c r="I286" s="12" t="s">
        <v>1419</v>
      </c>
      <c r="J286" s="12" t="s">
        <v>2187</v>
      </c>
      <c r="K286" s="12" t="s">
        <v>1527</v>
      </c>
    </row>
    <row r="287" spans="1:11" ht="34">
      <c r="A287" s="4" t="str">
        <f>Metadata!A281</f>
        <v>Not currently included</v>
      </c>
      <c r="B287" s="4">
        <f>Metadata!B281</f>
        <v>276</v>
      </c>
      <c r="C287" s="12" t="str">
        <f>Metadata!C281</f>
        <v>N</v>
      </c>
      <c r="D287" s="4" t="str">
        <f>Metadata!D281</f>
        <v>Subpopulation Agents Emerge from Individual Agents in Metapopulation Simulations</v>
      </c>
    </row>
    <row r="288" spans="1:11" ht="34">
      <c r="A288" s="4" t="str">
        <f>Metadata!A282</f>
        <v>Included</v>
      </c>
      <c r="B288" s="4">
        <f>Metadata!B282</f>
        <v>277</v>
      </c>
      <c r="C288" s="12" t="str">
        <f>Metadata!C282</f>
        <v>Y</v>
      </c>
      <c r="D288" s="4" t="str">
        <f>Metadata!D282</f>
        <v>SINGLE-SPECIES DYNAMIC SITE SELECTION</v>
      </c>
      <c r="E288" s="12" t="s">
        <v>66</v>
      </c>
      <c r="F288" s="12" t="s">
        <v>1797</v>
      </c>
      <c r="G288" s="12" t="s">
        <v>1614</v>
      </c>
      <c r="H288" s="4">
        <v>1</v>
      </c>
      <c r="I288" s="12" t="s">
        <v>65</v>
      </c>
      <c r="J288" s="12" t="s">
        <v>2243</v>
      </c>
      <c r="K288" s="12" t="s">
        <v>1527</v>
      </c>
    </row>
    <row r="289" spans="1:11" ht="34">
      <c r="A289" s="4" t="str">
        <f>Metadata!A283</f>
        <v>Not currently included</v>
      </c>
      <c r="B289" s="4">
        <f>Metadata!B283</f>
        <v>278</v>
      </c>
      <c r="C289" s="12" t="str">
        <f>Metadata!C283</f>
        <v>N</v>
      </c>
      <c r="D289" s="4" t="str">
        <f>Metadata!D283</f>
        <v>Innovations in data integration for modeling populations</v>
      </c>
    </row>
    <row r="290" spans="1:11" ht="51">
      <c r="A290" s="4" t="str">
        <f>Metadata!A284</f>
        <v>Not currently included</v>
      </c>
      <c r="B290" s="4">
        <f>Metadata!B284</f>
        <v>279</v>
      </c>
      <c r="C290" s="12" t="str">
        <f>Metadata!C284</f>
        <v>N</v>
      </c>
      <c r="D290" s="4" t="str">
        <f>Metadata!D284</f>
        <v>Linking habitat use to range expansion rates in fragmented landscapes: a metapopulation approach</v>
      </c>
    </row>
    <row r="291" spans="1:11" ht="34">
      <c r="A291" s="4" t="str">
        <f>Metadata!A285</f>
        <v>Included</v>
      </c>
      <c r="B291" s="4">
        <f>Metadata!B285</f>
        <v>280</v>
      </c>
      <c r="C291" s="12" t="str">
        <f>Metadata!C285</f>
        <v>Y</v>
      </c>
      <c r="D291" s="4" t="str">
        <f>Metadata!D285</f>
        <v>Conservation planning with insects at three different spatial scales</v>
      </c>
      <c r="E291" s="12" t="s">
        <v>66</v>
      </c>
      <c r="F291" s="12" t="s">
        <v>1797</v>
      </c>
      <c r="G291" s="12" t="s">
        <v>1614</v>
      </c>
      <c r="H291" s="4">
        <v>1</v>
      </c>
      <c r="I291" s="12" t="s">
        <v>65</v>
      </c>
      <c r="J291" s="12" t="s">
        <v>1678</v>
      </c>
      <c r="K291" s="12" t="s">
        <v>1678</v>
      </c>
    </row>
    <row r="292" spans="1:11" ht="34">
      <c r="A292" s="4" t="str">
        <f>Metadata!A286</f>
        <v>Not currently included</v>
      </c>
      <c r="B292" s="4">
        <f>Metadata!B286</f>
        <v>281</v>
      </c>
      <c r="C292" s="12" t="str">
        <f>Metadata!C286</f>
        <v>N</v>
      </c>
      <c r="D292" s="4" t="str">
        <f>Metadata!D286</f>
        <v>The virtual ecologist approach: simulating data and observers</v>
      </c>
    </row>
    <row r="293" spans="1:11" ht="68">
      <c r="A293" s="4" t="str">
        <f>Metadata!A287</f>
        <v>Not currently included</v>
      </c>
      <c r="B293" s="4">
        <f>Metadata!B287</f>
        <v>282</v>
      </c>
      <c r="C293" s="12" t="str">
        <f>Metadata!C287</f>
        <v>N</v>
      </c>
      <c r="D293" s="4" t="str">
        <f>Metadata!D287</f>
        <v>How Is Extinction Risk Related to Population‐Size Variability over Time? A Family of Models for Species with Repeated Extinction and Immigration</v>
      </c>
    </row>
    <row r="294" spans="1:11" ht="34">
      <c r="A294" s="4" t="str">
        <f>Metadata!A288</f>
        <v>Included</v>
      </c>
      <c r="B294" s="4">
        <f>Metadata!B288</f>
        <v>283</v>
      </c>
      <c r="C294" s="12" t="str">
        <f>Metadata!C288</f>
        <v>Y</v>
      </c>
      <c r="D294" s="4" t="str">
        <f>Metadata!D288</f>
        <v>Modelling the effect of habitat fragmentation on range expansion in a butterfly</v>
      </c>
      <c r="E294" s="12" t="s">
        <v>66</v>
      </c>
      <c r="F294" s="12" t="s">
        <v>2107</v>
      </c>
      <c r="G294" s="12" t="s">
        <v>1614</v>
      </c>
      <c r="H294" s="4">
        <v>1</v>
      </c>
      <c r="I294" s="12" t="s">
        <v>65</v>
      </c>
      <c r="J294" s="12" t="s">
        <v>2108</v>
      </c>
      <c r="K294" s="12" t="s">
        <v>1527</v>
      </c>
    </row>
    <row r="295" spans="1:11" ht="34">
      <c r="A295" s="4" t="str">
        <f>Metadata!A289</f>
        <v>Not currently included</v>
      </c>
      <c r="B295" s="4">
        <f>Metadata!B289</f>
        <v>284</v>
      </c>
      <c r="C295" s="12" t="str">
        <f>Metadata!C289</f>
        <v>N</v>
      </c>
      <c r="D295" s="4" t="str">
        <f>Metadata!D289</f>
        <v>Evolution of Migration Rate in a Spatially Realistic Metapopulation Model</v>
      </c>
    </row>
    <row r="296" spans="1:11" ht="51">
      <c r="A296" s="4" t="str">
        <f>Metadata!A290</f>
        <v>Included</v>
      </c>
      <c r="B296" s="4">
        <f>Metadata!B290</f>
        <v>285</v>
      </c>
      <c r="C296" s="12" t="str">
        <f>Metadata!C290</f>
        <v>Y</v>
      </c>
      <c r="D296" s="4" t="str">
        <f>Metadata!D290</f>
        <v>The incidence function model as a tool for landscape-scale ecological impact assessments</v>
      </c>
      <c r="E296" s="12" t="s">
        <v>66</v>
      </c>
      <c r="F296" s="12" t="s">
        <v>2121</v>
      </c>
      <c r="G296" s="12" t="s">
        <v>2122</v>
      </c>
      <c r="H296" s="4">
        <v>10</v>
      </c>
      <c r="I296" s="12" t="s">
        <v>69</v>
      </c>
      <c r="J296" s="12" t="s">
        <v>2123</v>
      </c>
      <c r="K296" s="12" t="s">
        <v>1527</v>
      </c>
    </row>
    <row r="297" spans="1:11" ht="51">
      <c r="A297" s="4" t="str">
        <f>Metadata!A291</f>
        <v>Excluded</v>
      </c>
      <c r="B297" s="4">
        <f>Metadata!B291</f>
        <v>286</v>
      </c>
      <c r="C297" s="12" t="str">
        <f>Metadata!C291</f>
        <v>N</v>
      </c>
      <c r="D297" s="4" t="str">
        <f>Metadata!D291</f>
        <v>How much does an individual habitat fragment contribute to metapopulation dynamics and persistence?</v>
      </c>
    </row>
    <row r="298" spans="1:11" ht="34">
      <c r="A298" s="4" t="str">
        <f>Metadata!A292</f>
        <v>Not currently included</v>
      </c>
      <c r="B298" s="4">
        <f>Metadata!B292</f>
        <v>287</v>
      </c>
      <c r="C298" s="12" t="str">
        <f>Metadata!C292</f>
        <v>N</v>
      </c>
      <c r="D298" s="4" t="str">
        <f>Metadata!D292</f>
        <v>On the impact of dispersal asymmetry on metapopulation persistence</v>
      </c>
    </row>
    <row r="299" spans="1:11" ht="51">
      <c r="A299" s="4" t="str">
        <f>Metadata!A293</f>
        <v>Included</v>
      </c>
      <c r="B299" s="4">
        <f>Metadata!B293</f>
        <v>288</v>
      </c>
      <c r="C299" s="12" t="str">
        <f>Metadata!C293</f>
        <v>Y</v>
      </c>
      <c r="D299" s="4" t="str">
        <f>Metadata!D293</f>
        <v>Regional and local effects drive changes in spawning stream occupancy in a sockeye salmon metapopulation</v>
      </c>
      <c r="E299" s="12" t="s">
        <v>66</v>
      </c>
      <c r="F299" s="12" t="s">
        <v>2315</v>
      </c>
      <c r="G299" s="12" t="s">
        <v>1872</v>
      </c>
      <c r="H299" s="4">
        <v>1</v>
      </c>
      <c r="I299" s="12" t="s">
        <v>65</v>
      </c>
      <c r="J299" s="12" t="s">
        <v>1678</v>
      </c>
      <c r="K299" s="12" t="s">
        <v>1678</v>
      </c>
    </row>
    <row r="300" spans="1:11" ht="34">
      <c r="A300" s="4" t="str">
        <f>Metadata!A294</f>
        <v>Not currently included</v>
      </c>
      <c r="B300" s="4">
        <f>Metadata!B294</f>
        <v>289</v>
      </c>
      <c r="C300" s="12" t="str">
        <f>Metadata!C294</f>
        <v>N</v>
      </c>
      <c r="D300" s="4" t="str">
        <f>Metadata!D294</f>
        <v>Species-area relationships and extinctions caused by habitat loss and fragmentation</v>
      </c>
    </row>
    <row r="301" spans="1:11" ht="51">
      <c r="A301" s="4" t="str">
        <f>Metadata!A295</f>
        <v>Not currently included</v>
      </c>
      <c r="B301" s="4">
        <f>Metadata!B295</f>
        <v>290</v>
      </c>
      <c r="C301" s="12" t="str">
        <f>Metadata!C295</f>
        <v>N</v>
      </c>
      <c r="D301" s="4" t="str">
        <f>Metadata!D295</f>
        <v>Large-Scale Habitat Corridors for Biodiversity Conservation: A Forest Corridor in Madagascar</v>
      </c>
    </row>
    <row r="302" spans="1:11" ht="34">
      <c r="A302" s="4" t="str">
        <f>Metadata!A296</f>
        <v>Excluded</v>
      </c>
      <c r="B302" s="4">
        <f>Metadata!B296</f>
        <v>291</v>
      </c>
      <c r="C302" s="12" t="str">
        <f>Metadata!C296</f>
        <v>Y</v>
      </c>
      <c r="D302" s="4" t="str">
        <f>Metadata!D296</f>
        <v>Mid-domain effect for food chain length in a colonization–extinction model</v>
      </c>
    </row>
    <row r="303" spans="1:11" ht="51">
      <c r="A303" s="4" t="str">
        <f>Metadata!A297</f>
        <v>Excluded</v>
      </c>
      <c r="B303" s="4">
        <f>Metadata!B297</f>
        <v>292</v>
      </c>
      <c r="C303" s="12" t="str">
        <f>Metadata!C297</f>
        <v>N</v>
      </c>
      <c r="D303" s="4" t="str">
        <f>Metadata!D297</f>
        <v>PATHOGEN PERSISTENCE IN WILDLIFE POPULATIONS: CASE STUDIES OF PLAGUE IN PRAIRIE DOGS AND RABIES IN BATS</v>
      </c>
    </row>
    <row r="304" spans="1:11">
      <c r="A304" s="50">
        <f>Metadata!A298</f>
        <v>0</v>
      </c>
      <c r="B304" s="4">
        <f>Metadata!B298</f>
        <v>0</v>
      </c>
      <c r="C304" s="14">
        <f>Metadata!C298</f>
        <v>0</v>
      </c>
      <c r="D304" s="4">
        <f>Metadata!D298</f>
        <v>0</v>
      </c>
    </row>
    <row r="305" spans="1:4">
      <c r="A305" s="50">
        <f>Metadata!A299</f>
        <v>0</v>
      </c>
      <c r="B305" s="4">
        <f>Metadata!B299</f>
        <v>0</v>
      </c>
      <c r="C305" s="14">
        <f>Metadata!C299</f>
        <v>0</v>
      </c>
      <c r="D305" s="4">
        <f>Metadata!D299</f>
        <v>0</v>
      </c>
    </row>
    <row r="306" spans="1:4">
      <c r="A306" s="50">
        <f>Metadata!A300</f>
        <v>0</v>
      </c>
      <c r="B306" s="4">
        <f>Metadata!B300</f>
        <v>0</v>
      </c>
      <c r="C306" s="14">
        <f>Metadata!C300</f>
        <v>0</v>
      </c>
      <c r="D306" s="4">
        <f>Metadata!D300</f>
        <v>0</v>
      </c>
    </row>
    <row r="307" spans="1:4">
      <c r="A307" s="50">
        <f>Metadata!A301</f>
        <v>0</v>
      </c>
      <c r="B307" s="4">
        <f>Metadata!B301</f>
        <v>0</v>
      </c>
      <c r="C307" s="14">
        <f>Metadata!C301</f>
        <v>0</v>
      </c>
      <c r="D307" s="4">
        <f>Metadata!D301</f>
        <v>0</v>
      </c>
    </row>
    <row r="308" spans="1:4">
      <c r="A308" s="50">
        <f>Metadata!A302</f>
        <v>0</v>
      </c>
      <c r="B308" s="4">
        <f>Metadata!B302</f>
        <v>0</v>
      </c>
      <c r="C308" s="14">
        <f>Metadata!C302</f>
        <v>0</v>
      </c>
      <c r="D308" s="4">
        <f>Metadata!D302</f>
        <v>0</v>
      </c>
    </row>
    <row r="309" spans="1:4">
      <c r="A309" s="50">
        <f>Metadata!A303</f>
        <v>0</v>
      </c>
      <c r="B309" s="4">
        <f>Metadata!B303</f>
        <v>0</v>
      </c>
      <c r="C309" s="14">
        <f>Metadata!C303</f>
        <v>0</v>
      </c>
      <c r="D309" s="4">
        <f>Metadata!D303</f>
        <v>0</v>
      </c>
    </row>
    <row r="310" spans="1:4">
      <c r="A310" s="50">
        <f>Metadata!A304</f>
        <v>0</v>
      </c>
      <c r="B310" s="4">
        <f>Metadata!B304</f>
        <v>0</v>
      </c>
      <c r="C310" s="14">
        <f>Metadata!C304</f>
        <v>0</v>
      </c>
      <c r="D310" s="4">
        <f>Metadata!D304</f>
        <v>0</v>
      </c>
    </row>
    <row r="311" spans="1:4">
      <c r="A311" s="50">
        <f>Metadata!A305</f>
        <v>0</v>
      </c>
      <c r="B311" s="4">
        <f>Metadata!B305</f>
        <v>0</v>
      </c>
      <c r="C311" s="14">
        <f>Metadata!C305</f>
        <v>0</v>
      </c>
      <c r="D311" s="4">
        <f>Metadata!D305</f>
        <v>0</v>
      </c>
    </row>
    <row r="312" spans="1:4">
      <c r="A312" s="50">
        <f>Metadata!A306</f>
        <v>0</v>
      </c>
      <c r="B312" s="4">
        <f>Metadata!B306</f>
        <v>0</v>
      </c>
      <c r="C312" s="14">
        <f>Metadata!C306</f>
        <v>0</v>
      </c>
      <c r="D312" s="4">
        <f>Metadata!D306</f>
        <v>0</v>
      </c>
    </row>
    <row r="313" spans="1:4">
      <c r="A313" s="50">
        <f>Metadata!A307</f>
        <v>0</v>
      </c>
      <c r="B313" s="4">
        <f>Metadata!B307</f>
        <v>0</v>
      </c>
      <c r="C313" s="14">
        <f>Metadata!C307</f>
        <v>0</v>
      </c>
      <c r="D313" s="4">
        <f>Metadata!D307</f>
        <v>0</v>
      </c>
    </row>
    <row r="314" spans="1:4">
      <c r="A314" s="50">
        <f>Metadata!A308</f>
        <v>0</v>
      </c>
      <c r="B314" s="4">
        <f>Metadata!B308</f>
        <v>0</v>
      </c>
      <c r="C314" s="14">
        <f>Metadata!C308</f>
        <v>0</v>
      </c>
      <c r="D314" s="4">
        <f>Metadata!D308</f>
        <v>0</v>
      </c>
    </row>
    <row r="315" spans="1:4">
      <c r="A315" s="50">
        <f>Metadata!A309</f>
        <v>0</v>
      </c>
      <c r="B315" s="4">
        <f>Metadata!B309</f>
        <v>0</v>
      </c>
      <c r="C315" s="14">
        <f>Metadata!C309</f>
        <v>0</v>
      </c>
      <c r="D315" s="4">
        <f>Metadata!D309</f>
        <v>0</v>
      </c>
    </row>
    <row r="316" spans="1:4">
      <c r="A316" s="50">
        <f>Metadata!A310</f>
        <v>0</v>
      </c>
      <c r="B316" s="4">
        <f>Metadata!B310</f>
        <v>0</v>
      </c>
      <c r="C316" s="14">
        <f>Metadata!C310</f>
        <v>0</v>
      </c>
      <c r="D316" s="4">
        <f>Metadata!D310</f>
        <v>0</v>
      </c>
    </row>
    <row r="317" spans="1:4">
      <c r="A317" s="50">
        <f>Metadata!A311</f>
        <v>0</v>
      </c>
      <c r="B317" s="4">
        <f>Metadata!B311</f>
        <v>0</v>
      </c>
      <c r="C317" s="14">
        <f>Metadata!C311</f>
        <v>0</v>
      </c>
      <c r="D317" s="4">
        <f>Metadata!D311</f>
        <v>0</v>
      </c>
    </row>
    <row r="318" spans="1:4">
      <c r="A318" s="50">
        <f>Metadata!A312</f>
        <v>0</v>
      </c>
      <c r="B318" s="4">
        <f>Metadata!B312</f>
        <v>0</v>
      </c>
      <c r="C318" s="14">
        <f>Metadata!C312</f>
        <v>0</v>
      </c>
      <c r="D318" s="4">
        <f>Metadata!D312</f>
        <v>0</v>
      </c>
    </row>
    <row r="319" spans="1:4">
      <c r="A319" s="50">
        <f>Metadata!A313</f>
        <v>0</v>
      </c>
      <c r="B319" s="4">
        <f>Metadata!B313</f>
        <v>0</v>
      </c>
      <c r="C319" s="14">
        <f>Metadata!C313</f>
        <v>0</v>
      </c>
      <c r="D319" s="4">
        <f>Metadata!D313</f>
        <v>0</v>
      </c>
    </row>
    <row r="320" spans="1:4">
      <c r="A320" s="50">
        <f>Metadata!A314</f>
        <v>0</v>
      </c>
      <c r="B320" s="4">
        <f>Metadata!B314</f>
        <v>0</v>
      </c>
      <c r="C320" s="14">
        <f>Metadata!C314</f>
        <v>0</v>
      </c>
      <c r="D320" s="4">
        <f>Metadata!D314</f>
        <v>0</v>
      </c>
    </row>
    <row r="321" spans="1:4">
      <c r="A321" s="50">
        <f>Metadata!A315</f>
        <v>0</v>
      </c>
      <c r="B321" s="4">
        <f>Metadata!B315</f>
        <v>0</v>
      </c>
      <c r="C321" s="14">
        <f>Metadata!C315</f>
        <v>0</v>
      </c>
      <c r="D321" s="4">
        <f>Metadata!D315</f>
        <v>0</v>
      </c>
    </row>
    <row r="322" spans="1:4">
      <c r="A322" s="50">
        <f>Metadata!A316</f>
        <v>0</v>
      </c>
      <c r="B322" s="4">
        <f>Metadata!B316</f>
        <v>0</v>
      </c>
      <c r="C322" s="14">
        <f>Metadata!C316</f>
        <v>0</v>
      </c>
      <c r="D322" s="4">
        <f>Metadata!D316</f>
        <v>0</v>
      </c>
    </row>
    <row r="323" spans="1:4">
      <c r="A323" s="50">
        <f>Metadata!A317</f>
        <v>0</v>
      </c>
      <c r="B323" s="4">
        <f>Metadata!B317</f>
        <v>0</v>
      </c>
      <c r="C323" s="14">
        <f>Metadata!C317</f>
        <v>0</v>
      </c>
      <c r="D323" s="4">
        <f>Metadata!D317</f>
        <v>0</v>
      </c>
    </row>
    <row r="324" spans="1:4">
      <c r="A324" s="50">
        <f>Metadata!A318</f>
        <v>0</v>
      </c>
      <c r="B324" s="4">
        <f>Metadata!B318</f>
        <v>0</v>
      </c>
      <c r="C324" s="14">
        <f>Metadata!C318</f>
        <v>0</v>
      </c>
      <c r="D324" s="4">
        <f>Metadata!D318</f>
        <v>0</v>
      </c>
    </row>
    <row r="325" spans="1:4">
      <c r="A325" s="50">
        <f>Metadata!A319</f>
        <v>0</v>
      </c>
      <c r="B325" s="4">
        <f>Metadata!B319</f>
        <v>0</v>
      </c>
      <c r="C325" s="14">
        <f>Metadata!C319</f>
        <v>0</v>
      </c>
      <c r="D325" s="4">
        <f>Metadata!D319</f>
        <v>0</v>
      </c>
    </row>
    <row r="326" spans="1:4">
      <c r="A326" s="50">
        <f>Metadata!A320</f>
        <v>0</v>
      </c>
      <c r="B326" s="4">
        <f>Metadata!B320</f>
        <v>0</v>
      </c>
      <c r="C326" s="14">
        <f>Metadata!C320</f>
        <v>0</v>
      </c>
      <c r="D326" s="4">
        <f>Metadata!D320</f>
        <v>0</v>
      </c>
    </row>
    <row r="327" spans="1:4">
      <c r="A327" s="50">
        <f>Metadata!A321</f>
        <v>0</v>
      </c>
      <c r="B327" s="4">
        <f>Metadata!B321</f>
        <v>0</v>
      </c>
      <c r="C327" s="14">
        <f>Metadata!C321</f>
        <v>0</v>
      </c>
      <c r="D327" s="4">
        <f>Metadata!D321</f>
        <v>0</v>
      </c>
    </row>
    <row r="328" spans="1:4">
      <c r="A328" s="50">
        <f>Metadata!A322</f>
        <v>0</v>
      </c>
      <c r="B328" s="4">
        <f>Metadata!B322</f>
        <v>0</v>
      </c>
      <c r="C328" s="14">
        <f>Metadata!C322</f>
        <v>0</v>
      </c>
      <c r="D328" s="4">
        <f>Metadata!D322</f>
        <v>0</v>
      </c>
    </row>
    <row r="329" spans="1:4">
      <c r="A329" s="50">
        <f>Metadata!A323</f>
        <v>0</v>
      </c>
      <c r="B329" s="4">
        <f>Metadata!B323</f>
        <v>0</v>
      </c>
      <c r="C329" s="14">
        <f>Metadata!C323</f>
        <v>0</v>
      </c>
      <c r="D329" s="4">
        <f>Metadata!D323</f>
        <v>0</v>
      </c>
    </row>
    <row r="330" spans="1:4">
      <c r="A330" s="50">
        <f>Metadata!A324</f>
        <v>0</v>
      </c>
      <c r="B330" s="4">
        <f>Metadata!B324</f>
        <v>0</v>
      </c>
      <c r="C330" s="14">
        <f>Metadata!C324</f>
        <v>0</v>
      </c>
      <c r="D330" s="4">
        <f>Metadata!D324</f>
        <v>0</v>
      </c>
    </row>
    <row r="331" spans="1:4">
      <c r="A331" s="50">
        <f>Metadata!A325</f>
        <v>0</v>
      </c>
      <c r="B331" s="4">
        <f>Metadata!B325</f>
        <v>0</v>
      </c>
      <c r="C331" s="14">
        <f>Metadata!C325</f>
        <v>0</v>
      </c>
      <c r="D331" s="4">
        <f>Metadata!D325</f>
        <v>0</v>
      </c>
    </row>
    <row r="332" spans="1:4">
      <c r="A332" s="50">
        <f>Metadata!A326</f>
        <v>0</v>
      </c>
      <c r="B332" s="4">
        <f>Metadata!B326</f>
        <v>0</v>
      </c>
      <c r="C332" s="14">
        <f>Metadata!C326</f>
        <v>0</v>
      </c>
      <c r="D332" s="4">
        <f>Metadata!D326</f>
        <v>0</v>
      </c>
    </row>
    <row r="333" spans="1:4">
      <c r="A333" s="50">
        <f>Metadata!A327</f>
        <v>0</v>
      </c>
      <c r="B333" s="4">
        <f>Metadata!B327</f>
        <v>0</v>
      </c>
      <c r="C333" s="14">
        <f>Metadata!C327</f>
        <v>0</v>
      </c>
      <c r="D333" s="4">
        <f>Metadata!D327</f>
        <v>0</v>
      </c>
    </row>
    <row r="334" spans="1:4">
      <c r="A334" s="50">
        <f>Metadata!A328</f>
        <v>0</v>
      </c>
      <c r="B334" s="4">
        <f>Metadata!B328</f>
        <v>0</v>
      </c>
      <c r="C334" s="14">
        <f>Metadata!C328</f>
        <v>0</v>
      </c>
      <c r="D334" s="4">
        <f>Metadata!D328</f>
        <v>0</v>
      </c>
    </row>
    <row r="335" spans="1:4">
      <c r="A335" s="50">
        <f>Metadata!A329</f>
        <v>0</v>
      </c>
      <c r="B335" s="4">
        <f>Metadata!B329</f>
        <v>0</v>
      </c>
      <c r="C335" s="14">
        <f>Metadata!C329</f>
        <v>0</v>
      </c>
      <c r="D335" s="4">
        <f>Metadata!D329</f>
        <v>0</v>
      </c>
    </row>
    <row r="336" spans="1:4">
      <c r="A336" s="50">
        <f>Metadata!A330</f>
        <v>0</v>
      </c>
      <c r="B336" s="4">
        <f>Metadata!B330</f>
        <v>0</v>
      </c>
      <c r="C336" s="14">
        <f>Metadata!C330</f>
        <v>0</v>
      </c>
      <c r="D336" s="4">
        <f>Metadata!D330</f>
        <v>0</v>
      </c>
    </row>
    <row r="337" spans="1:4">
      <c r="A337" s="50">
        <f>Metadata!A331</f>
        <v>0</v>
      </c>
      <c r="B337" s="4">
        <f>Metadata!B331</f>
        <v>0</v>
      </c>
      <c r="C337" s="14">
        <f>Metadata!C331</f>
        <v>0</v>
      </c>
      <c r="D337" s="4">
        <f>Metadata!D331</f>
        <v>0</v>
      </c>
    </row>
    <row r="338" spans="1:4">
      <c r="A338" s="50">
        <f>Metadata!A332</f>
        <v>0</v>
      </c>
      <c r="B338" s="4">
        <f>Metadata!B332</f>
        <v>0</v>
      </c>
      <c r="C338" s="14">
        <f>Metadata!C332</f>
        <v>0</v>
      </c>
      <c r="D338" s="4">
        <f>Metadata!D332</f>
        <v>0</v>
      </c>
    </row>
    <row r="339" spans="1:4">
      <c r="A339" s="50">
        <f>Metadata!A333</f>
        <v>0</v>
      </c>
      <c r="B339" s="4">
        <f>Metadata!B333</f>
        <v>0</v>
      </c>
      <c r="C339" s="14">
        <f>Metadata!C333</f>
        <v>0</v>
      </c>
      <c r="D339" s="4">
        <f>Metadata!D333</f>
        <v>0</v>
      </c>
    </row>
    <row r="340" spans="1:4">
      <c r="A340" s="50">
        <f>Metadata!A334</f>
        <v>0</v>
      </c>
      <c r="B340" s="4">
        <f>Metadata!B334</f>
        <v>0</v>
      </c>
      <c r="C340" s="14">
        <f>Metadata!C334</f>
        <v>0</v>
      </c>
      <c r="D340" s="4">
        <f>Metadata!D334</f>
        <v>0</v>
      </c>
    </row>
    <row r="341" spans="1:4">
      <c r="A341" s="50">
        <f>Metadata!A335</f>
        <v>0</v>
      </c>
      <c r="B341" s="4">
        <f>Metadata!B335</f>
        <v>0</v>
      </c>
      <c r="C341" s="14">
        <f>Metadata!C335</f>
        <v>0</v>
      </c>
      <c r="D341" s="4">
        <f>Metadata!D335</f>
        <v>0</v>
      </c>
    </row>
    <row r="342" spans="1:4">
      <c r="A342" s="50">
        <f>Metadata!A336</f>
        <v>0</v>
      </c>
      <c r="B342" s="4">
        <f>Metadata!B336</f>
        <v>0</v>
      </c>
      <c r="C342" s="14">
        <f>Metadata!C336</f>
        <v>0</v>
      </c>
      <c r="D342" s="4">
        <f>Metadata!D336</f>
        <v>0</v>
      </c>
    </row>
    <row r="343" spans="1:4">
      <c r="A343" s="50">
        <f>Metadata!A337</f>
        <v>0</v>
      </c>
      <c r="B343" s="4">
        <f>Metadata!B337</f>
        <v>0</v>
      </c>
      <c r="C343" s="14">
        <f>Metadata!C337</f>
        <v>0</v>
      </c>
      <c r="D343" s="4">
        <f>Metadata!D337</f>
        <v>0</v>
      </c>
    </row>
    <row r="344" spans="1:4">
      <c r="A344" s="50">
        <f>Metadata!A338</f>
        <v>0</v>
      </c>
      <c r="B344" s="4">
        <f>Metadata!B338</f>
        <v>0</v>
      </c>
      <c r="C344" s="14">
        <f>Metadata!C338</f>
        <v>0</v>
      </c>
      <c r="D344" s="4">
        <f>Metadata!D338</f>
        <v>0</v>
      </c>
    </row>
    <row r="345" spans="1:4">
      <c r="A345" s="50">
        <f>Metadata!A339</f>
        <v>0</v>
      </c>
      <c r="B345" s="4">
        <f>Metadata!B339</f>
        <v>0</v>
      </c>
      <c r="C345" s="14">
        <f>Metadata!C339</f>
        <v>0</v>
      </c>
      <c r="D345" s="4">
        <f>Metadata!D339</f>
        <v>0</v>
      </c>
    </row>
    <row r="346" spans="1:4">
      <c r="A346" s="50">
        <f>Metadata!A340</f>
        <v>0</v>
      </c>
      <c r="B346" s="4">
        <f>Metadata!B340</f>
        <v>0</v>
      </c>
      <c r="C346" s="14">
        <f>Metadata!C340</f>
        <v>0</v>
      </c>
      <c r="D346" s="4">
        <f>Metadata!D340</f>
        <v>0</v>
      </c>
    </row>
    <row r="347" spans="1:4">
      <c r="A347" s="50">
        <f>Metadata!A341</f>
        <v>0</v>
      </c>
      <c r="B347" s="4">
        <f>Metadata!B341</f>
        <v>0</v>
      </c>
      <c r="C347" s="14">
        <f>Metadata!C341</f>
        <v>0</v>
      </c>
      <c r="D347" s="4">
        <f>Metadata!D341</f>
        <v>0</v>
      </c>
    </row>
    <row r="348" spans="1:4">
      <c r="A348" s="50">
        <f>Metadata!A342</f>
        <v>0</v>
      </c>
      <c r="B348" s="4">
        <f>Metadata!B342</f>
        <v>0</v>
      </c>
      <c r="C348" s="14">
        <f>Metadata!C342</f>
        <v>0</v>
      </c>
      <c r="D348" s="4">
        <f>Metadata!D342</f>
        <v>0</v>
      </c>
    </row>
    <row r="349" spans="1:4">
      <c r="A349" s="50">
        <f>Metadata!A343</f>
        <v>0</v>
      </c>
      <c r="B349" s="4">
        <f>Metadata!B343</f>
        <v>0</v>
      </c>
      <c r="C349" s="14">
        <f>Metadata!C343</f>
        <v>0</v>
      </c>
      <c r="D349" s="4">
        <f>Metadata!D343</f>
        <v>0</v>
      </c>
    </row>
    <row r="350" spans="1:4">
      <c r="A350" s="50">
        <f>Metadata!A344</f>
        <v>0</v>
      </c>
      <c r="B350" s="4">
        <f>Metadata!B344</f>
        <v>0</v>
      </c>
      <c r="C350" s="14">
        <f>Metadata!C344</f>
        <v>0</v>
      </c>
      <c r="D350" s="4">
        <f>Metadata!D344</f>
        <v>0</v>
      </c>
    </row>
    <row r="351" spans="1:4">
      <c r="A351" s="50">
        <f>Metadata!A345</f>
        <v>0</v>
      </c>
      <c r="B351" s="4">
        <f>Metadata!B345</f>
        <v>0</v>
      </c>
      <c r="C351" s="14">
        <f>Metadata!C345</f>
        <v>0</v>
      </c>
      <c r="D351" s="4">
        <f>Metadata!D345</f>
        <v>0</v>
      </c>
    </row>
    <row r="352" spans="1:4">
      <c r="A352" s="50">
        <f>Metadata!A346</f>
        <v>0</v>
      </c>
      <c r="B352" s="4">
        <f>Metadata!B346</f>
        <v>0</v>
      </c>
      <c r="C352" s="14">
        <f>Metadata!C346</f>
        <v>0</v>
      </c>
      <c r="D352" s="4">
        <f>Metadata!D346</f>
        <v>0</v>
      </c>
    </row>
    <row r="353" spans="1:4">
      <c r="A353" s="50">
        <f>Metadata!A347</f>
        <v>0</v>
      </c>
      <c r="B353" s="4">
        <f>Metadata!B347</f>
        <v>0</v>
      </c>
      <c r="C353" s="14">
        <f>Metadata!C347</f>
        <v>0</v>
      </c>
      <c r="D353" s="4">
        <f>Metadata!D347</f>
        <v>0</v>
      </c>
    </row>
    <row r="354" spans="1:4">
      <c r="A354" s="50">
        <f>Metadata!A348</f>
        <v>0</v>
      </c>
      <c r="B354" s="4">
        <f>Metadata!B348</f>
        <v>0</v>
      </c>
      <c r="C354" s="14">
        <f>Metadata!C348</f>
        <v>0</v>
      </c>
      <c r="D354" s="4">
        <f>Metadata!D348</f>
        <v>0</v>
      </c>
    </row>
    <row r="355" spans="1:4">
      <c r="A355" s="50">
        <f>Metadata!A349</f>
        <v>0</v>
      </c>
      <c r="B355" s="4">
        <f>Metadata!B349</f>
        <v>0</v>
      </c>
      <c r="C355" s="14">
        <f>Metadata!C349</f>
        <v>0</v>
      </c>
      <c r="D355" s="4">
        <f>Metadata!D349</f>
        <v>0</v>
      </c>
    </row>
    <row r="356" spans="1:4">
      <c r="A356" s="50">
        <f>Metadata!A350</f>
        <v>0</v>
      </c>
      <c r="B356" s="4">
        <f>Metadata!B350</f>
        <v>0</v>
      </c>
      <c r="C356" s="14">
        <f>Metadata!C350</f>
        <v>0</v>
      </c>
      <c r="D356" s="4">
        <f>Metadata!D350</f>
        <v>0</v>
      </c>
    </row>
    <row r="357" spans="1:4">
      <c r="A357" s="50">
        <f>Metadata!A351</f>
        <v>0</v>
      </c>
      <c r="B357" s="4">
        <f>Metadata!B351</f>
        <v>0</v>
      </c>
      <c r="C357" s="14">
        <f>Metadata!C351</f>
        <v>0</v>
      </c>
      <c r="D357" s="4">
        <f>Metadata!D351</f>
        <v>0</v>
      </c>
    </row>
    <row r="358" spans="1:4">
      <c r="A358" s="50">
        <f>Metadata!A352</f>
        <v>0</v>
      </c>
      <c r="B358" s="4">
        <f>Metadata!B352</f>
        <v>0</v>
      </c>
      <c r="C358" s="14">
        <f>Metadata!C352</f>
        <v>0</v>
      </c>
      <c r="D358" s="4">
        <f>Metadata!D352</f>
        <v>0</v>
      </c>
    </row>
    <row r="359" spans="1:4">
      <c r="A359" s="50">
        <f>Metadata!A353</f>
        <v>0</v>
      </c>
      <c r="B359" s="4">
        <f>Metadata!B353</f>
        <v>0</v>
      </c>
      <c r="C359" s="14">
        <f>Metadata!C353</f>
        <v>0</v>
      </c>
      <c r="D359" s="4">
        <f>Metadata!D353</f>
        <v>0</v>
      </c>
    </row>
    <row r="360" spans="1:4">
      <c r="A360" s="50">
        <f>Metadata!A354</f>
        <v>0</v>
      </c>
      <c r="B360" s="4">
        <f>Metadata!B354</f>
        <v>0</v>
      </c>
      <c r="C360" s="14">
        <f>Metadata!C354</f>
        <v>0</v>
      </c>
      <c r="D360" s="4">
        <f>Metadata!D354</f>
        <v>0</v>
      </c>
    </row>
    <row r="361" spans="1:4">
      <c r="A361" s="50">
        <f>Metadata!A355</f>
        <v>0</v>
      </c>
      <c r="B361" s="4">
        <f>Metadata!B355</f>
        <v>0</v>
      </c>
      <c r="C361" s="14">
        <f>Metadata!C355</f>
        <v>0</v>
      </c>
      <c r="D361" s="4">
        <f>Metadata!D355</f>
        <v>0</v>
      </c>
    </row>
    <row r="362" spans="1:4">
      <c r="A362" s="50">
        <f>Metadata!A356</f>
        <v>0</v>
      </c>
      <c r="B362" s="4">
        <f>Metadata!B356</f>
        <v>0</v>
      </c>
      <c r="C362" s="14">
        <f>Metadata!C356</f>
        <v>0</v>
      </c>
      <c r="D362" s="4">
        <f>Metadata!D356</f>
        <v>0</v>
      </c>
    </row>
    <row r="363" spans="1:4">
      <c r="A363" s="50">
        <f>Metadata!A357</f>
        <v>0</v>
      </c>
      <c r="B363" s="4">
        <f>Metadata!B357</f>
        <v>0</v>
      </c>
      <c r="C363" s="14">
        <f>Metadata!C357</f>
        <v>0</v>
      </c>
      <c r="D363" s="4">
        <f>Metadata!D357</f>
        <v>0</v>
      </c>
    </row>
    <row r="364" spans="1:4">
      <c r="A364" s="50">
        <f>Metadata!A358</f>
        <v>0</v>
      </c>
      <c r="B364" s="4">
        <f>Metadata!B358</f>
        <v>0</v>
      </c>
      <c r="C364" s="14">
        <f>Metadata!C358</f>
        <v>0</v>
      </c>
      <c r="D364" s="4">
        <f>Metadata!D358</f>
        <v>0</v>
      </c>
    </row>
    <row r="365" spans="1:4">
      <c r="A365" s="50">
        <f>Metadata!A359</f>
        <v>0</v>
      </c>
      <c r="B365" s="4">
        <f>Metadata!B359</f>
        <v>0</v>
      </c>
      <c r="C365" s="14">
        <f>Metadata!C359</f>
        <v>0</v>
      </c>
      <c r="D365" s="4">
        <f>Metadata!D359</f>
        <v>0</v>
      </c>
    </row>
    <row r="366" spans="1:4">
      <c r="A366" s="50">
        <f>Metadata!A360</f>
        <v>0</v>
      </c>
      <c r="B366" s="4">
        <f>Metadata!B360</f>
        <v>0</v>
      </c>
      <c r="C366" s="14">
        <f>Metadata!C360</f>
        <v>0</v>
      </c>
      <c r="D366" s="4">
        <f>Metadata!D360</f>
        <v>0</v>
      </c>
    </row>
    <row r="367" spans="1:4">
      <c r="A367" s="50">
        <f>Metadata!A361</f>
        <v>0</v>
      </c>
      <c r="B367" s="4">
        <f>Metadata!B361</f>
        <v>0</v>
      </c>
      <c r="C367" s="14">
        <f>Metadata!C361</f>
        <v>0</v>
      </c>
      <c r="D367" s="4">
        <f>Metadata!D361</f>
        <v>0</v>
      </c>
    </row>
    <row r="368" spans="1:4">
      <c r="A368" s="50">
        <f>Metadata!A362</f>
        <v>0</v>
      </c>
      <c r="B368" s="4">
        <f>Metadata!B362</f>
        <v>0</v>
      </c>
      <c r="C368" s="14">
        <f>Metadata!C362</f>
        <v>0</v>
      </c>
      <c r="D368" s="4">
        <f>Metadata!D362</f>
        <v>0</v>
      </c>
    </row>
    <row r="369" spans="1:4">
      <c r="A369" s="50">
        <f>Metadata!A363</f>
        <v>0</v>
      </c>
      <c r="B369" s="4">
        <f>Metadata!B363</f>
        <v>0</v>
      </c>
      <c r="C369" s="14">
        <f>Metadata!C363</f>
        <v>0</v>
      </c>
      <c r="D369" s="4">
        <f>Metadata!D363</f>
        <v>0</v>
      </c>
    </row>
    <row r="370" spans="1:4">
      <c r="A370" s="50">
        <f>Metadata!A364</f>
        <v>0</v>
      </c>
      <c r="B370" s="4">
        <f>Metadata!B364</f>
        <v>0</v>
      </c>
      <c r="C370" s="14">
        <f>Metadata!C364</f>
        <v>0</v>
      </c>
      <c r="D370" s="4">
        <f>Metadata!D364</f>
        <v>0</v>
      </c>
    </row>
    <row r="371" spans="1:4">
      <c r="A371" s="50">
        <f>Metadata!A365</f>
        <v>0</v>
      </c>
      <c r="B371" s="4">
        <f>Metadata!B365</f>
        <v>0</v>
      </c>
      <c r="C371" s="14">
        <f>Metadata!C365</f>
        <v>0</v>
      </c>
      <c r="D371" s="4">
        <f>Metadata!D365</f>
        <v>0</v>
      </c>
    </row>
    <row r="372" spans="1:4">
      <c r="A372" s="50">
        <f>Metadata!A366</f>
        <v>0</v>
      </c>
      <c r="B372" s="4">
        <f>Metadata!B366</f>
        <v>0</v>
      </c>
      <c r="C372" s="14">
        <f>Metadata!C366</f>
        <v>0</v>
      </c>
      <c r="D372" s="4">
        <f>Metadata!D366</f>
        <v>0</v>
      </c>
    </row>
    <row r="373" spans="1:4">
      <c r="A373" s="50">
        <f>Metadata!A367</f>
        <v>0</v>
      </c>
      <c r="B373" s="4">
        <f>Metadata!B367</f>
        <v>0</v>
      </c>
      <c r="C373" s="14">
        <f>Metadata!C367</f>
        <v>0</v>
      </c>
      <c r="D373" s="4">
        <f>Metadata!D367</f>
        <v>0</v>
      </c>
    </row>
    <row r="374" spans="1:4">
      <c r="A374" s="50">
        <f>Metadata!A368</f>
        <v>0</v>
      </c>
      <c r="B374" s="4">
        <f>Metadata!B368</f>
        <v>0</v>
      </c>
      <c r="C374" s="14">
        <f>Metadata!C368</f>
        <v>0</v>
      </c>
      <c r="D374" s="4">
        <f>Metadata!D368</f>
        <v>0</v>
      </c>
    </row>
    <row r="375" spans="1:4">
      <c r="A375" s="50">
        <f>Metadata!A369</f>
        <v>0</v>
      </c>
      <c r="B375" s="4">
        <f>Metadata!B369</f>
        <v>0</v>
      </c>
      <c r="C375" s="14">
        <f>Metadata!C369</f>
        <v>0</v>
      </c>
      <c r="D375" s="4">
        <f>Metadata!D369</f>
        <v>0</v>
      </c>
    </row>
    <row r="376" spans="1:4">
      <c r="A376" s="50">
        <f>Metadata!A370</f>
        <v>0</v>
      </c>
      <c r="B376" s="4">
        <f>Metadata!B370</f>
        <v>0</v>
      </c>
      <c r="C376" s="14">
        <f>Metadata!C370</f>
        <v>0</v>
      </c>
      <c r="D376" s="4">
        <f>Metadata!D370</f>
        <v>0</v>
      </c>
    </row>
    <row r="377" spans="1:4">
      <c r="A377" s="50">
        <f>Metadata!A371</f>
        <v>0</v>
      </c>
      <c r="B377" s="4">
        <f>Metadata!B371</f>
        <v>0</v>
      </c>
      <c r="C377" s="14">
        <f>Metadata!C371</f>
        <v>0</v>
      </c>
      <c r="D377" s="4">
        <f>Metadata!D371</f>
        <v>0</v>
      </c>
    </row>
    <row r="378" spans="1:4">
      <c r="A378" s="50">
        <f>Metadata!A372</f>
        <v>0</v>
      </c>
      <c r="B378" s="4">
        <f>Metadata!B372</f>
        <v>0</v>
      </c>
      <c r="C378" s="14">
        <f>Metadata!C372</f>
        <v>0</v>
      </c>
      <c r="D378" s="4">
        <f>Metadata!D372</f>
        <v>0</v>
      </c>
    </row>
    <row r="379" spans="1:4">
      <c r="A379" s="50">
        <f>Metadata!A373</f>
        <v>0</v>
      </c>
      <c r="B379" s="4">
        <f>Metadata!B373</f>
        <v>0</v>
      </c>
      <c r="C379" s="14">
        <f>Metadata!C373</f>
        <v>0</v>
      </c>
      <c r="D379" s="4">
        <f>Metadata!D373</f>
        <v>0</v>
      </c>
    </row>
    <row r="380" spans="1:4">
      <c r="A380" s="50">
        <f>Metadata!A374</f>
        <v>0</v>
      </c>
      <c r="B380" s="4">
        <f>Metadata!B374</f>
        <v>0</v>
      </c>
      <c r="C380" s="14">
        <f>Metadata!C374</f>
        <v>0</v>
      </c>
      <c r="D380" s="4">
        <f>Metadata!D374</f>
        <v>0</v>
      </c>
    </row>
    <row r="381" spans="1:4">
      <c r="A381" s="50">
        <f>Metadata!A375</f>
        <v>0</v>
      </c>
      <c r="B381" s="4">
        <f>Metadata!B375</f>
        <v>0</v>
      </c>
      <c r="C381" s="14">
        <f>Metadata!C375</f>
        <v>0</v>
      </c>
      <c r="D381" s="4">
        <f>Metadata!D375</f>
        <v>0</v>
      </c>
    </row>
    <row r="382" spans="1:4">
      <c r="A382" s="50">
        <f>Metadata!A376</f>
        <v>0</v>
      </c>
      <c r="B382" s="4">
        <f>Metadata!B376</f>
        <v>0</v>
      </c>
      <c r="C382" s="14">
        <f>Metadata!C376</f>
        <v>0</v>
      </c>
      <c r="D382" s="4">
        <f>Metadata!D376</f>
        <v>0</v>
      </c>
    </row>
    <row r="383" spans="1:4">
      <c r="A383" s="50">
        <f>Metadata!A377</f>
        <v>0</v>
      </c>
      <c r="B383" s="4">
        <f>Metadata!B377</f>
        <v>0</v>
      </c>
      <c r="C383" s="14">
        <f>Metadata!C377</f>
        <v>0</v>
      </c>
      <c r="D383" s="4">
        <f>Metadata!D377</f>
        <v>0</v>
      </c>
    </row>
    <row r="384" spans="1:4">
      <c r="A384" s="50">
        <f>Metadata!A378</f>
        <v>0</v>
      </c>
      <c r="B384" s="4">
        <f>Metadata!B378</f>
        <v>0</v>
      </c>
      <c r="C384" s="14">
        <f>Metadata!C378</f>
        <v>0</v>
      </c>
      <c r="D384" s="4">
        <f>Metadata!D378</f>
        <v>0</v>
      </c>
    </row>
    <row r="385" spans="1:4">
      <c r="A385" s="50">
        <f>Metadata!A379</f>
        <v>0</v>
      </c>
      <c r="B385" s="4">
        <f>Metadata!B379</f>
        <v>0</v>
      </c>
      <c r="C385" s="14">
        <f>Metadata!C379</f>
        <v>0</v>
      </c>
      <c r="D385" s="4">
        <f>Metadata!D379</f>
        <v>0</v>
      </c>
    </row>
    <row r="386" spans="1:4">
      <c r="A386" s="50">
        <f>Metadata!A380</f>
        <v>0</v>
      </c>
      <c r="B386" s="4">
        <f>Metadata!B380</f>
        <v>0</v>
      </c>
      <c r="C386" s="14">
        <f>Metadata!C380</f>
        <v>0</v>
      </c>
      <c r="D386" s="4">
        <f>Metadata!D380</f>
        <v>0</v>
      </c>
    </row>
    <row r="387" spans="1:4">
      <c r="A387" s="50">
        <f>Metadata!A381</f>
        <v>0</v>
      </c>
      <c r="B387" s="4">
        <f>Metadata!B381</f>
        <v>0</v>
      </c>
      <c r="C387" s="14">
        <f>Metadata!C381</f>
        <v>0</v>
      </c>
      <c r="D387" s="4">
        <f>Metadata!D381</f>
        <v>0</v>
      </c>
    </row>
    <row r="388" spans="1:4">
      <c r="A388" s="50">
        <f>Metadata!A382</f>
        <v>0</v>
      </c>
      <c r="B388" s="4">
        <f>Metadata!B382</f>
        <v>0</v>
      </c>
      <c r="C388" s="14">
        <f>Metadata!C382</f>
        <v>0</v>
      </c>
      <c r="D388" s="4">
        <f>Metadata!D382</f>
        <v>0</v>
      </c>
    </row>
    <row r="389" spans="1:4">
      <c r="A389" s="50">
        <f>Metadata!A383</f>
        <v>0</v>
      </c>
      <c r="B389" s="4">
        <f>Metadata!B383</f>
        <v>0</v>
      </c>
      <c r="C389" s="14">
        <f>Metadata!C383</f>
        <v>0</v>
      </c>
      <c r="D389" s="4">
        <f>Metadata!D383</f>
        <v>0</v>
      </c>
    </row>
    <row r="390" spans="1:4">
      <c r="A390" s="50">
        <f>Metadata!A384</f>
        <v>0</v>
      </c>
      <c r="B390" s="4">
        <f>Metadata!B384</f>
        <v>0</v>
      </c>
      <c r="C390" s="14">
        <f>Metadata!C384</f>
        <v>0</v>
      </c>
      <c r="D390" s="4">
        <f>Metadata!D384</f>
        <v>0</v>
      </c>
    </row>
    <row r="391" spans="1:4">
      <c r="A391" s="50">
        <f>Metadata!A385</f>
        <v>0</v>
      </c>
      <c r="B391" s="4">
        <f>Metadata!B385</f>
        <v>0</v>
      </c>
      <c r="C391" s="14">
        <f>Metadata!C385</f>
        <v>0</v>
      </c>
      <c r="D391" s="4">
        <f>Metadata!D385</f>
        <v>0</v>
      </c>
    </row>
    <row r="392" spans="1:4">
      <c r="A392" s="50">
        <f>Metadata!A386</f>
        <v>0</v>
      </c>
      <c r="B392" s="4">
        <f>Metadata!B386</f>
        <v>0</v>
      </c>
      <c r="C392" s="14">
        <f>Metadata!C386</f>
        <v>0</v>
      </c>
      <c r="D392" s="4">
        <f>Metadata!D386</f>
        <v>0</v>
      </c>
    </row>
    <row r="393" spans="1:4">
      <c r="A393" s="50">
        <f>Metadata!A387</f>
        <v>0</v>
      </c>
      <c r="B393" s="4">
        <f>Metadata!B387</f>
        <v>0</v>
      </c>
      <c r="C393" s="14">
        <f>Metadata!C387</f>
        <v>0</v>
      </c>
      <c r="D393" s="4">
        <f>Metadata!D387</f>
        <v>0</v>
      </c>
    </row>
    <row r="394" spans="1:4">
      <c r="A394" s="50">
        <f>Metadata!A388</f>
        <v>0</v>
      </c>
      <c r="B394" s="4">
        <f>Metadata!B388</f>
        <v>0</v>
      </c>
      <c r="C394" s="14">
        <f>Metadata!C388</f>
        <v>0</v>
      </c>
      <c r="D394" s="4">
        <f>Metadata!D388</f>
        <v>0</v>
      </c>
    </row>
    <row r="395" spans="1:4">
      <c r="A395" s="50">
        <f>Metadata!A389</f>
        <v>0</v>
      </c>
      <c r="B395" s="4">
        <f>Metadata!B389</f>
        <v>0</v>
      </c>
      <c r="C395" s="14">
        <f>Metadata!C389</f>
        <v>0</v>
      </c>
      <c r="D395" s="4">
        <f>Metadata!D389</f>
        <v>0</v>
      </c>
    </row>
    <row r="396" spans="1:4">
      <c r="A396" s="50">
        <f>Metadata!A390</f>
        <v>0</v>
      </c>
      <c r="B396" s="4">
        <f>Metadata!B390</f>
        <v>0</v>
      </c>
      <c r="C396" s="14">
        <f>Metadata!C390</f>
        <v>0</v>
      </c>
      <c r="D396" s="4">
        <f>Metadata!D390</f>
        <v>0</v>
      </c>
    </row>
    <row r="397" spans="1:4">
      <c r="A397" s="50">
        <f>Metadata!A391</f>
        <v>0</v>
      </c>
      <c r="B397" s="4">
        <f>Metadata!B391</f>
        <v>0</v>
      </c>
      <c r="C397" s="14">
        <f>Metadata!C391</f>
        <v>0</v>
      </c>
      <c r="D397" s="4">
        <f>Metadata!D391</f>
        <v>0</v>
      </c>
    </row>
    <row r="398" spans="1:4">
      <c r="A398" s="50">
        <f>Metadata!A392</f>
        <v>0</v>
      </c>
      <c r="B398" s="4">
        <f>Metadata!B392</f>
        <v>0</v>
      </c>
      <c r="C398" s="14">
        <f>Metadata!C392</f>
        <v>0</v>
      </c>
      <c r="D398" s="4">
        <f>Metadata!D392</f>
        <v>0</v>
      </c>
    </row>
    <row r="399" spans="1:4">
      <c r="A399" s="50">
        <f>Metadata!A393</f>
        <v>0</v>
      </c>
      <c r="B399" s="4">
        <f>Metadata!B393</f>
        <v>0</v>
      </c>
      <c r="C399" s="14">
        <f>Metadata!C393</f>
        <v>0</v>
      </c>
      <c r="D399" s="4">
        <f>Metadata!D393</f>
        <v>0</v>
      </c>
    </row>
    <row r="400" spans="1:4">
      <c r="A400" s="50">
        <f>Metadata!A394</f>
        <v>0</v>
      </c>
      <c r="B400" s="4">
        <f>Metadata!B394</f>
        <v>0</v>
      </c>
      <c r="C400" s="14">
        <f>Metadata!C394</f>
        <v>0</v>
      </c>
      <c r="D400" s="4">
        <f>Metadata!D394</f>
        <v>0</v>
      </c>
    </row>
    <row r="401" spans="1:4">
      <c r="A401" s="50">
        <f>Metadata!A395</f>
        <v>0</v>
      </c>
      <c r="B401" s="4">
        <f>Metadata!B395</f>
        <v>0</v>
      </c>
      <c r="C401" s="14">
        <f>Metadata!C395</f>
        <v>0</v>
      </c>
      <c r="D401" s="4">
        <f>Metadata!D395</f>
        <v>0</v>
      </c>
    </row>
    <row r="402" spans="1:4">
      <c r="A402" s="50">
        <f>Metadata!A396</f>
        <v>0</v>
      </c>
      <c r="B402" s="4">
        <f>Metadata!B396</f>
        <v>0</v>
      </c>
      <c r="C402" s="14">
        <f>Metadata!C396</f>
        <v>0</v>
      </c>
      <c r="D402" s="4">
        <f>Metadata!D396</f>
        <v>0</v>
      </c>
    </row>
    <row r="403" spans="1:4">
      <c r="A403" s="50">
        <f>Metadata!A397</f>
        <v>0</v>
      </c>
      <c r="B403" s="4">
        <f>Metadata!B397</f>
        <v>0</v>
      </c>
      <c r="C403" s="14">
        <f>Metadata!C397</f>
        <v>0</v>
      </c>
      <c r="D403" s="4">
        <f>Metadata!D397</f>
        <v>0</v>
      </c>
    </row>
    <row r="404" spans="1:4">
      <c r="A404" s="50">
        <f>Metadata!A398</f>
        <v>0</v>
      </c>
      <c r="B404" s="4">
        <f>Metadata!B398</f>
        <v>0</v>
      </c>
      <c r="C404" s="14">
        <f>Metadata!C398</f>
        <v>0</v>
      </c>
      <c r="D404" s="4">
        <f>Metadata!D398</f>
        <v>0</v>
      </c>
    </row>
    <row r="405" spans="1:4">
      <c r="A405" s="50">
        <f>Metadata!A399</f>
        <v>0</v>
      </c>
      <c r="B405" s="4">
        <f>Metadata!B399</f>
        <v>0</v>
      </c>
      <c r="C405" s="14">
        <f>Metadata!C399</f>
        <v>0</v>
      </c>
      <c r="D405" s="4">
        <f>Metadata!D399</f>
        <v>0</v>
      </c>
    </row>
    <row r="406" spans="1:4">
      <c r="A406" s="50">
        <f>Metadata!A400</f>
        <v>0</v>
      </c>
      <c r="B406" s="4">
        <f>Metadata!B400</f>
        <v>0</v>
      </c>
      <c r="C406" s="14">
        <f>Metadata!C400</f>
        <v>0</v>
      </c>
      <c r="D406" s="4">
        <f>Metadata!D400</f>
        <v>0</v>
      </c>
    </row>
    <row r="407" spans="1:4">
      <c r="A407" s="50">
        <f>Metadata!A401</f>
        <v>0</v>
      </c>
      <c r="B407" s="4">
        <f>Metadata!B401</f>
        <v>0</v>
      </c>
      <c r="C407" s="14">
        <f>Metadata!C401</f>
        <v>0</v>
      </c>
      <c r="D407" s="4">
        <f>Metadata!D401</f>
        <v>0</v>
      </c>
    </row>
    <row r="408" spans="1:4">
      <c r="A408" s="50">
        <f>Metadata!A402</f>
        <v>0</v>
      </c>
      <c r="B408" s="4">
        <f>Metadata!B402</f>
        <v>0</v>
      </c>
      <c r="C408" s="14">
        <f>Metadata!C402</f>
        <v>0</v>
      </c>
      <c r="D408" s="4">
        <f>Metadata!D402</f>
        <v>0</v>
      </c>
    </row>
    <row r="409" spans="1:4">
      <c r="A409" s="50">
        <f>Metadata!A403</f>
        <v>0</v>
      </c>
      <c r="B409" s="4">
        <f>Metadata!B403</f>
        <v>0</v>
      </c>
      <c r="C409" s="14">
        <f>Metadata!C403</f>
        <v>0</v>
      </c>
      <c r="D409" s="4">
        <f>Metadata!D403</f>
        <v>0</v>
      </c>
    </row>
    <row r="410" spans="1:4">
      <c r="A410" s="50">
        <f>Metadata!A404</f>
        <v>0</v>
      </c>
      <c r="B410" s="4">
        <f>Metadata!B404</f>
        <v>0</v>
      </c>
      <c r="C410" s="14">
        <f>Metadata!C404</f>
        <v>0</v>
      </c>
      <c r="D410" s="4">
        <f>Metadata!D404</f>
        <v>0</v>
      </c>
    </row>
    <row r="411" spans="1:4">
      <c r="A411" s="50">
        <f>Metadata!A405</f>
        <v>0</v>
      </c>
      <c r="B411" s="4">
        <f>Metadata!B405</f>
        <v>0</v>
      </c>
      <c r="C411" s="14">
        <f>Metadata!C405</f>
        <v>0</v>
      </c>
      <c r="D411" s="4">
        <f>Metadata!D405</f>
        <v>0</v>
      </c>
    </row>
    <row r="412" spans="1:4">
      <c r="A412" s="50">
        <f>Metadata!A406</f>
        <v>0</v>
      </c>
      <c r="B412" s="4">
        <f>Metadata!B406</f>
        <v>0</v>
      </c>
      <c r="C412" s="14">
        <f>Metadata!C406</f>
        <v>0</v>
      </c>
      <c r="D412" s="4">
        <f>Metadata!D406</f>
        <v>0</v>
      </c>
    </row>
    <row r="413" spans="1:4">
      <c r="A413" s="50">
        <f>Metadata!A407</f>
        <v>0</v>
      </c>
      <c r="B413" s="4">
        <f>Metadata!B407</f>
        <v>0</v>
      </c>
      <c r="C413" s="14">
        <f>Metadata!C407</f>
        <v>0</v>
      </c>
      <c r="D413" s="4">
        <f>Metadata!D407</f>
        <v>0</v>
      </c>
    </row>
    <row r="414" spans="1:4">
      <c r="A414" s="50">
        <f>Metadata!A408</f>
        <v>0</v>
      </c>
      <c r="B414" s="4">
        <f>Metadata!B408</f>
        <v>0</v>
      </c>
      <c r="C414" s="14">
        <f>Metadata!C408</f>
        <v>0</v>
      </c>
      <c r="D414" s="4">
        <f>Metadata!D408</f>
        <v>0</v>
      </c>
    </row>
    <row r="415" spans="1:4">
      <c r="A415" s="50">
        <f>Metadata!A409</f>
        <v>0</v>
      </c>
      <c r="B415" s="4">
        <f>Metadata!B409</f>
        <v>0</v>
      </c>
      <c r="C415" s="14">
        <f>Metadata!C409</f>
        <v>0</v>
      </c>
      <c r="D415" s="4">
        <f>Metadata!D409</f>
        <v>0</v>
      </c>
    </row>
    <row r="416" spans="1:4">
      <c r="A416" s="50">
        <f>Metadata!A410</f>
        <v>0</v>
      </c>
      <c r="B416" s="4">
        <f>Metadata!B410</f>
        <v>0</v>
      </c>
      <c r="C416" s="14">
        <f>Metadata!C410</f>
        <v>0</v>
      </c>
      <c r="D416" s="4">
        <f>Metadata!D410</f>
        <v>0</v>
      </c>
    </row>
    <row r="417" spans="1:4">
      <c r="A417" s="50">
        <f>Metadata!A411</f>
        <v>0</v>
      </c>
      <c r="B417" s="4">
        <f>Metadata!B411</f>
        <v>0</v>
      </c>
      <c r="C417" s="14">
        <f>Metadata!C411</f>
        <v>0</v>
      </c>
      <c r="D417" s="4">
        <f>Metadata!D411</f>
        <v>0</v>
      </c>
    </row>
    <row r="418" spans="1:4">
      <c r="A418" s="50">
        <f>Metadata!A412</f>
        <v>0</v>
      </c>
      <c r="B418" s="4">
        <f>Metadata!B412</f>
        <v>0</v>
      </c>
      <c r="C418" s="14">
        <f>Metadata!C412</f>
        <v>0</v>
      </c>
      <c r="D418" s="4">
        <f>Metadata!D412</f>
        <v>0</v>
      </c>
    </row>
    <row r="419" spans="1:4">
      <c r="A419" s="50">
        <f>Metadata!A413</f>
        <v>0</v>
      </c>
      <c r="B419" s="4">
        <f>Metadata!B413</f>
        <v>0</v>
      </c>
      <c r="C419" s="14">
        <f>Metadata!C413</f>
        <v>0</v>
      </c>
      <c r="D419" s="4">
        <f>Metadata!D413</f>
        <v>0</v>
      </c>
    </row>
    <row r="420" spans="1:4">
      <c r="A420" s="50">
        <f>Metadata!A414</f>
        <v>0</v>
      </c>
      <c r="B420" s="4">
        <f>Metadata!B414</f>
        <v>0</v>
      </c>
      <c r="C420" s="14">
        <f>Metadata!C414</f>
        <v>0</v>
      </c>
      <c r="D420" s="4">
        <f>Metadata!D414</f>
        <v>0</v>
      </c>
    </row>
    <row r="421" spans="1:4">
      <c r="A421" s="50">
        <f>Metadata!A415</f>
        <v>0</v>
      </c>
      <c r="B421" s="4">
        <f>Metadata!B415</f>
        <v>0</v>
      </c>
      <c r="C421" s="14">
        <f>Metadata!C415</f>
        <v>0</v>
      </c>
      <c r="D421" s="4">
        <f>Metadata!D415</f>
        <v>0</v>
      </c>
    </row>
    <row r="422" spans="1:4">
      <c r="A422" s="50">
        <f>Metadata!A416</f>
        <v>0</v>
      </c>
      <c r="B422" s="4">
        <f>Metadata!B416</f>
        <v>0</v>
      </c>
      <c r="C422" s="14">
        <f>Metadata!C416</f>
        <v>0</v>
      </c>
      <c r="D422" s="4">
        <f>Metadata!D416</f>
        <v>0</v>
      </c>
    </row>
    <row r="423" spans="1:4">
      <c r="A423" s="50">
        <f>Metadata!A417</f>
        <v>0</v>
      </c>
      <c r="B423" s="4">
        <f>Metadata!B417</f>
        <v>0</v>
      </c>
      <c r="C423" s="14">
        <f>Metadata!C417</f>
        <v>0</v>
      </c>
      <c r="D423" s="4">
        <f>Metadata!D417</f>
        <v>0</v>
      </c>
    </row>
    <row r="424" spans="1:4">
      <c r="A424" s="50">
        <f>Metadata!A418</f>
        <v>0</v>
      </c>
      <c r="B424" s="4">
        <f>Metadata!B418</f>
        <v>0</v>
      </c>
      <c r="C424" s="14">
        <f>Metadata!C418</f>
        <v>0</v>
      </c>
      <c r="D424" s="4">
        <f>Metadata!D418</f>
        <v>0</v>
      </c>
    </row>
    <row r="425" spans="1:4">
      <c r="A425" s="50">
        <f>Metadata!A419</f>
        <v>0</v>
      </c>
      <c r="B425" s="4">
        <f>Metadata!B419</f>
        <v>0</v>
      </c>
      <c r="C425" s="14">
        <f>Metadata!C419</f>
        <v>0</v>
      </c>
      <c r="D425" s="4">
        <f>Metadata!D419</f>
        <v>0</v>
      </c>
    </row>
    <row r="426" spans="1:4">
      <c r="A426" s="50">
        <f>Metadata!A420</f>
        <v>0</v>
      </c>
      <c r="B426" s="4">
        <f>Metadata!B420</f>
        <v>0</v>
      </c>
      <c r="C426" s="14">
        <f>Metadata!C420</f>
        <v>0</v>
      </c>
      <c r="D426" s="4">
        <f>Metadata!D420</f>
        <v>0</v>
      </c>
    </row>
    <row r="427" spans="1:4">
      <c r="A427" s="50">
        <f>Metadata!A421</f>
        <v>0</v>
      </c>
      <c r="B427" s="4">
        <f>Metadata!B421</f>
        <v>0</v>
      </c>
      <c r="C427" s="14">
        <f>Metadata!C421</f>
        <v>0</v>
      </c>
      <c r="D427" s="4">
        <f>Metadata!D421</f>
        <v>0</v>
      </c>
    </row>
    <row r="428" spans="1:4">
      <c r="A428" s="50">
        <f>Metadata!A422</f>
        <v>0</v>
      </c>
      <c r="B428" s="4">
        <f>Metadata!B422</f>
        <v>0</v>
      </c>
      <c r="C428" s="14">
        <f>Metadata!C422</f>
        <v>0</v>
      </c>
      <c r="D428" s="4">
        <f>Metadata!D422</f>
        <v>0</v>
      </c>
    </row>
    <row r="429" spans="1:4">
      <c r="A429" s="50">
        <f>Metadata!A423</f>
        <v>0</v>
      </c>
      <c r="B429" s="4">
        <f>Metadata!B423</f>
        <v>0</v>
      </c>
      <c r="C429" s="14">
        <f>Metadata!C423</f>
        <v>0</v>
      </c>
      <c r="D429" s="4">
        <f>Metadata!D423</f>
        <v>0</v>
      </c>
    </row>
    <row r="430" spans="1:4">
      <c r="A430" s="50">
        <f>Metadata!A424</f>
        <v>0</v>
      </c>
      <c r="B430" s="4">
        <f>Metadata!B424</f>
        <v>0</v>
      </c>
      <c r="C430" s="14">
        <f>Metadata!C424</f>
        <v>0</v>
      </c>
      <c r="D430" s="4">
        <f>Metadata!D424</f>
        <v>0</v>
      </c>
    </row>
    <row r="431" spans="1:4">
      <c r="A431" s="50">
        <f>Metadata!A425</f>
        <v>0</v>
      </c>
      <c r="B431" s="4">
        <f>Metadata!B425</f>
        <v>0</v>
      </c>
      <c r="C431" s="14">
        <f>Metadata!C425</f>
        <v>0</v>
      </c>
      <c r="D431" s="4">
        <f>Metadata!D425</f>
        <v>0</v>
      </c>
    </row>
    <row r="432" spans="1:4">
      <c r="A432" s="50">
        <f>Metadata!A426</f>
        <v>0</v>
      </c>
      <c r="B432" s="4">
        <f>Metadata!B426</f>
        <v>0</v>
      </c>
      <c r="C432" s="14">
        <f>Metadata!C426</f>
        <v>0</v>
      </c>
      <c r="D432" s="4">
        <f>Metadata!D426</f>
        <v>0</v>
      </c>
    </row>
    <row r="433" spans="1:4">
      <c r="A433" s="50">
        <f>Metadata!A427</f>
        <v>0</v>
      </c>
      <c r="B433" s="4">
        <f>Metadata!B427</f>
        <v>0</v>
      </c>
      <c r="C433" s="14">
        <f>Metadata!C427</f>
        <v>0</v>
      </c>
      <c r="D433" s="4">
        <f>Metadata!D427</f>
        <v>0</v>
      </c>
    </row>
    <row r="434" spans="1:4">
      <c r="A434" s="50">
        <f>Metadata!A428</f>
        <v>0</v>
      </c>
      <c r="B434" s="4">
        <f>Metadata!B428</f>
        <v>0</v>
      </c>
      <c r="C434" s="14">
        <f>Metadata!C428</f>
        <v>0</v>
      </c>
      <c r="D434" s="4">
        <f>Metadata!D428</f>
        <v>0</v>
      </c>
    </row>
    <row r="435" spans="1:4">
      <c r="A435" s="50">
        <f>Metadata!A429</f>
        <v>0</v>
      </c>
      <c r="B435" s="4">
        <f>Metadata!B429</f>
        <v>0</v>
      </c>
      <c r="C435" s="14">
        <f>Metadata!C429</f>
        <v>0</v>
      </c>
      <c r="D435" s="4">
        <f>Metadata!D429</f>
        <v>0</v>
      </c>
    </row>
    <row r="436" spans="1:4">
      <c r="A436" s="50">
        <f>Metadata!A430</f>
        <v>0</v>
      </c>
      <c r="B436" s="4">
        <f>Metadata!B430</f>
        <v>0</v>
      </c>
      <c r="C436" s="14">
        <f>Metadata!C430</f>
        <v>0</v>
      </c>
      <c r="D436" s="4">
        <f>Metadata!D430</f>
        <v>0</v>
      </c>
    </row>
    <row r="437" spans="1:4">
      <c r="A437" s="50">
        <f>Metadata!A431</f>
        <v>0</v>
      </c>
      <c r="B437" s="4">
        <f>Metadata!B431</f>
        <v>0</v>
      </c>
      <c r="C437" s="14">
        <f>Metadata!C431</f>
        <v>0</v>
      </c>
      <c r="D437" s="4">
        <f>Metadata!D431</f>
        <v>0</v>
      </c>
    </row>
    <row r="438" spans="1:4">
      <c r="A438" s="50">
        <f>Metadata!A432</f>
        <v>0</v>
      </c>
      <c r="B438" s="4">
        <f>Metadata!B432</f>
        <v>0</v>
      </c>
      <c r="C438" s="14">
        <f>Metadata!C432</f>
        <v>0</v>
      </c>
      <c r="D438" s="4">
        <f>Metadata!D432</f>
        <v>0</v>
      </c>
    </row>
    <row r="439" spans="1:4">
      <c r="A439" s="50">
        <f>Metadata!A433</f>
        <v>0</v>
      </c>
      <c r="B439" s="4">
        <f>Metadata!B433</f>
        <v>0</v>
      </c>
      <c r="C439" s="14">
        <f>Metadata!C433</f>
        <v>0</v>
      </c>
      <c r="D439" s="4">
        <f>Metadata!D433</f>
        <v>0</v>
      </c>
    </row>
    <row r="440" spans="1:4">
      <c r="A440" s="50">
        <f>Metadata!A434</f>
        <v>0</v>
      </c>
      <c r="B440" s="4">
        <f>Metadata!B434</f>
        <v>0</v>
      </c>
      <c r="C440" s="14">
        <f>Metadata!C434</f>
        <v>0</v>
      </c>
      <c r="D440" s="4">
        <f>Metadata!D434</f>
        <v>0</v>
      </c>
    </row>
    <row r="441" spans="1:4">
      <c r="A441" s="50">
        <f>Metadata!A435</f>
        <v>0</v>
      </c>
      <c r="B441" s="4">
        <f>Metadata!B435</f>
        <v>0</v>
      </c>
      <c r="C441" s="14">
        <f>Metadata!C435</f>
        <v>0</v>
      </c>
      <c r="D441" s="4">
        <f>Metadata!D435</f>
        <v>0</v>
      </c>
    </row>
    <row r="442" spans="1:4">
      <c r="A442" s="50">
        <f>Metadata!A436</f>
        <v>0</v>
      </c>
      <c r="B442" s="4">
        <f>Metadata!B436</f>
        <v>0</v>
      </c>
      <c r="C442" s="14">
        <f>Metadata!C436</f>
        <v>0</v>
      </c>
      <c r="D442" s="4">
        <f>Metadata!D436</f>
        <v>0</v>
      </c>
    </row>
    <row r="443" spans="1:4">
      <c r="A443" s="50">
        <f>Metadata!A437</f>
        <v>0</v>
      </c>
      <c r="B443" s="4">
        <f>Metadata!B437</f>
        <v>0</v>
      </c>
      <c r="C443" s="14">
        <f>Metadata!C437</f>
        <v>0</v>
      </c>
      <c r="D443" s="4">
        <f>Metadata!D437</f>
        <v>0</v>
      </c>
    </row>
    <row r="444" spans="1:4">
      <c r="A444" s="50">
        <f>Metadata!A438</f>
        <v>0</v>
      </c>
      <c r="B444" s="4">
        <f>Metadata!B438</f>
        <v>0</v>
      </c>
      <c r="C444" s="14">
        <f>Metadata!C438</f>
        <v>0</v>
      </c>
      <c r="D444" s="4">
        <f>Metadata!D438</f>
        <v>0</v>
      </c>
    </row>
    <row r="445" spans="1:4">
      <c r="A445" s="50">
        <f>Metadata!A439</f>
        <v>0</v>
      </c>
      <c r="B445" s="4">
        <f>Metadata!B439</f>
        <v>0</v>
      </c>
      <c r="C445" s="14">
        <f>Metadata!C439</f>
        <v>0</v>
      </c>
      <c r="D445" s="4">
        <f>Metadata!D439</f>
        <v>0</v>
      </c>
    </row>
    <row r="446" spans="1:4">
      <c r="A446" s="50">
        <f>Metadata!A440</f>
        <v>0</v>
      </c>
      <c r="B446" s="4">
        <f>Metadata!B440</f>
        <v>0</v>
      </c>
      <c r="C446" s="14">
        <f>Metadata!C440</f>
        <v>0</v>
      </c>
      <c r="D446" s="4">
        <f>Metadata!D440</f>
        <v>0</v>
      </c>
    </row>
    <row r="447" spans="1:4">
      <c r="A447" s="50">
        <f>Metadata!A441</f>
        <v>0</v>
      </c>
      <c r="B447" s="4">
        <f>Metadata!B441</f>
        <v>0</v>
      </c>
      <c r="C447" s="14">
        <f>Metadata!C441</f>
        <v>0</v>
      </c>
      <c r="D447" s="4">
        <f>Metadata!D441</f>
        <v>0</v>
      </c>
    </row>
    <row r="448" spans="1:4">
      <c r="A448" s="50">
        <f>Metadata!A442</f>
        <v>0</v>
      </c>
      <c r="B448" s="4">
        <f>Metadata!B442</f>
        <v>0</v>
      </c>
      <c r="C448" s="14">
        <f>Metadata!C442</f>
        <v>0</v>
      </c>
      <c r="D448" s="4">
        <f>Metadata!D442</f>
        <v>0</v>
      </c>
    </row>
    <row r="449" spans="1:4">
      <c r="A449" s="50">
        <f>Metadata!A443</f>
        <v>0</v>
      </c>
      <c r="B449" s="4">
        <f>Metadata!B443</f>
        <v>0</v>
      </c>
      <c r="C449" s="14">
        <f>Metadata!C443</f>
        <v>0</v>
      </c>
      <c r="D449" s="4">
        <f>Metadata!D443</f>
        <v>0</v>
      </c>
    </row>
    <row r="450" spans="1:4">
      <c r="A450" s="50">
        <f>Metadata!A444</f>
        <v>0</v>
      </c>
      <c r="B450" s="4">
        <f>Metadata!B444</f>
        <v>0</v>
      </c>
      <c r="C450" s="14">
        <f>Metadata!C444</f>
        <v>0</v>
      </c>
      <c r="D450" s="4">
        <f>Metadata!D444</f>
        <v>0</v>
      </c>
    </row>
    <row r="451" spans="1:4">
      <c r="A451" s="50">
        <f>Metadata!A445</f>
        <v>0</v>
      </c>
      <c r="B451" s="4">
        <f>Metadata!B445</f>
        <v>0</v>
      </c>
      <c r="C451" s="14">
        <f>Metadata!C445</f>
        <v>0</v>
      </c>
      <c r="D451" s="4">
        <f>Metadata!D445</f>
        <v>0</v>
      </c>
    </row>
    <row r="452" spans="1:4">
      <c r="A452" s="50">
        <f>Metadata!A446</f>
        <v>0</v>
      </c>
      <c r="B452" s="4">
        <f>Metadata!B446</f>
        <v>0</v>
      </c>
      <c r="C452" s="14">
        <f>Metadata!C446</f>
        <v>0</v>
      </c>
      <c r="D452" s="4">
        <f>Metadata!D446</f>
        <v>0</v>
      </c>
    </row>
    <row r="453" spans="1:4">
      <c r="A453" s="50">
        <f>Metadata!A447</f>
        <v>0</v>
      </c>
      <c r="B453" s="4">
        <f>Metadata!B447</f>
        <v>0</v>
      </c>
      <c r="C453" s="14">
        <f>Metadata!C447</f>
        <v>0</v>
      </c>
      <c r="D453" s="4">
        <f>Metadata!D447</f>
        <v>0</v>
      </c>
    </row>
    <row r="454" spans="1:4">
      <c r="A454" s="50">
        <f>Metadata!A448</f>
        <v>0</v>
      </c>
      <c r="B454" s="4">
        <f>Metadata!B448</f>
        <v>0</v>
      </c>
      <c r="C454" s="14">
        <f>Metadata!C448</f>
        <v>0</v>
      </c>
      <c r="D454" s="4">
        <f>Metadata!D448</f>
        <v>0</v>
      </c>
    </row>
    <row r="455" spans="1:4">
      <c r="A455" s="50">
        <f>Metadata!A449</f>
        <v>0</v>
      </c>
      <c r="B455" s="4">
        <f>Metadata!B449</f>
        <v>0</v>
      </c>
      <c r="C455" s="14">
        <f>Metadata!C449</f>
        <v>0</v>
      </c>
      <c r="D455" s="4">
        <f>Metadata!D449</f>
        <v>0</v>
      </c>
    </row>
    <row r="456" spans="1:4">
      <c r="A456" s="50">
        <f>Metadata!A450</f>
        <v>0</v>
      </c>
      <c r="B456" s="4">
        <f>Metadata!B450</f>
        <v>0</v>
      </c>
      <c r="C456" s="14">
        <f>Metadata!C450</f>
        <v>0</v>
      </c>
      <c r="D456" s="4">
        <f>Metadata!D450</f>
        <v>0</v>
      </c>
    </row>
    <row r="457" spans="1:4">
      <c r="A457" s="50">
        <f>Metadata!A451</f>
        <v>0</v>
      </c>
      <c r="B457" s="4">
        <f>Metadata!B451</f>
        <v>0</v>
      </c>
      <c r="C457" s="14">
        <f>Metadata!C451</f>
        <v>0</v>
      </c>
      <c r="D457" s="4">
        <f>Metadata!D451</f>
        <v>0</v>
      </c>
    </row>
    <row r="458" spans="1:4">
      <c r="A458" s="50">
        <f>Metadata!A452</f>
        <v>0</v>
      </c>
      <c r="B458" s="4">
        <f>Metadata!B452</f>
        <v>0</v>
      </c>
      <c r="C458" s="14">
        <f>Metadata!C452</f>
        <v>0</v>
      </c>
      <c r="D458" s="4">
        <f>Metadata!D452</f>
        <v>0</v>
      </c>
    </row>
    <row r="459" spans="1:4">
      <c r="A459" s="50">
        <f>Metadata!A453</f>
        <v>0</v>
      </c>
      <c r="B459" s="4">
        <f>Metadata!B453</f>
        <v>0</v>
      </c>
      <c r="C459" s="14">
        <f>Metadata!C453</f>
        <v>0</v>
      </c>
      <c r="D459" s="4">
        <f>Metadata!D453</f>
        <v>0</v>
      </c>
    </row>
    <row r="460" spans="1:4">
      <c r="A460" s="50">
        <f>Metadata!A454</f>
        <v>0</v>
      </c>
      <c r="B460" s="4">
        <f>Metadata!B454</f>
        <v>0</v>
      </c>
      <c r="C460" s="14">
        <f>Metadata!C454</f>
        <v>0</v>
      </c>
      <c r="D460" s="4">
        <f>Metadata!D454</f>
        <v>0</v>
      </c>
    </row>
    <row r="461" spans="1:4">
      <c r="A461" s="50">
        <f>Metadata!A455</f>
        <v>0</v>
      </c>
      <c r="B461" s="4">
        <f>Metadata!B455</f>
        <v>0</v>
      </c>
      <c r="C461" s="14">
        <f>Metadata!C455</f>
        <v>0</v>
      </c>
      <c r="D461" s="4">
        <f>Metadata!D455</f>
        <v>0</v>
      </c>
    </row>
    <row r="462" spans="1:4">
      <c r="A462" s="50">
        <f>Metadata!A456</f>
        <v>0</v>
      </c>
      <c r="B462" s="4">
        <f>Metadata!B456</f>
        <v>0</v>
      </c>
      <c r="C462" s="14">
        <f>Metadata!C456</f>
        <v>0</v>
      </c>
      <c r="D462" s="4">
        <f>Metadata!D456</f>
        <v>0</v>
      </c>
    </row>
    <row r="463" spans="1:4">
      <c r="A463" s="50">
        <f>Metadata!A457</f>
        <v>0</v>
      </c>
      <c r="B463" s="4">
        <f>Metadata!B457</f>
        <v>0</v>
      </c>
      <c r="C463" s="14">
        <f>Metadata!C457</f>
        <v>0</v>
      </c>
      <c r="D463" s="4">
        <f>Metadata!D457</f>
        <v>0</v>
      </c>
    </row>
    <row r="464" spans="1:4">
      <c r="A464" s="50">
        <f>Metadata!A458</f>
        <v>0</v>
      </c>
      <c r="B464" s="4">
        <f>Metadata!B458</f>
        <v>0</v>
      </c>
      <c r="C464" s="14">
        <f>Metadata!C458</f>
        <v>0</v>
      </c>
      <c r="D464" s="4">
        <f>Metadata!D458</f>
        <v>0</v>
      </c>
    </row>
    <row r="465" spans="1:4">
      <c r="A465" s="50">
        <f>Metadata!A459</f>
        <v>0</v>
      </c>
      <c r="B465" s="4">
        <f>Metadata!B459</f>
        <v>0</v>
      </c>
      <c r="C465" s="14">
        <f>Metadata!C459</f>
        <v>0</v>
      </c>
      <c r="D465" s="4">
        <f>Metadata!D459</f>
        <v>0</v>
      </c>
    </row>
    <row r="466" spans="1:4">
      <c r="A466" s="50">
        <f>Metadata!A460</f>
        <v>0</v>
      </c>
      <c r="B466" s="4">
        <f>Metadata!B460</f>
        <v>0</v>
      </c>
      <c r="C466" s="14">
        <f>Metadata!C460</f>
        <v>0</v>
      </c>
      <c r="D466" s="4">
        <f>Metadata!D460</f>
        <v>0</v>
      </c>
    </row>
    <row r="467" spans="1:4">
      <c r="A467" s="50">
        <f>Metadata!A461</f>
        <v>0</v>
      </c>
      <c r="B467" s="4">
        <f>Metadata!B461</f>
        <v>0</v>
      </c>
      <c r="C467" s="14">
        <f>Metadata!C461</f>
        <v>0</v>
      </c>
      <c r="D467" s="4">
        <f>Metadata!D461</f>
        <v>0</v>
      </c>
    </row>
    <row r="468" spans="1:4">
      <c r="A468" s="50">
        <f>Metadata!A462</f>
        <v>0</v>
      </c>
      <c r="B468" s="4">
        <f>Metadata!B462</f>
        <v>0</v>
      </c>
      <c r="C468" s="14">
        <f>Metadata!C462</f>
        <v>0</v>
      </c>
      <c r="D468" s="4">
        <f>Metadata!D462</f>
        <v>0</v>
      </c>
    </row>
    <row r="469" spans="1:4">
      <c r="A469" s="50">
        <f>Metadata!A463</f>
        <v>0</v>
      </c>
      <c r="B469" s="4">
        <f>Metadata!B463</f>
        <v>0</v>
      </c>
      <c r="C469" s="14">
        <f>Metadata!C463</f>
        <v>0</v>
      </c>
      <c r="D469" s="4">
        <f>Metadata!D463</f>
        <v>0</v>
      </c>
    </row>
    <row r="470" spans="1:4">
      <c r="A470" s="50">
        <f>Metadata!A464</f>
        <v>0</v>
      </c>
      <c r="B470" s="4">
        <f>Metadata!B464</f>
        <v>0</v>
      </c>
      <c r="C470" s="14">
        <f>Metadata!C464</f>
        <v>0</v>
      </c>
      <c r="D470" s="4">
        <f>Metadata!D464</f>
        <v>0</v>
      </c>
    </row>
    <row r="471" spans="1:4">
      <c r="A471" s="50">
        <f>Metadata!A465</f>
        <v>0</v>
      </c>
      <c r="B471" s="4">
        <f>Metadata!B465</f>
        <v>0</v>
      </c>
      <c r="C471" s="14">
        <f>Metadata!C465</f>
        <v>0</v>
      </c>
      <c r="D471" s="4">
        <f>Metadata!D465</f>
        <v>0</v>
      </c>
    </row>
    <row r="472" spans="1:4">
      <c r="A472" s="50">
        <f>Metadata!A466</f>
        <v>0</v>
      </c>
      <c r="B472" s="4">
        <f>Metadata!B466</f>
        <v>0</v>
      </c>
      <c r="C472" s="14">
        <f>Metadata!C466</f>
        <v>0</v>
      </c>
      <c r="D472" s="4">
        <f>Metadata!D466</f>
        <v>0</v>
      </c>
    </row>
    <row r="473" spans="1:4">
      <c r="A473" s="50">
        <f>Metadata!A467</f>
        <v>0</v>
      </c>
      <c r="B473" s="4">
        <f>Metadata!B467</f>
        <v>0</v>
      </c>
      <c r="C473" s="14">
        <f>Metadata!C467</f>
        <v>0</v>
      </c>
      <c r="D473" s="4">
        <f>Metadata!D467</f>
        <v>0</v>
      </c>
    </row>
    <row r="474" spans="1:4">
      <c r="A474" s="50">
        <f>Metadata!A468</f>
        <v>0</v>
      </c>
      <c r="B474" s="4">
        <f>Metadata!B468</f>
        <v>0</v>
      </c>
      <c r="C474" s="14">
        <f>Metadata!C468</f>
        <v>0</v>
      </c>
      <c r="D474" s="4">
        <f>Metadata!D468</f>
        <v>0</v>
      </c>
    </row>
    <row r="475" spans="1:4">
      <c r="A475" s="50">
        <f>Metadata!A469</f>
        <v>0</v>
      </c>
      <c r="B475" s="4">
        <f>Metadata!B469</f>
        <v>0</v>
      </c>
      <c r="C475" s="14">
        <f>Metadata!C469</f>
        <v>0</v>
      </c>
      <c r="D475" s="4">
        <f>Metadata!D469</f>
        <v>0</v>
      </c>
    </row>
    <row r="476" spans="1:4">
      <c r="A476" s="50">
        <f>Metadata!A470</f>
        <v>0</v>
      </c>
      <c r="B476" s="4">
        <f>Metadata!B470</f>
        <v>0</v>
      </c>
      <c r="C476" s="14">
        <f>Metadata!C470</f>
        <v>0</v>
      </c>
      <c r="D476" s="4">
        <f>Metadata!D470</f>
        <v>0</v>
      </c>
    </row>
    <row r="477" spans="1:4">
      <c r="A477" s="50">
        <f>Metadata!A471</f>
        <v>0</v>
      </c>
      <c r="B477" s="4">
        <f>Metadata!B471</f>
        <v>0</v>
      </c>
      <c r="C477" s="14">
        <f>Metadata!C471</f>
        <v>0</v>
      </c>
      <c r="D477" s="4">
        <f>Metadata!D471</f>
        <v>0</v>
      </c>
    </row>
    <row r="478" spans="1:4">
      <c r="A478" s="50">
        <f>Metadata!A472</f>
        <v>0</v>
      </c>
      <c r="B478" s="4">
        <f>Metadata!B472</f>
        <v>0</v>
      </c>
      <c r="C478" s="14">
        <f>Metadata!C472</f>
        <v>0</v>
      </c>
      <c r="D478" s="4">
        <f>Metadata!D472</f>
        <v>0</v>
      </c>
    </row>
    <row r="479" spans="1:4">
      <c r="A479" s="50">
        <f>Metadata!A473</f>
        <v>0</v>
      </c>
      <c r="B479" s="4">
        <f>Metadata!B473</f>
        <v>0</v>
      </c>
      <c r="C479" s="14">
        <f>Metadata!C473</f>
        <v>0</v>
      </c>
      <c r="D479" s="4">
        <f>Metadata!D473</f>
        <v>0</v>
      </c>
    </row>
    <row r="480" spans="1:4">
      <c r="A480" s="50">
        <f>Metadata!A474</f>
        <v>0</v>
      </c>
      <c r="B480" s="4">
        <f>Metadata!B474</f>
        <v>0</v>
      </c>
      <c r="C480" s="14">
        <f>Metadata!C474</f>
        <v>0</v>
      </c>
      <c r="D480" s="4">
        <f>Metadata!D474</f>
        <v>0</v>
      </c>
    </row>
    <row r="481" spans="1:4">
      <c r="A481" s="50">
        <f>Metadata!A475</f>
        <v>0</v>
      </c>
      <c r="B481" s="4">
        <f>Metadata!B475</f>
        <v>0</v>
      </c>
      <c r="C481" s="14">
        <f>Metadata!C475</f>
        <v>0</v>
      </c>
      <c r="D481" s="4">
        <f>Metadata!D475</f>
        <v>0</v>
      </c>
    </row>
    <row r="482" spans="1:4">
      <c r="A482" s="50">
        <f>Metadata!A476</f>
        <v>0</v>
      </c>
      <c r="B482" s="4">
        <f>Metadata!B476</f>
        <v>0</v>
      </c>
      <c r="C482" s="14">
        <f>Metadata!C476</f>
        <v>0</v>
      </c>
      <c r="D482" s="4">
        <f>Metadata!D476</f>
        <v>0</v>
      </c>
    </row>
    <row r="483" spans="1:4">
      <c r="A483" s="50">
        <f>Metadata!A477</f>
        <v>0</v>
      </c>
      <c r="B483" s="4">
        <f>Metadata!B477</f>
        <v>0</v>
      </c>
      <c r="C483" s="14">
        <f>Metadata!C477</f>
        <v>0</v>
      </c>
      <c r="D483" s="4">
        <f>Metadata!D477</f>
        <v>0</v>
      </c>
    </row>
    <row r="484" spans="1:4">
      <c r="A484" s="50">
        <f>Metadata!A478</f>
        <v>0</v>
      </c>
      <c r="B484" s="4">
        <f>Metadata!B478</f>
        <v>0</v>
      </c>
      <c r="C484" s="14">
        <f>Metadata!C478</f>
        <v>0</v>
      </c>
      <c r="D484" s="4">
        <f>Metadata!D478</f>
        <v>0</v>
      </c>
    </row>
    <row r="485" spans="1:4">
      <c r="A485" s="50">
        <f>Metadata!A479</f>
        <v>0</v>
      </c>
      <c r="B485" s="4">
        <f>Metadata!B479</f>
        <v>0</v>
      </c>
      <c r="C485" s="14">
        <f>Metadata!C479</f>
        <v>0</v>
      </c>
      <c r="D485" s="4">
        <f>Metadata!D479</f>
        <v>0</v>
      </c>
    </row>
    <row r="486" spans="1:4">
      <c r="A486" s="50">
        <f>Metadata!A480</f>
        <v>0</v>
      </c>
      <c r="B486" s="4">
        <f>Metadata!B480</f>
        <v>0</v>
      </c>
      <c r="C486" s="14">
        <f>Metadata!C480</f>
        <v>0</v>
      </c>
      <c r="D486" s="4">
        <f>Metadata!D480</f>
        <v>0</v>
      </c>
    </row>
    <row r="487" spans="1:4">
      <c r="A487" s="50">
        <f>Metadata!A481</f>
        <v>0</v>
      </c>
      <c r="B487" s="4">
        <f>Metadata!B481</f>
        <v>0</v>
      </c>
      <c r="C487" s="14">
        <f>Metadata!C481</f>
        <v>0</v>
      </c>
      <c r="D487" s="4">
        <f>Metadata!D481</f>
        <v>0</v>
      </c>
    </row>
    <row r="488" spans="1:4">
      <c r="A488" s="50">
        <f>Metadata!A482</f>
        <v>0</v>
      </c>
      <c r="B488" s="4">
        <f>Metadata!B482</f>
        <v>0</v>
      </c>
      <c r="C488" s="14">
        <f>Metadata!C482</f>
        <v>0</v>
      </c>
      <c r="D488" s="4">
        <f>Metadata!D482</f>
        <v>0</v>
      </c>
    </row>
    <row r="489" spans="1:4">
      <c r="A489" s="50">
        <f>Metadata!A483</f>
        <v>0</v>
      </c>
      <c r="B489" s="4">
        <f>Metadata!B483</f>
        <v>0</v>
      </c>
      <c r="C489" s="14">
        <f>Metadata!C483</f>
        <v>0</v>
      </c>
      <c r="D489" s="4">
        <f>Metadata!D483</f>
        <v>0</v>
      </c>
    </row>
    <row r="490" spans="1:4">
      <c r="A490" s="50">
        <f>Metadata!A484</f>
        <v>0</v>
      </c>
      <c r="B490" s="4">
        <f>Metadata!B484</f>
        <v>0</v>
      </c>
      <c r="C490" s="14">
        <f>Metadata!C484</f>
        <v>0</v>
      </c>
      <c r="D490" s="4">
        <f>Metadata!D484</f>
        <v>0</v>
      </c>
    </row>
    <row r="491" spans="1:4">
      <c r="A491" s="50">
        <f>Metadata!A485</f>
        <v>0</v>
      </c>
      <c r="B491" s="4">
        <f>Metadata!B485</f>
        <v>0</v>
      </c>
      <c r="C491" s="14">
        <f>Metadata!C485</f>
        <v>0</v>
      </c>
      <c r="D491" s="4">
        <f>Metadata!D485</f>
        <v>0</v>
      </c>
    </row>
    <row r="492" spans="1:4">
      <c r="A492" s="50">
        <f>Metadata!A486</f>
        <v>0</v>
      </c>
      <c r="B492" s="4">
        <f>Metadata!B486</f>
        <v>0</v>
      </c>
      <c r="C492" s="14">
        <f>Metadata!C486</f>
        <v>0</v>
      </c>
      <c r="D492" s="4">
        <f>Metadata!D486</f>
        <v>0</v>
      </c>
    </row>
    <row r="493" spans="1:4">
      <c r="A493" s="50">
        <f>Metadata!A487</f>
        <v>0</v>
      </c>
      <c r="B493" s="4">
        <f>Metadata!B487</f>
        <v>0</v>
      </c>
      <c r="C493" s="14">
        <f>Metadata!C487</f>
        <v>0</v>
      </c>
      <c r="D493" s="4">
        <f>Metadata!D487</f>
        <v>0</v>
      </c>
    </row>
    <row r="494" spans="1:4">
      <c r="A494" s="50">
        <f>Metadata!A488</f>
        <v>0</v>
      </c>
      <c r="B494" s="4">
        <f>Metadata!B488</f>
        <v>0</v>
      </c>
      <c r="C494" s="14">
        <f>Metadata!C488</f>
        <v>0</v>
      </c>
      <c r="D494" s="4">
        <f>Metadata!D488</f>
        <v>0</v>
      </c>
    </row>
    <row r="495" spans="1:4">
      <c r="A495" s="50">
        <f>Metadata!A489</f>
        <v>0</v>
      </c>
      <c r="B495" s="4">
        <f>Metadata!B489</f>
        <v>0</v>
      </c>
      <c r="C495" s="14">
        <f>Metadata!C489</f>
        <v>0</v>
      </c>
      <c r="D495" s="4">
        <f>Metadata!D489</f>
        <v>0</v>
      </c>
    </row>
    <row r="496" spans="1:4">
      <c r="A496" s="50">
        <f>Metadata!A490</f>
        <v>0</v>
      </c>
      <c r="B496" s="4">
        <f>Metadata!B490</f>
        <v>0</v>
      </c>
      <c r="C496" s="14">
        <f>Metadata!C490</f>
        <v>0</v>
      </c>
      <c r="D496" s="4">
        <f>Metadata!D490</f>
        <v>0</v>
      </c>
    </row>
    <row r="497" spans="1:4">
      <c r="A497" s="50">
        <f>Metadata!A491</f>
        <v>0</v>
      </c>
      <c r="B497" s="4">
        <f>Metadata!B491</f>
        <v>0</v>
      </c>
      <c r="C497" s="14">
        <f>Metadata!C491</f>
        <v>0</v>
      </c>
      <c r="D497" s="4">
        <f>Metadata!D491</f>
        <v>0</v>
      </c>
    </row>
    <row r="498" spans="1:4">
      <c r="A498" s="50">
        <f>Metadata!A492</f>
        <v>0</v>
      </c>
      <c r="B498" s="4">
        <f>Metadata!B492</f>
        <v>0</v>
      </c>
      <c r="C498" s="14">
        <f>Metadata!C492</f>
        <v>0</v>
      </c>
      <c r="D498" s="4">
        <f>Metadata!D492</f>
        <v>0</v>
      </c>
    </row>
    <row r="499" spans="1:4">
      <c r="A499" s="50">
        <f>Metadata!A493</f>
        <v>0</v>
      </c>
      <c r="B499" s="4">
        <f>Metadata!B493</f>
        <v>0</v>
      </c>
      <c r="C499" s="14">
        <f>Metadata!C493</f>
        <v>0</v>
      </c>
      <c r="D499" s="4">
        <f>Metadata!D493</f>
        <v>0</v>
      </c>
    </row>
    <row r="500" spans="1:4">
      <c r="A500" s="50">
        <f>Metadata!A494</f>
        <v>0</v>
      </c>
      <c r="B500" s="4">
        <f>Metadata!B494</f>
        <v>0</v>
      </c>
      <c r="C500" s="14">
        <f>Metadata!C494</f>
        <v>0</v>
      </c>
      <c r="D500" s="4">
        <f>Metadata!D494</f>
        <v>0</v>
      </c>
    </row>
    <row r="501" spans="1:4">
      <c r="A501" s="50">
        <f>Metadata!A495</f>
        <v>0</v>
      </c>
      <c r="B501" s="4">
        <f>Metadata!B495</f>
        <v>0</v>
      </c>
      <c r="C501" s="14">
        <f>Metadata!C495</f>
        <v>0</v>
      </c>
      <c r="D501" s="4">
        <f>Metadata!D495</f>
        <v>0</v>
      </c>
    </row>
    <row r="502" spans="1:4">
      <c r="A502" s="50">
        <f>Metadata!A496</f>
        <v>0</v>
      </c>
      <c r="B502" s="4">
        <f>Metadata!B496</f>
        <v>0</v>
      </c>
      <c r="C502" s="14">
        <f>Metadata!C496</f>
        <v>0</v>
      </c>
      <c r="D502" s="4">
        <f>Metadata!D496</f>
        <v>0</v>
      </c>
    </row>
    <row r="503" spans="1:4">
      <c r="A503" s="50">
        <f>Metadata!A497</f>
        <v>0</v>
      </c>
      <c r="B503" s="4">
        <f>Metadata!B497</f>
        <v>0</v>
      </c>
      <c r="C503" s="14">
        <f>Metadata!C497</f>
        <v>0</v>
      </c>
      <c r="D503" s="4">
        <f>Metadata!D497</f>
        <v>0</v>
      </c>
    </row>
    <row r="504" spans="1:4">
      <c r="A504" s="50">
        <f>Metadata!A498</f>
        <v>0</v>
      </c>
      <c r="B504" s="4">
        <f>Metadata!B498</f>
        <v>0</v>
      </c>
      <c r="C504" s="14">
        <f>Metadata!C498</f>
        <v>0</v>
      </c>
      <c r="D504" s="4">
        <f>Metadata!D498</f>
        <v>0</v>
      </c>
    </row>
    <row r="505" spans="1:4">
      <c r="A505" s="50">
        <f>Metadata!A499</f>
        <v>0</v>
      </c>
      <c r="B505" s="4">
        <f>Metadata!B499</f>
        <v>0</v>
      </c>
      <c r="C505" s="14">
        <f>Metadata!C499</f>
        <v>0</v>
      </c>
      <c r="D505" s="4">
        <f>Metadata!D499</f>
        <v>0</v>
      </c>
    </row>
    <row r="506" spans="1:4">
      <c r="A506" s="50">
        <f>Metadata!A500</f>
        <v>0</v>
      </c>
      <c r="B506" s="4">
        <f>Metadata!B500</f>
        <v>0</v>
      </c>
      <c r="C506" s="14">
        <f>Metadata!C500</f>
        <v>0</v>
      </c>
      <c r="D506" s="4">
        <f>Metadata!D500</f>
        <v>0</v>
      </c>
    </row>
  </sheetData>
  <mergeCells count="2">
    <mergeCell ref="A1:D1"/>
    <mergeCell ref="E1:L1"/>
  </mergeCells>
  <conditionalFormatting sqref="C131:C162 C164:C303 C6:C129">
    <cfRule type="cellIs" dxfId="67" priority="32" operator="equal">
      <formula>"N"</formula>
    </cfRule>
    <cfRule type="cellIs" dxfId="66" priority="33" operator="equal">
      <formula>"Y"</formula>
    </cfRule>
  </conditionalFormatting>
  <conditionalFormatting sqref="A131:A162 A164:A506 A6:A129">
    <cfRule type="cellIs" dxfId="65" priority="29" operator="equal">
      <formula>"Excluded"</formula>
    </cfRule>
    <cfRule type="cellIs" dxfId="64" priority="30" operator="equal">
      <formula>"Not currently included"</formula>
    </cfRule>
    <cfRule type="cellIs" dxfId="63" priority="31" operator="equal">
      <formula>"Evaluating for consideration"</formula>
    </cfRule>
  </conditionalFormatting>
  <conditionalFormatting sqref="C130">
    <cfRule type="cellIs" dxfId="62" priority="27" operator="equal">
      <formula>"N"</formula>
    </cfRule>
    <cfRule type="cellIs" dxfId="61" priority="28" operator="equal">
      <formula>"Y"</formula>
    </cfRule>
  </conditionalFormatting>
  <conditionalFormatting sqref="A130">
    <cfRule type="cellIs" dxfId="60" priority="24" operator="equal">
      <formula>"Excluded"</formula>
    </cfRule>
    <cfRule type="cellIs" dxfId="59" priority="25" operator="equal">
      <formula>"Not currently included"</formula>
    </cfRule>
    <cfRule type="cellIs" dxfId="58" priority="26" operator="equal">
      <formula>"Evaluating for consideration"</formula>
    </cfRule>
  </conditionalFormatting>
  <conditionalFormatting sqref="A164:A506 A6:A162">
    <cfRule type="cellIs" dxfId="57" priority="22" operator="equal">
      <formula>"Included"</formula>
    </cfRule>
    <cfRule type="cellIs" dxfId="56" priority="23" operator="equal">
      <formula>"In Progress"</formula>
    </cfRule>
  </conditionalFormatting>
  <conditionalFormatting sqref="C163">
    <cfRule type="cellIs" dxfId="55" priority="20" operator="equal">
      <formula>"N"</formula>
    </cfRule>
    <cfRule type="cellIs" dxfId="54" priority="21" operator="equal">
      <formula>"Y"</formula>
    </cfRule>
  </conditionalFormatting>
  <conditionalFormatting sqref="A163">
    <cfRule type="cellIs" dxfId="53" priority="17" operator="equal">
      <formula>"Excluded"</formula>
    </cfRule>
    <cfRule type="cellIs" dxfId="52" priority="18" operator="equal">
      <formula>"Not currently included"</formula>
    </cfRule>
    <cfRule type="cellIs" dxfId="51" priority="19" operator="equal">
      <formula>"Evaluating for consideration"</formula>
    </cfRule>
  </conditionalFormatting>
  <conditionalFormatting sqref="A163">
    <cfRule type="cellIs" dxfId="50" priority="15" operator="equal">
      <formula>"Included"</formula>
    </cfRule>
    <cfRule type="cellIs" dxfId="49" priority="16" operator="equal">
      <formula>"In Progress"</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5086C-7CBF-5742-A36C-5EF02B80BA5E}">
  <dimension ref="A1:L502"/>
  <sheetViews>
    <sheetView workbookViewId="0">
      <pane xSplit="4" ySplit="4" topLeftCell="E110" activePane="bottomRight" state="frozen"/>
      <selection pane="topRight" activeCell="D1" sqref="D1"/>
      <selection pane="bottomLeft" activeCell="A5" sqref="A5"/>
      <selection pane="bottomRight" activeCell="J113" sqref="J113"/>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6" width="18" style="12" customWidth="1"/>
    <col min="7" max="7" width="18.33203125" style="12" customWidth="1"/>
    <col min="8" max="8" width="19.6640625" style="12" customWidth="1"/>
    <col min="9" max="9" width="20.5" style="12" customWidth="1"/>
    <col min="10" max="11" width="12.6640625" style="12" customWidth="1"/>
    <col min="12" max="12" width="28.33203125" style="14" customWidth="1"/>
    <col min="13" max="16384" width="10.83203125" style="14"/>
  </cols>
  <sheetData>
    <row r="1" spans="1:12" ht="17" thickTop="1">
      <c r="A1" s="87" t="s">
        <v>18</v>
      </c>
      <c r="B1" s="87"/>
      <c r="C1" s="87"/>
      <c r="D1" s="87"/>
      <c r="E1" s="80" t="s">
        <v>19</v>
      </c>
      <c r="F1" s="81"/>
      <c r="G1" s="81"/>
      <c r="H1" s="81"/>
      <c r="I1" s="81"/>
      <c r="J1" s="81"/>
      <c r="K1" s="81"/>
      <c r="L1" s="81"/>
    </row>
    <row r="2" spans="1:12" ht="34">
      <c r="A2" s="44" t="s">
        <v>5</v>
      </c>
      <c r="B2" s="16" t="s">
        <v>0</v>
      </c>
      <c r="C2" s="16" t="s">
        <v>1314</v>
      </c>
      <c r="D2" s="16" t="s">
        <v>1</v>
      </c>
      <c r="E2" s="33" t="s">
        <v>1257</v>
      </c>
      <c r="F2" s="33" t="s">
        <v>1256</v>
      </c>
      <c r="G2" s="33" t="s">
        <v>13</v>
      </c>
      <c r="H2" s="22" t="s">
        <v>1255</v>
      </c>
      <c r="I2" s="22" t="s">
        <v>1281</v>
      </c>
      <c r="J2" s="22" t="s">
        <v>63</v>
      </c>
      <c r="K2" s="22"/>
      <c r="L2" s="22" t="s">
        <v>41</v>
      </c>
    </row>
    <row r="3" spans="1:12" ht="68">
      <c r="A3" s="44" t="s">
        <v>6</v>
      </c>
      <c r="B3" s="5" t="s">
        <v>14</v>
      </c>
      <c r="C3" s="5" t="s">
        <v>1315</v>
      </c>
      <c r="D3" s="6" t="s">
        <v>7</v>
      </c>
      <c r="E3" s="6" t="s">
        <v>12</v>
      </c>
      <c r="F3" s="6" t="s">
        <v>35</v>
      </c>
      <c r="G3" s="5" t="s">
        <v>52</v>
      </c>
      <c r="H3" s="5" t="s">
        <v>1254</v>
      </c>
      <c r="I3" s="5" t="s">
        <v>1282</v>
      </c>
      <c r="J3" s="5" t="s">
        <v>1333</v>
      </c>
      <c r="K3" s="5"/>
      <c r="L3" s="5" t="s">
        <v>42</v>
      </c>
    </row>
    <row r="4" spans="1:12" ht="17">
      <c r="A4" s="44" t="s">
        <v>23</v>
      </c>
      <c r="B4" s="54" t="s">
        <v>28</v>
      </c>
      <c r="C4" s="54" t="s">
        <v>24</v>
      </c>
      <c r="D4" s="54" t="s">
        <v>27</v>
      </c>
      <c r="E4" s="54" t="s">
        <v>27</v>
      </c>
      <c r="F4" s="54" t="s">
        <v>27</v>
      </c>
      <c r="G4" s="54" t="s">
        <v>27</v>
      </c>
      <c r="H4" s="54" t="s">
        <v>27</v>
      </c>
      <c r="I4" s="54" t="s">
        <v>27</v>
      </c>
      <c r="J4" s="54" t="s">
        <v>26</v>
      </c>
      <c r="K4" s="54"/>
      <c r="L4" s="54" t="s">
        <v>27</v>
      </c>
    </row>
    <row r="5" spans="1:12" ht="17" thickBot="1">
      <c r="A5" s="7"/>
      <c r="B5" s="21"/>
      <c r="C5" s="21"/>
      <c r="D5" s="21"/>
      <c r="E5" s="21"/>
      <c r="F5" s="21"/>
      <c r="G5" s="21"/>
      <c r="H5" s="21"/>
      <c r="I5" s="21"/>
      <c r="J5" s="21"/>
      <c r="K5" s="21"/>
      <c r="L5" s="21"/>
    </row>
    <row r="6" spans="1:12" ht="77" customHeight="1">
      <c r="A6" s="4" t="str">
        <f>Metadata!A6</f>
        <v>Not currently included</v>
      </c>
      <c r="B6" s="4">
        <f>Metadata!B6</f>
        <v>1</v>
      </c>
      <c r="C6" s="1" t="str">
        <f>Metadata!C6</f>
        <v>N</v>
      </c>
      <c r="D6" s="4" t="str">
        <f>Metadata!D6</f>
        <v>Analysing and mapping species range dynamics
using occupancy models</v>
      </c>
      <c r="E6" s="4"/>
      <c r="F6" s="4"/>
      <c r="G6" s="4"/>
      <c r="H6"/>
      <c r="I6"/>
      <c r="J6"/>
      <c r="K6"/>
      <c r="L6" s="4"/>
    </row>
    <row r="7" spans="1:12" ht="51">
      <c r="A7" s="4" t="str">
        <f>Metadata!A7</f>
        <v>Not currently included</v>
      </c>
      <c r="B7" s="4">
        <f>Metadata!B7</f>
        <v>2</v>
      </c>
      <c r="C7" s="1" t="str">
        <f>Metadata!C7</f>
        <v>N</v>
      </c>
      <c r="D7" s="4" t="str">
        <f>Metadata!D7</f>
        <v>Can Habitat Management Mitigate Disease
Impacts on Threatened Amphibians?: 
Mitigating disease in amphibians</v>
      </c>
      <c r="E7" s="4"/>
      <c r="F7" s="4"/>
      <c r="G7" s="4"/>
      <c r="H7"/>
      <c r="I7"/>
      <c r="J7"/>
      <c r="K7"/>
      <c r="L7" s="4"/>
    </row>
    <row r="8" spans="1:12" ht="51">
      <c r="A8" s="4" t="str">
        <f>Metadata!A8</f>
        <v>Not currently included</v>
      </c>
      <c r="B8" s="4">
        <f>Metadata!B8</f>
        <v>3</v>
      </c>
      <c r="C8" s="1" t="str">
        <f>Metadata!C8</f>
        <v>N</v>
      </c>
      <c r="D8" s="4" t="str">
        <f>Metadata!D8</f>
        <v>Estimating indices of range shifts in birds using
dynamic models when detection is imperfect</v>
      </c>
      <c r="E8" s="4"/>
      <c r="F8" s="4"/>
      <c r="G8" s="4"/>
      <c r="H8"/>
      <c r="I8"/>
      <c r="J8"/>
      <c r="K8"/>
      <c r="L8" s="4"/>
    </row>
    <row r="9" spans="1:12"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4"/>
      <c r="F9" s="4"/>
      <c r="G9" s="4"/>
      <c r="H9"/>
      <c r="I9"/>
      <c r="J9"/>
      <c r="K9"/>
      <c r="L9" s="4"/>
    </row>
    <row r="10" spans="1:12" ht="51">
      <c r="A10" s="4" t="str">
        <f>Metadata!A10</f>
        <v>Not currently included</v>
      </c>
      <c r="B10" s="4">
        <f>Metadata!B10</f>
        <v>5</v>
      </c>
      <c r="C10" s="1" t="str">
        <f>Metadata!C10</f>
        <v>N</v>
      </c>
      <c r="D10" s="4" t="str">
        <f>Metadata!D10</f>
        <v>Using dynamic occupancy models to inform
climate change adaptation strategies for
California spotted owls</v>
      </c>
      <c r="E10" s="4"/>
      <c r="F10" s="4"/>
      <c r="G10" s="4"/>
      <c r="H10" s="4"/>
      <c r="I10" s="4"/>
      <c r="J10" s="4"/>
      <c r="K10" s="4"/>
      <c r="L10" s="4"/>
    </row>
    <row r="11" spans="1:12" ht="51">
      <c r="A11" s="4" t="str">
        <f>Metadata!A11</f>
        <v>Not currently included</v>
      </c>
      <c r="B11" s="4">
        <f>Metadata!B11</f>
        <v>6</v>
      </c>
      <c r="C11" s="1" t="str">
        <f>Metadata!C11</f>
        <v>N</v>
      </c>
      <c r="D11" s="4" t="str">
        <f>Metadata!D11</f>
        <v>Single-visit dynamic occupancy models: an approach to account for imperfect detection with Atlas data</v>
      </c>
      <c r="E11" s="4"/>
      <c r="F11" s="4"/>
      <c r="G11" s="4"/>
      <c r="H11" s="4"/>
      <c r="I11" s="4"/>
      <c r="J11" s="4"/>
      <c r="K11" s="4"/>
      <c r="L11" s="4"/>
    </row>
    <row r="12" spans="1:12" ht="51">
      <c r="A12" s="4" t="str">
        <f>Metadata!A12</f>
        <v>Included</v>
      </c>
      <c r="B12" s="4">
        <f>Metadata!B12</f>
        <v>7</v>
      </c>
      <c r="C12" s="1" t="str">
        <f>Metadata!C12</f>
        <v>Y</v>
      </c>
      <c r="D12" s="4" t="str">
        <f>Metadata!D12</f>
        <v>A dynamic occupancy model for interacting species with two spatial scales</v>
      </c>
      <c r="E12" s="4" t="s">
        <v>1340</v>
      </c>
      <c r="F12" s="4" t="s">
        <v>1349</v>
      </c>
      <c r="G12" s="4" t="s">
        <v>1343</v>
      </c>
      <c r="H12" s="4" t="s">
        <v>1348</v>
      </c>
      <c r="I12" s="4" t="s">
        <v>1350</v>
      </c>
      <c r="J12" s="4"/>
      <c r="K12" s="4"/>
      <c r="L12" s="4" t="s">
        <v>1351</v>
      </c>
    </row>
    <row r="13" spans="1:12"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4" t="s">
        <v>93</v>
      </c>
      <c r="F13" s="4" t="s">
        <v>94</v>
      </c>
      <c r="G13" s="4" t="s">
        <v>95</v>
      </c>
      <c r="H13" s="4" t="s">
        <v>1371</v>
      </c>
      <c r="I13" s="4" t="s">
        <v>1372</v>
      </c>
      <c r="J13" s="4"/>
      <c r="K13" s="4"/>
      <c r="L13" s="4"/>
    </row>
    <row r="14" spans="1:12" ht="34">
      <c r="A14" s="4" t="str">
        <f>Metadata!A14</f>
        <v>Not currently included</v>
      </c>
      <c r="B14" s="4">
        <f>Metadata!B14</f>
        <v>9</v>
      </c>
      <c r="C14" s="1" t="str">
        <f>Metadata!C14</f>
        <v>N</v>
      </c>
      <c r="D14" s="4" t="str">
        <f>Metadata!D14</f>
        <v>Neural hierarchical models of ecological populations</v>
      </c>
      <c r="E14" s="4"/>
      <c r="F14" s="4"/>
      <c r="G14" s="4"/>
      <c r="H14" s="4"/>
      <c r="I14" s="4"/>
      <c r="J14" s="4"/>
      <c r="K14" s="4"/>
      <c r="L14" s="4"/>
    </row>
    <row r="15" spans="1:12" ht="34">
      <c r="A15" s="4" t="str">
        <f>Metadata!A15</f>
        <v>Excluded</v>
      </c>
      <c r="B15" s="4">
        <f>Metadata!B15</f>
        <v>10</v>
      </c>
      <c r="C15" s="1" t="str">
        <f>Metadata!C15</f>
        <v>N</v>
      </c>
      <c r="D15" s="4" t="str">
        <f>Metadata!D15</f>
        <v>Appendix S1: A dynamic occupancy model for interacting species with two spatial scales</v>
      </c>
      <c r="E15" s="4"/>
      <c r="F15" s="4"/>
      <c r="G15" s="4"/>
      <c r="H15" s="4"/>
      <c r="I15" s="4"/>
      <c r="J15" s="4"/>
      <c r="K15" s="4"/>
      <c r="L15" s="4"/>
    </row>
    <row r="16" spans="1:12"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c r="E16" s="4"/>
      <c r="F16" s="4"/>
      <c r="G16" s="4"/>
      <c r="H16" s="4"/>
      <c r="I16" s="4"/>
      <c r="J16" s="4"/>
      <c r="K16" s="4"/>
      <c r="L16" s="4"/>
    </row>
    <row r="17" spans="1:12" ht="119">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4" t="s">
        <v>1640</v>
      </c>
      <c r="F17" s="4" t="s">
        <v>1540</v>
      </c>
      <c r="G17" s="4" t="s">
        <v>1541</v>
      </c>
      <c r="H17" s="4" t="s">
        <v>1644</v>
      </c>
      <c r="I17" s="4" t="s">
        <v>1645</v>
      </c>
      <c r="J17" s="4"/>
      <c r="K17" s="4"/>
      <c r="L17" s="4" t="s">
        <v>1646</v>
      </c>
    </row>
    <row r="18" spans="1:12" ht="51">
      <c r="A18" s="4" t="str">
        <f>Metadata!A18</f>
        <v>Not currently included</v>
      </c>
      <c r="B18" s="4">
        <f>Metadata!B18</f>
        <v>13</v>
      </c>
      <c r="C18" s="1" t="str">
        <f>Metadata!C18</f>
        <v>N</v>
      </c>
      <c r="D18" s="4" t="str">
        <f>Metadata!D18</f>
        <v>A DYNAMIC OCCUPANCY MODEL FOR MULTIPLE SPECIES IN SERENGETI NATIONAL PARK</v>
      </c>
      <c r="E18" s="4"/>
      <c r="F18" s="4"/>
      <c r="G18" s="4"/>
      <c r="H18" s="4"/>
      <c r="I18" s="4"/>
      <c r="J18" s="4"/>
      <c r="K18" s="4"/>
      <c r="L18" s="4"/>
    </row>
    <row r="19" spans="1:12" ht="85">
      <c r="A19" s="4" t="str">
        <f>Metadata!A19</f>
        <v>Included</v>
      </c>
      <c r="B19" s="4">
        <f>Metadata!B19</f>
        <v>14</v>
      </c>
      <c r="C19" s="1" t="str">
        <f>Metadata!C19</f>
        <v>Y</v>
      </c>
      <c r="D19" s="4" t="str">
        <f>Metadata!D19</f>
        <v>Drought‐mediated extinction of an arid‐land amphibian: insights from a spatially explicit dynamic occupancy model</v>
      </c>
      <c r="E19" s="4" t="s">
        <v>93</v>
      </c>
      <c r="F19" s="4" t="s">
        <v>94</v>
      </c>
      <c r="G19" s="4" t="s">
        <v>95</v>
      </c>
      <c r="H19" s="4" t="s">
        <v>2138</v>
      </c>
      <c r="I19" s="4" t="s">
        <v>2139</v>
      </c>
      <c r="J19" s="4"/>
      <c r="K19" s="4"/>
      <c r="L19" s="4"/>
    </row>
    <row r="20" spans="1:12"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c r="E20" s="4"/>
      <c r="F20" s="4"/>
      <c r="G20" s="4"/>
      <c r="H20" s="4"/>
      <c r="I20" s="4"/>
      <c r="J20" s="4"/>
      <c r="K20" s="4"/>
      <c r="L20" s="4"/>
    </row>
    <row r="21" spans="1:12" ht="51">
      <c r="A21" s="4" t="str">
        <f>Metadata!A21</f>
        <v>Not currently included</v>
      </c>
      <c r="B21" s="4">
        <f>Metadata!B21</f>
        <v>16</v>
      </c>
      <c r="C21" s="1" t="str">
        <f>Metadata!C21</f>
        <v>N</v>
      </c>
      <c r="D21" s="4" t="str">
        <f>Metadata!D21</f>
        <v>Assessing spatio-temporal priorities for species’ recovery in broad-scale dynamic landscapes</v>
      </c>
      <c r="E21" s="4"/>
      <c r="F21" s="4"/>
      <c r="G21" s="4"/>
      <c r="H21" s="4"/>
      <c r="I21" s="4"/>
      <c r="J21" s="4"/>
      <c r="K21" s="4"/>
      <c r="L21" s="4"/>
    </row>
    <row r="22" spans="1:12" ht="51">
      <c r="A22" s="4" t="str">
        <f>Metadata!A22</f>
        <v>Included</v>
      </c>
      <c r="B22" s="4">
        <f>Metadata!B22</f>
        <v>17</v>
      </c>
      <c r="C22" s="1" t="str">
        <f>Metadata!C22</f>
        <v>Y</v>
      </c>
      <c r="D22" s="4" t="str">
        <f>Metadata!D22</f>
        <v>Distinguishing distribution dynamics from temporary emigration using dynamic occupancy models</v>
      </c>
      <c r="E22" s="4" t="s">
        <v>93</v>
      </c>
      <c r="F22" s="4" t="s">
        <v>94</v>
      </c>
      <c r="G22" s="4" t="s">
        <v>95</v>
      </c>
      <c r="H22" s="4" t="s">
        <v>1586</v>
      </c>
      <c r="I22" s="4" t="s">
        <v>1587</v>
      </c>
      <c r="J22" s="4"/>
      <c r="K22" s="4"/>
      <c r="L22" s="4"/>
    </row>
    <row r="23" spans="1:12" ht="51">
      <c r="A23" s="4" t="str">
        <f>Metadata!A23</f>
        <v>Included</v>
      </c>
      <c r="B23" s="4">
        <f>Metadata!B23</f>
        <v>18</v>
      </c>
      <c r="C23" s="1" t="str">
        <f>Metadata!C23</f>
        <v>Y</v>
      </c>
      <c r="D23" s="4" t="str">
        <f>Metadata!D23</f>
        <v>Citizen Science Data Show Temperature-Driven Declines in Riverine Sentinel Invertebrates</v>
      </c>
      <c r="E23" s="4" t="s">
        <v>93</v>
      </c>
      <c r="F23" s="4" t="s">
        <v>94</v>
      </c>
      <c r="G23" s="4" t="s">
        <v>95</v>
      </c>
      <c r="H23" s="4" t="s">
        <v>1359</v>
      </c>
      <c r="I23" s="4" t="s">
        <v>1360</v>
      </c>
      <c r="J23" s="4"/>
      <c r="K23" s="4"/>
      <c r="L23" s="4"/>
    </row>
    <row r="24" spans="1:12" ht="34">
      <c r="A24" s="4" t="str">
        <f>Metadata!A24</f>
        <v>Not currently included</v>
      </c>
      <c r="B24" s="4">
        <f>Metadata!B24</f>
        <v>19</v>
      </c>
      <c r="C24" s="1" t="str">
        <f>Metadata!C24</f>
        <v>N</v>
      </c>
      <c r="D24" s="4" t="str">
        <f>Metadata!D24</f>
        <v>Dynamic occupancy models for explicit colonization processes</v>
      </c>
      <c r="E24" s="4"/>
      <c r="F24" s="4"/>
      <c r="G24" s="4"/>
      <c r="H24" s="4"/>
      <c r="I24" s="4"/>
      <c r="J24" s="4"/>
      <c r="K24" s="4"/>
      <c r="L24" s="4"/>
    </row>
    <row r="25" spans="1:12" ht="51">
      <c r="A25" s="4" t="str">
        <f>Metadata!A25</f>
        <v>Not currently included</v>
      </c>
      <c r="B25" s="4">
        <f>Metadata!B25</f>
        <v>20</v>
      </c>
      <c r="C25" s="1" t="str">
        <f>Metadata!C25</f>
        <v>N</v>
      </c>
      <c r="D25" s="4" t="str">
        <f>Metadata!D25</f>
        <v>American marten and fisher do not segregate in space and time during winter in a mixed‐forest system</v>
      </c>
      <c r="E25" s="4"/>
      <c r="F25" s="4"/>
      <c r="G25" s="4"/>
      <c r="H25" s="4"/>
      <c r="I25" s="4"/>
      <c r="J25" s="4"/>
      <c r="K25" s="4"/>
      <c r="L25" s="4"/>
    </row>
    <row r="26" spans="1:12" ht="34">
      <c r="A26" s="4" t="str">
        <f>Metadata!A26</f>
        <v>Not currently included</v>
      </c>
      <c r="B26" s="4">
        <f>Metadata!B26</f>
        <v>21</v>
      </c>
      <c r="C26" s="1" t="str">
        <f>Metadata!C26</f>
        <v>N</v>
      </c>
      <c r="D26" s="4" t="str">
        <f>Metadata!D26</f>
        <v>Using Fourier series to estimate periodic patterns in dynamic occupancy models</v>
      </c>
      <c r="E26" s="4"/>
      <c r="F26" s="4"/>
      <c r="G26" s="4"/>
      <c r="H26" s="4"/>
      <c r="I26" s="4"/>
      <c r="J26" s="4"/>
      <c r="K26" s="4"/>
      <c r="L26" s="4"/>
    </row>
    <row r="27" spans="1:12" ht="34">
      <c r="A27" s="4" t="str">
        <f>Metadata!A27</f>
        <v>Not currently included</v>
      </c>
      <c r="B27" s="4">
        <f>Metadata!B27</f>
        <v>22</v>
      </c>
      <c r="C27" s="1" t="str">
        <f>Metadata!C27</f>
        <v>N</v>
      </c>
      <c r="D27" s="4" t="str">
        <f>Metadata!D27</f>
        <v>Modeling multi‐scale occupancy for monitoring rare and highly mobile species</v>
      </c>
      <c r="E27" s="4"/>
      <c r="F27" s="4"/>
      <c r="G27" s="4"/>
      <c r="H27" s="4"/>
      <c r="I27" s="4"/>
      <c r="J27" s="4"/>
      <c r="K27" s="4"/>
      <c r="L27" s="4"/>
    </row>
    <row r="28" spans="1:12" ht="34">
      <c r="A28" s="4" t="str">
        <f>Metadata!A28</f>
        <v>Not currently included</v>
      </c>
      <c r="B28" s="4">
        <f>Metadata!B28</f>
        <v>23</v>
      </c>
      <c r="C28" s="1" t="str">
        <f>Metadata!C28</f>
        <v>N</v>
      </c>
      <c r="D28" s="4" t="str">
        <f>Metadata!D28</f>
        <v>Small sample bias in dynamic occupancy models</v>
      </c>
      <c r="E28" s="4"/>
      <c r="F28" s="4"/>
      <c r="G28" s="4"/>
      <c r="H28" s="4"/>
      <c r="I28" s="4"/>
      <c r="J28" s="4"/>
      <c r="K28" s="4"/>
      <c r="L28" s="4"/>
    </row>
    <row r="29" spans="1:12" ht="6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4" t="s">
        <v>1609</v>
      </c>
      <c r="F29" s="4" t="s">
        <v>1349</v>
      </c>
      <c r="G29" s="4" t="s">
        <v>1343</v>
      </c>
      <c r="H29" s="4" t="s">
        <v>2386</v>
      </c>
      <c r="I29" s="4" t="s">
        <v>2387</v>
      </c>
      <c r="J29" s="4"/>
      <c r="K29" s="4"/>
      <c r="L29" s="4"/>
    </row>
    <row r="30" spans="1:12"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c r="E30" s="4"/>
      <c r="F30" s="4"/>
      <c r="G30" s="4"/>
      <c r="H30" s="4"/>
      <c r="I30" s="4"/>
      <c r="J30" s="4"/>
      <c r="K30" s="4"/>
      <c r="L30" s="4"/>
    </row>
    <row r="31" spans="1:12" ht="34">
      <c r="A31" s="4" t="str">
        <f>Metadata!A31</f>
        <v>Not currently included</v>
      </c>
      <c r="B31" s="4">
        <f>Metadata!B31</f>
        <v>26</v>
      </c>
      <c r="C31" s="1" t="str">
        <f>Metadata!C31</f>
        <v>N</v>
      </c>
      <c r="D31" s="4" t="str">
        <f>Metadata!D31</f>
        <v>Markov models for community dynamics allowing for observation error</v>
      </c>
      <c r="E31" s="4"/>
      <c r="F31" s="4"/>
      <c r="G31" s="4"/>
      <c r="H31" s="4"/>
      <c r="I31" s="4"/>
      <c r="J31" s="4"/>
      <c r="K31" s="4"/>
      <c r="L31" s="4"/>
    </row>
    <row r="32" spans="1:12" ht="51">
      <c r="A32" s="4" t="str">
        <f>Metadata!A32</f>
        <v>Not currently included</v>
      </c>
      <c r="B32" s="4">
        <f>Metadata!B32</f>
        <v>27</v>
      </c>
      <c r="C32" s="1" t="str">
        <f>Metadata!C32</f>
        <v>N</v>
      </c>
      <c r="D32" s="4" t="str">
        <f>Metadata!D32</f>
        <v>Quantifying data quality in a citizen science monitoring program: False negatives, false positives and occupancy trends</v>
      </c>
      <c r="E32" s="4"/>
      <c r="F32" s="4"/>
      <c r="G32" s="4"/>
      <c r="H32" s="4"/>
      <c r="I32" s="4"/>
      <c r="J32" s="4"/>
      <c r="K32" s="4"/>
      <c r="L32" s="4"/>
    </row>
    <row r="33" spans="1:12" ht="51">
      <c r="A33" s="4" t="str">
        <f>Metadata!A33</f>
        <v>Not currently included</v>
      </c>
      <c r="B33" s="4">
        <f>Metadata!B33</f>
        <v>28</v>
      </c>
      <c r="C33" s="1" t="str">
        <f>Metadata!C33</f>
        <v>N</v>
      </c>
      <c r="D33" s="4" t="str">
        <f>Metadata!D33</f>
        <v>Quantifying spatiotemporal occupancy dynamics and multi‐year core‐use areas at a species range boundary</v>
      </c>
      <c r="E33" s="4"/>
      <c r="F33" s="4"/>
      <c r="G33" s="4"/>
      <c r="H33" s="4"/>
      <c r="I33" s="4"/>
      <c r="J33" s="4"/>
      <c r="K33" s="4"/>
      <c r="L33" s="4"/>
    </row>
    <row r="34" spans="1:12"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c r="E34" s="4"/>
      <c r="F34" s="4"/>
      <c r="G34" s="4"/>
      <c r="H34" s="4"/>
      <c r="I34" s="4"/>
      <c r="J34" s="4"/>
      <c r="K34" s="4"/>
      <c r="L34" s="4"/>
    </row>
    <row r="35" spans="1:12" ht="34">
      <c r="A35" s="4" t="str">
        <f>Metadata!A35</f>
        <v>Not currently included</v>
      </c>
      <c r="B35" s="4">
        <f>Metadata!B35</f>
        <v>30</v>
      </c>
      <c r="C35" s="1" t="str">
        <f>Metadata!C35</f>
        <v>N</v>
      </c>
      <c r="D35" s="4" t="str">
        <f>Metadata!D35</f>
        <v>Analysing and mapping species range dynamics using occupancy models</v>
      </c>
      <c r="E35" s="4"/>
      <c r="F35" s="4"/>
      <c r="G35" s="4"/>
      <c r="H35" s="4"/>
      <c r="I35" s="4"/>
      <c r="J35" s="4"/>
      <c r="K35" s="4"/>
      <c r="L35" s="4"/>
    </row>
    <row r="36" spans="1:12" ht="51">
      <c r="A36" s="4" t="str">
        <f>Metadata!A36</f>
        <v>Not currently included</v>
      </c>
      <c r="B36" s="4">
        <f>Metadata!B36</f>
        <v>31</v>
      </c>
      <c r="C36" s="1" t="str">
        <f>Metadata!C36</f>
        <v>N</v>
      </c>
      <c r="D36" s="4" t="str">
        <f>Metadata!D36</f>
        <v>Population trends of the Peregrine Falcon in Switzerland with special reference to the period 2005–2016</v>
      </c>
      <c r="E36" s="4"/>
      <c r="F36" s="4"/>
      <c r="G36" s="4"/>
      <c r="H36" s="4"/>
      <c r="I36" s="4"/>
      <c r="J36" s="4"/>
      <c r="K36" s="4"/>
      <c r="L36" s="4"/>
    </row>
    <row r="37" spans="1:12" ht="34">
      <c r="A37" s="4" t="str">
        <f>Metadata!A37</f>
        <v>Not currently included</v>
      </c>
      <c r="B37" s="4">
        <f>Metadata!B37</f>
        <v>32</v>
      </c>
      <c r="C37" s="1" t="str">
        <f>Metadata!C37</f>
        <v>N</v>
      </c>
      <c r="D37" s="4" t="str">
        <f>Metadata!D37</f>
        <v>Use of ambiguous detections to improve estimates from species distribution models</v>
      </c>
      <c r="E37" s="4"/>
      <c r="F37" s="4"/>
      <c r="G37" s="4"/>
      <c r="H37" s="4"/>
      <c r="I37" s="4"/>
      <c r="J37" s="4"/>
      <c r="K37" s="4"/>
      <c r="L37" s="4"/>
    </row>
    <row r="38" spans="1:12" ht="102">
      <c r="A38" s="4" t="str">
        <f>Metadata!A38</f>
        <v>Included</v>
      </c>
      <c r="B38" s="4">
        <f>Metadata!B38</f>
        <v>33</v>
      </c>
      <c r="C38" s="1" t="str">
        <f>Metadata!C38</f>
        <v>Y</v>
      </c>
      <c r="D38" s="4" t="str">
        <f>Metadata!D38</f>
        <v>Avian Species and Functional Diversity in Agricultural Landscapes: Does Landscape Heterogeneity Matter?</v>
      </c>
      <c r="E38" s="4" t="s">
        <v>93</v>
      </c>
      <c r="F38" s="4" t="s">
        <v>94</v>
      </c>
      <c r="G38" s="4" t="s">
        <v>95</v>
      </c>
      <c r="H38" s="4" t="s">
        <v>1522</v>
      </c>
      <c r="I38" s="4" t="s">
        <v>1523</v>
      </c>
      <c r="J38" s="4">
        <v>500</v>
      </c>
      <c r="K38" s="4"/>
      <c r="L38" s="4" t="s">
        <v>1524</v>
      </c>
    </row>
    <row r="39" spans="1:12" ht="34">
      <c r="A39" s="4" t="str">
        <f>Metadata!A39</f>
        <v>Not currently included</v>
      </c>
      <c r="B39" s="4">
        <f>Metadata!B39</f>
        <v>34</v>
      </c>
      <c r="C39" s="1" t="str">
        <f>Metadata!C39</f>
        <v>N</v>
      </c>
      <c r="D39" s="4" t="str">
        <f>Metadata!D39</f>
        <v>Drought and Metapopulation Dynamics of a Desert‐Dwelling Amphibian</v>
      </c>
      <c r="E39" s="4"/>
      <c r="F39" s="4"/>
      <c r="G39" s="4"/>
      <c r="H39" s="4"/>
      <c r="I39" s="4"/>
      <c r="J39" s="4"/>
      <c r="K39" s="4"/>
      <c r="L39" s="4"/>
    </row>
    <row r="40" spans="1:12" ht="34">
      <c r="A40" s="4" t="str">
        <f>Metadata!A40</f>
        <v>Not currently included</v>
      </c>
      <c r="B40" s="4">
        <f>Metadata!B40</f>
        <v>35</v>
      </c>
      <c r="C40" s="1" t="str">
        <f>Metadata!C40</f>
        <v>N</v>
      </c>
      <c r="D40" s="4" t="str">
        <f>Metadata!D40</f>
        <v>Dynamic occupancy models in unmarked</v>
      </c>
      <c r="E40" s="4"/>
      <c r="F40" s="4"/>
      <c r="G40" s="4"/>
      <c r="H40" s="4"/>
      <c r="I40" s="4"/>
      <c r="J40" s="4"/>
      <c r="K40" s="4"/>
      <c r="L40" s="4"/>
    </row>
    <row r="41" spans="1:12" ht="34">
      <c r="A41" s="4" t="str">
        <f>Metadata!A41</f>
        <v>Not currently included</v>
      </c>
      <c r="B41" s="4">
        <f>Metadata!B41</f>
        <v>36</v>
      </c>
      <c r="C41" s="1" t="str">
        <f>Metadata!C41</f>
        <v>N</v>
      </c>
      <c r="D41" s="4" t="str">
        <f>Metadata!D41</f>
        <v>Dynamic occupancy modeling of temperate marine fish in area-based closures</v>
      </c>
      <c r="E41" s="4"/>
      <c r="F41" s="4"/>
      <c r="G41" s="4"/>
      <c r="H41" s="4"/>
      <c r="I41" s="4"/>
      <c r="J41" s="4"/>
      <c r="K41" s="4"/>
      <c r="L41" s="4"/>
    </row>
    <row r="42" spans="1:12" ht="34">
      <c r="A42" s="4" t="str">
        <f>Metadata!A42</f>
        <v>Excluded</v>
      </c>
      <c r="B42" s="4">
        <f>Metadata!B42</f>
        <v>37</v>
      </c>
      <c r="C42" s="1" t="str">
        <f>Metadata!C42</f>
        <v>N</v>
      </c>
      <c r="D42" s="4" t="str">
        <f>Metadata!D42</f>
        <v>Inferential biases linked to unobservable states in complex occupancy models</v>
      </c>
      <c r="E42" s="4"/>
      <c r="F42" s="4"/>
      <c r="G42" s="4"/>
      <c r="H42" s="4"/>
      <c r="I42" s="4"/>
      <c r="J42" s="4"/>
      <c r="K42" s="4"/>
      <c r="L42" s="4"/>
    </row>
    <row r="43" spans="1:12" ht="85">
      <c r="A43" s="4" t="str">
        <f>Metadata!A43</f>
        <v>Included</v>
      </c>
      <c r="B43" s="4">
        <f>Metadata!B43</f>
        <v>38</v>
      </c>
      <c r="C43" s="1" t="str">
        <f>Metadata!C43</f>
        <v>Y</v>
      </c>
      <c r="D43" s="4" t="str">
        <f>Metadata!D43</f>
        <v>Disentangling effects of invasive species and habitat while accounting for observer error in a long‐term amphibian study</v>
      </c>
      <c r="E43" s="4" t="s">
        <v>93</v>
      </c>
      <c r="F43" s="4" t="s">
        <v>94</v>
      </c>
      <c r="G43" s="4" t="s">
        <v>95</v>
      </c>
      <c r="H43" s="4" t="s">
        <v>2536</v>
      </c>
      <c r="I43" s="4" t="s">
        <v>2537</v>
      </c>
      <c r="J43" s="4"/>
      <c r="K43" s="4"/>
      <c r="L43" s="4"/>
    </row>
    <row r="44" spans="1:12" ht="51">
      <c r="A44" s="4" t="str">
        <f>Metadata!A44</f>
        <v>Included</v>
      </c>
      <c r="B44" s="4">
        <f>Metadata!B44</f>
        <v>39</v>
      </c>
      <c r="C44" s="1" t="str">
        <f>Metadata!C44</f>
        <v>Y</v>
      </c>
      <c r="D44" s="4" t="str">
        <f>Metadata!D44</f>
        <v>Coffee Agroforests Remain Beneficial for Neotropical Bird Community Conservation across Seasons</v>
      </c>
      <c r="E44" s="4" t="s">
        <v>2244</v>
      </c>
      <c r="F44" s="4" t="s">
        <v>94</v>
      </c>
      <c r="G44" s="4" t="s">
        <v>2052</v>
      </c>
      <c r="H44" s="4" t="s">
        <v>2298</v>
      </c>
      <c r="I44" s="4" t="s">
        <v>2299</v>
      </c>
      <c r="J44" s="4"/>
      <c r="K44" s="4"/>
      <c r="L44" s="4"/>
    </row>
    <row r="45" spans="1:12" ht="51">
      <c r="A45" s="4" t="str">
        <f>Metadata!A45</f>
        <v>Not currently included</v>
      </c>
      <c r="B45" s="4">
        <f>Metadata!B45</f>
        <v>40</v>
      </c>
      <c r="C45" s="1" t="str">
        <f>Metadata!C45</f>
        <v>N</v>
      </c>
      <c r="D45" s="4" t="str">
        <f>Metadata!D45</f>
        <v>Insights from distribution dynamics inform strategies to conserve a dhole Cuon alpinus metapopulation in India</v>
      </c>
      <c r="E45" s="4"/>
      <c r="F45" s="4"/>
      <c r="G45" s="4"/>
      <c r="H45" s="4"/>
      <c r="I45" s="4"/>
      <c r="J45" s="4"/>
      <c r="K45" s="4"/>
      <c r="L45" s="4"/>
    </row>
    <row r="46" spans="1:12" ht="34">
      <c r="A46" s="4" t="str">
        <f>Metadata!A46</f>
        <v>Not currently included</v>
      </c>
      <c r="B46" s="4">
        <f>Metadata!B46</f>
        <v>41</v>
      </c>
      <c r="C46" s="1" t="str">
        <f>Metadata!C46</f>
        <v>N</v>
      </c>
      <c r="D46" s="4" t="str">
        <f>Metadata!D46</f>
        <v>Modeling spatially and temporally complex range dynamics when detection is imperfect</v>
      </c>
      <c r="E46" s="4"/>
      <c r="F46" s="4"/>
      <c r="G46" s="4"/>
      <c r="H46" s="4"/>
      <c r="I46" s="4"/>
      <c r="J46" s="4"/>
      <c r="K46" s="4"/>
      <c r="L46" s="4"/>
    </row>
    <row r="47" spans="1:12" ht="34">
      <c r="A47" s="4" t="str">
        <f>Metadata!A47</f>
        <v>Not currently included</v>
      </c>
      <c r="B47" s="4">
        <f>Metadata!B47</f>
        <v>42</v>
      </c>
      <c r="C47" s="1" t="str">
        <f>Metadata!C47</f>
        <v>N</v>
      </c>
      <c r="D47" s="4" t="str">
        <f>Metadata!D47</f>
        <v>Use of ambiguous detections to improve estimates from species distribution models</v>
      </c>
      <c r="E47" s="4"/>
      <c r="F47" s="4"/>
      <c r="G47" s="4"/>
      <c r="H47" s="4"/>
      <c r="I47" s="4"/>
      <c r="J47" s="4"/>
      <c r="K47" s="4"/>
      <c r="L47" s="4"/>
    </row>
    <row r="48" spans="1:12" ht="51">
      <c r="A48" s="4" t="str">
        <f>Metadata!A48</f>
        <v>Not currently included</v>
      </c>
      <c r="B48" s="4">
        <f>Metadata!B48</f>
        <v>43</v>
      </c>
      <c r="C48" s="1" t="str">
        <f>Metadata!C48</f>
        <v>N</v>
      </c>
      <c r="D48" s="4" t="str">
        <f>Metadata!D48</f>
        <v>Data-Driven Management—A Dynamic Occupancy Approach to Enhanced Rabies Surveillance Prioritization</v>
      </c>
      <c r="E48" s="4"/>
      <c r="F48" s="4"/>
      <c r="G48" s="4"/>
      <c r="H48" s="4"/>
      <c r="I48" s="4"/>
      <c r="J48" s="4"/>
      <c r="K48" s="4"/>
      <c r="L48" s="4"/>
    </row>
    <row r="49" spans="1:12" ht="34">
      <c r="A49" s="4" t="str">
        <f>Metadata!A49</f>
        <v>Included</v>
      </c>
      <c r="B49" s="4">
        <f>Metadata!B49</f>
        <v>44</v>
      </c>
      <c r="C49" s="1" t="str">
        <f>Metadata!C49</f>
        <v>Y</v>
      </c>
      <c r="D49" s="4" t="str">
        <f>Metadata!D49</f>
        <v>Urbanization alters predator‐avoidance behaviours</v>
      </c>
      <c r="E49" s="4" t="s">
        <v>93</v>
      </c>
      <c r="F49" s="4" t="s">
        <v>94</v>
      </c>
      <c r="G49" s="4" t="s">
        <v>95</v>
      </c>
      <c r="H49" s="4" t="s">
        <v>1954</v>
      </c>
      <c r="I49" s="4" t="s">
        <v>1955</v>
      </c>
      <c r="J49" s="4"/>
      <c r="K49" s="4"/>
      <c r="L49" s="4"/>
    </row>
    <row r="50" spans="1:12" ht="51">
      <c r="A50" s="4" t="str">
        <f>Metadata!A50</f>
        <v>Not currently included</v>
      </c>
      <c r="B50" s="4">
        <f>Metadata!B50</f>
        <v>45</v>
      </c>
      <c r="C50" s="1" t="str">
        <f>Metadata!C50</f>
        <v>N</v>
      </c>
      <c r="D50" s="4" t="str">
        <f>Metadata!D50</f>
        <v>Manipulating wetland hydroperiod to improve occupancy rates by an endangered amphibian: modelling management scenarios</v>
      </c>
      <c r="E50" s="4"/>
      <c r="F50" s="4"/>
      <c r="G50" s="4"/>
      <c r="H50" s="4"/>
      <c r="I50" s="4"/>
      <c r="J50" s="4"/>
      <c r="K50" s="4"/>
      <c r="L50" s="4"/>
    </row>
    <row r="51" spans="1:12"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c r="E51" s="4"/>
      <c r="F51" s="4"/>
      <c r="G51" s="4"/>
      <c r="H51" s="4"/>
      <c r="I51" s="4"/>
      <c r="J51" s="4"/>
      <c r="K51" s="4"/>
      <c r="L51" s="4"/>
    </row>
    <row r="52" spans="1:12" ht="51">
      <c r="A52" s="4" t="str">
        <f>Metadata!A52</f>
        <v>Not currently included</v>
      </c>
      <c r="B52" s="4">
        <f>Metadata!B52</f>
        <v>47</v>
      </c>
      <c r="C52" s="1" t="str">
        <f>Metadata!C52</f>
        <v>N</v>
      </c>
      <c r="D52" s="4" t="str">
        <f>Metadata!D52</f>
        <v>Estimation of metademographic rates and landscape connectivity for a conservation-reliant anuran</v>
      </c>
      <c r="E52" s="4"/>
      <c r="F52" s="4"/>
      <c r="G52" s="4"/>
      <c r="H52" s="4"/>
      <c r="I52" s="4"/>
      <c r="J52" s="4"/>
      <c r="K52" s="4"/>
      <c r="L52" s="4"/>
    </row>
    <row r="53" spans="1:12" ht="51">
      <c r="A53" s="4" t="str">
        <f>Metadata!A53</f>
        <v>Not currently included</v>
      </c>
      <c r="B53" s="4">
        <f>Metadata!B53</f>
        <v>48</v>
      </c>
      <c r="C53" s="1" t="str">
        <f>Metadata!C53</f>
        <v>N</v>
      </c>
      <c r="D53" s="4" t="str">
        <f>Metadata!D53</f>
        <v>Exploiting opportunistic observations to estimate changes in seasonal site use: An example with wetland birds</v>
      </c>
      <c r="E53" s="4"/>
      <c r="F53" s="4"/>
      <c r="G53" s="4"/>
      <c r="H53" s="4"/>
      <c r="I53" s="4"/>
      <c r="J53" s="4"/>
      <c r="K53" s="4"/>
      <c r="L53" s="4"/>
    </row>
    <row r="54" spans="1:12" ht="51">
      <c r="A54" s="4" t="str">
        <f>Metadata!A54</f>
        <v>Included</v>
      </c>
      <c r="B54" s="4">
        <f>Metadata!B54</f>
        <v>49</v>
      </c>
      <c r="C54" s="1" t="str">
        <f>Metadata!C54</f>
        <v>Y</v>
      </c>
      <c r="D54" s="4" t="str">
        <f>Metadata!D54</f>
        <v>Quantifying site-level usage and certainty of absence for an invasive species through occupancy analysis of camera-trap data</v>
      </c>
      <c r="E54" s="4" t="s">
        <v>93</v>
      </c>
      <c r="F54" s="4" t="s">
        <v>94</v>
      </c>
      <c r="G54" s="4" t="s">
        <v>95</v>
      </c>
      <c r="H54" s="4" t="s">
        <v>1888</v>
      </c>
      <c r="I54" s="4" t="s">
        <v>1889</v>
      </c>
      <c r="J54" s="4"/>
      <c r="K54" s="4"/>
      <c r="L54" s="4"/>
    </row>
    <row r="55" spans="1:12"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4" t="s">
        <v>93</v>
      </c>
      <c r="F55" s="4" t="s">
        <v>94</v>
      </c>
      <c r="G55" s="4" t="s">
        <v>95</v>
      </c>
      <c r="H55" s="4" t="s">
        <v>2511</v>
      </c>
      <c r="I55" s="4" t="s">
        <v>2512</v>
      </c>
      <c r="J55" s="4"/>
      <c r="K55" s="4"/>
      <c r="L55" s="4"/>
    </row>
    <row r="56" spans="1:12" ht="51">
      <c r="A56" s="4" t="str">
        <f>Metadata!A56</f>
        <v>Included</v>
      </c>
      <c r="B56" s="4">
        <f>Metadata!B56</f>
        <v>51</v>
      </c>
      <c r="C56" s="1" t="str">
        <f>Metadata!C56</f>
        <v>Y</v>
      </c>
      <c r="D56" s="4" t="str">
        <f>Metadata!D56</f>
        <v>Dealing with uncertainty in amphibian and reptile population monitoring for conservation</v>
      </c>
      <c r="E56" s="4" t="s">
        <v>17</v>
      </c>
      <c r="F56" s="4" t="s">
        <v>1349</v>
      </c>
      <c r="G56" s="4" t="s">
        <v>1343</v>
      </c>
      <c r="H56" s="4" t="s">
        <v>2065</v>
      </c>
      <c r="I56" s="4" t="s">
        <v>2066</v>
      </c>
      <c r="J56" s="4"/>
      <c r="K56" s="4"/>
      <c r="L56" s="4"/>
    </row>
    <row r="57" spans="1:12" ht="51">
      <c r="A57" s="4" t="str">
        <f>Metadata!A57</f>
        <v>Not currently included</v>
      </c>
      <c r="B57" s="4">
        <f>Metadata!B57</f>
        <v>52</v>
      </c>
      <c r="C57" s="1" t="str">
        <f>Metadata!C57</f>
        <v>N</v>
      </c>
      <c r="D57" s="4" t="str">
        <f>Metadata!D57</f>
        <v>Mediterranean amphibians and the loss of temporary ponds: Are there alternative breeding habitats?</v>
      </c>
      <c r="E57" s="4"/>
      <c r="F57" s="4"/>
      <c r="G57" s="4"/>
      <c r="H57" s="4"/>
      <c r="I57" s="4"/>
      <c r="J57" s="4"/>
      <c r="K57" s="4"/>
      <c r="L57" s="4"/>
    </row>
    <row r="58" spans="1:12" ht="51">
      <c r="A58" s="4" t="str">
        <f>Metadata!A58</f>
        <v>Included</v>
      </c>
      <c r="B58" s="4">
        <f>Metadata!B58</f>
        <v>53</v>
      </c>
      <c r="C58" s="1" t="str">
        <f>Metadata!C58</f>
        <v>Y</v>
      </c>
      <c r="D58" s="4" t="str">
        <f>Metadata!D58</f>
        <v>Songbird response to green-tree retention prescriptions in clearcut forests</v>
      </c>
      <c r="E58" s="4" t="s">
        <v>93</v>
      </c>
      <c r="F58" s="4" t="s">
        <v>94</v>
      </c>
      <c r="G58" s="4" t="s">
        <v>95</v>
      </c>
      <c r="H58" s="4" t="s">
        <v>2615</v>
      </c>
      <c r="I58" s="4" t="s">
        <v>2616</v>
      </c>
      <c r="J58" s="4"/>
      <c r="K58" s="4"/>
      <c r="L58" s="4"/>
    </row>
    <row r="59" spans="1:12" ht="51">
      <c r="A59" s="4" t="str">
        <f>Metadata!A59</f>
        <v>Not currently included</v>
      </c>
      <c r="B59" s="4">
        <f>Metadata!B59</f>
        <v>54</v>
      </c>
      <c r="C59" s="1" t="str">
        <f>Metadata!C59</f>
        <v>N</v>
      </c>
      <c r="D59" s="4" t="str">
        <f>Metadata!D59</f>
        <v>Collaboration for conservation: Assessing countrywide carnivore occupancy dynamics from sparse data</v>
      </c>
      <c r="E59" s="4"/>
      <c r="F59" s="4"/>
      <c r="G59" s="4"/>
      <c r="H59" s="4"/>
      <c r="I59" s="4"/>
      <c r="J59" s="4"/>
      <c r="K59" s="4"/>
      <c r="L59" s="4"/>
    </row>
    <row r="60" spans="1:12"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c r="E60" s="4"/>
      <c r="F60" s="4"/>
      <c r="G60" s="4"/>
      <c r="H60" s="4"/>
      <c r="I60" s="4"/>
      <c r="J60" s="4"/>
      <c r="K60" s="4"/>
      <c r="L60" s="4"/>
    </row>
    <row r="61" spans="1:12" ht="136">
      <c r="A61" s="4" t="str">
        <f>Metadata!A61</f>
        <v>Included</v>
      </c>
      <c r="B61" s="4">
        <f>Metadata!B61</f>
        <v>56</v>
      </c>
      <c r="C61" s="1" t="str">
        <f>Metadata!C61</f>
        <v>Y</v>
      </c>
      <c r="D61" s="4" t="str">
        <f>Metadata!D61</f>
        <v>Agricultural lands offer seasonal habitats to tigers in a human‐dominated and fragmented landscape in India</v>
      </c>
      <c r="E61" s="4" t="s">
        <v>1640</v>
      </c>
      <c r="F61" s="4" t="s">
        <v>1540</v>
      </c>
      <c r="G61" s="4" t="s">
        <v>1541</v>
      </c>
      <c r="H61" s="4" t="s">
        <v>1970</v>
      </c>
      <c r="I61" s="4" t="s">
        <v>1972</v>
      </c>
      <c r="J61" s="4">
        <v>1550</v>
      </c>
      <c r="K61" s="4"/>
      <c r="L61" s="4"/>
    </row>
    <row r="62" spans="1:12" ht="68">
      <c r="A62" s="4" t="str">
        <f>Metadata!A62</f>
        <v>Included</v>
      </c>
      <c r="B62" s="4">
        <f>Metadata!B62</f>
        <v>57</v>
      </c>
      <c r="C62" s="1" t="str">
        <f>Metadata!C62</f>
        <v>Y</v>
      </c>
      <c r="D62" s="4" t="str">
        <f>Metadata!D62</f>
        <v>Long‐term drivers of persistence and colonization dynamics in spatially structured amphibian populations</v>
      </c>
      <c r="E62" s="4" t="s">
        <v>1849</v>
      </c>
      <c r="F62" s="4" t="s">
        <v>1349</v>
      </c>
      <c r="G62" s="4" t="s">
        <v>1343</v>
      </c>
      <c r="H62" s="4" t="s">
        <v>1857</v>
      </c>
      <c r="I62" s="4" t="s">
        <v>1856</v>
      </c>
      <c r="J62" s="4"/>
      <c r="K62" s="4"/>
      <c r="L62" s="4"/>
    </row>
    <row r="63" spans="1:12" ht="51">
      <c r="A63" s="4" t="str">
        <f>Metadata!A63</f>
        <v>Not currently included</v>
      </c>
      <c r="B63" s="4">
        <f>Metadata!B63</f>
        <v>58</v>
      </c>
      <c r="C63" s="1" t="str">
        <f>Metadata!C63</f>
        <v>N</v>
      </c>
      <c r="D63" s="4" t="str">
        <f>Metadata!D63</f>
        <v>Mammal diversity and metacommunity dynamics in urban green spaces: implications for urban wildlife conservation</v>
      </c>
      <c r="E63" s="4"/>
      <c r="F63" s="4"/>
      <c r="G63" s="4"/>
      <c r="H63" s="4"/>
      <c r="I63" s="4"/>
      <c r="J63" s="4"/>
      <c r="K63" s="4"/>
      <c r="L63" s="4"/>
    </row>
    <row r="64" spans="1:12" ht="51">
      <c r="A64" s="4" t="str">
        <f>Metadata!A64</f>
        <v>Included</v>
      </c>
      <c r="B64" s="4">
        <f>Metadata!B64</f>
        <v>59</v>
      </c>
      <c r="C64" s="1" t="str">
        <f>Metadata!C64</f>
        <v>Y</v>
      </c>
      <c r="D64" s="4" t="str">
        <f>Metadata!D64</f>
        <v>Effects of Urbanization on Occupancy of Stream Salamanders: Salamander Occupancy and Urbanization</v>
      </c>
      <c r="E64" s="4" t="s">
        <v>93</v>
      </c>
      <c r="F64" s="4" t="s">
        <v>94</v>
      </c>
      <c r="G64" s="4" t="s">
        <v>95</v>
      </c>
      <c r="H64" s="4" t="s">
        <v>2524</v>
      </c>
      <c r="I64" s="4" t="s">
        <v>2525</v>
      </c>
      <c r="J64" s="4"/>
      <c r="K64" s="4"/>
      <c r="L64" s="4"/>
    </row>
    <row r="65" spans="1:12"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c r="E65" s="4"/>
      <c r="F65" s="4"/>
      <c r="G65" s="4"/>
      <c r="H65" s="4"/>
      <c r="I65" s="4"/>
      <c r="J65" s="4"/>
      <c r="K65" s="4"/>
      <c r="L65" s="4"/>
    </row>
    <row r="66" spans="1:12" ht="34">
      <c r="A66" s="4" t="str">
        <f>Metadata!A66</f>
        <v>Not currently included</v>
      </c>
      <c r="B66" s="4">
        <f>Metadata!B66</f>
        <v>61</v>
      </c>
      <c r="C66" s="1" t="str">
        <f>Metadata!C66</f>
        <v>N</v>
      </c>
      <c r="D66" s="4" t="str">
        <f>Metadata!D66</f>
        <v>Distributional shifts in a biodiversity hotspot</v>
      </c>
      <c r="E66" s="4"/>
      <c r="F66" s="4"/>
      <c r="G66" s="4"/>
      <c r="H66" s="4"/>
      <c r="I66" s="4"/>
      <c r="J66" s="4"/>
      <c r="K66" s="4"/>
      <c r="L66" s="4"/>
    </row>
    <row r="67" spans="1:12" ht="51">
      <c r="A67" s="4" t="str">
        <f>Metadata!A67</f>
        <v>Not currently included</v>
      </c>
      <c r="B67" s="4">
        <f>Metadata!B67</f>
        <v>62</v>
      </c>
      <c r="C67" s="1" t="str">
        <f>Metadata!C67</f>
        <v>N</v>
      </c>
      <c r="D67" s="4" t="str">
        <f>Metadata!D67</f>
        <v>Mammal distribution and trends in the threatened Ebo 'intact forest landscape', Cameroon</v>
      </c>
      <c r="E67" s="4"/>
      <c r="F67" s="4"/>
      <c r="G67" s="4"/>
      <c r="H67" s="4"/>
      <c r="I67" s="4"/>
      <c r="J67" s="4"/>
      <c r="K67" s="4"/>
      <c r="L67" s="4"/>
    </row>
    <row r="68" spans="1:12" ht="68">
      <c r="A68" s="4" t="str">
        <f>Metadata!A68</f>
        <v>Included</v>
      </c>
      <c r="B68" s="4">
        <f>Metadata!B68</f>
        <v>63</v>
      </c>
      <c r="C68" s="1" t="str">
        <f>Metadata!C68</f>
        <v>Y</v>
      </c>
      <c r="D68" s="4" t="str">
        <f>Metadata!D68</f>
        <v>Occurrence patterns of Black-backed Woodpeckers in green forest of the Sierra Nevada Mountains, California, USA.</v>
      </c>
      <c r="E68" s="4" t="s">
        <v>93</v>
      </c>
      <c r="F68" s="4" t="s">
        <v>94</v>
      </c>
      <c r="G68" s="4" t="s">
        <v>95</v>
      </c>
      <c r="H68" s="4" t="s">
        <v>1684</v>
      </c>
      <c r="I68" s="4" t="s">
        <v>2466</v>
      </c>
      <c r="J68" s="4"/>
      <c r="K68" s="4"/>
      <c r="L68" s="4"/>
    </row>
    <row r="69" spans="1:12" ht="51">
      <c r="A69" s="4" t="str">
        <f>Metadata!A69</f>
        <v>Not currently included</v>
      </c>
      <c r="B69" s="4">
        <f>Metadata!B69</f>
        <v>64</v>
      </c>
      <c r="C69" s="1" t="str">
        <f>Metadata!C69</f>
        <v>N</v>
      </c>
      <c r="D69" s="4" t="str">
        <f>Metadata!D69</f>
        <v>Stopover ecology of American Golden-Plovers ( &lt;i&gt;Pluvialis dominica&lt;/i&gt; ) in Midwestern agricultural fields</v>
      </c>
      <c r="E69" s="4"/>
      <c r="F69" s="4"/>
      <c r="G69" s="4"/>
      <c r="H69" s="4"/>
      <c r="I69" s="4"/>
      <c r="J69" s="4"/>
      <c r="K69" s="4"/>
      <c r="L69" s="4"/>
    </row>
    <row r="70" spans="1:12" ht="51">
      <c r="A70" s="4" t="str">
        <f>Metadata!A70</f>
        <v>Included</v>
      </c>
      <c r="B70" s="4">
        <f>Metadata!B70</f>
        <v>65</v>
      </c>
      <c r="C70" s="1" t="str">
        <f>Metadata!C70</f>
        <v>Y</v>
      </c>
      <c r="D70" s="4" t="str">
        <f>Metadata!D70</f>
        <v>Intensive farming drives long-term shifts in avian community composition</v>
      </c>
      <c r="E70" s="4" t="s">
        <v>2244</v>
      </c>
      <c r="F70" s="4" t="s">
        <v>94</v>
      </c>
      <c r="G70" s="4" t="s">
        <v>2052</v>
      </c>
      <c r="H70" s="4" t="s">
        <v>2245</v>
      </c>
      <c r="I70" s="4" t="s">
        <v>2246</v>
      </c>
      <c r="J70" s="4"/>
      <c r="K70" s="4"/>
      <c r="L70" s="4"/>
    </row>
    <row r="71" spans="1:12"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c r="E71" s="4"/>
      <c r="F71" s="4"/>
      <c r="G71" s="4"/>
      <c r="H71" s="4"/>
      <c r="I71" s="4"/>
      <c r="J71" s="4"/>
      <c r="K71" s="4"/>
      <c r="L71" s="4"/>
    </row>
    <row r="72" spans="1:12"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c r="E72" s="4"/>
      <c r="F72" s="4"/>
      <c r="G72" s="4"/>
      <c r="H72" s="4"/>
      <c r="I72" s="4"/>
      <c r="J72" s="4"/>
      <c r="K72" s="4"/>
      <c r="L72" s="4"/>
    </row>
    <row r="73" spans="1:12" ht="153">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4" t="s">
        <v>93</v>
      </c>
      <c r="F73" s="4" t="s">
        <v>94</v>
      </c>
      <c r="G73" s="4" t="s">
        <v>95</v>
      </c>
      <c r="H73" s="4" t="s">
        <v>1454</v>
      </c>
      <c r="I73" s="4" t="s">
        <v>1455</v>
      </c>
      <c r="J73" s="4" t="s">
        <v>1456</v>
      </c>
      <c r="K73" s="4"/>
      <c r="L73" s="12" t="s">
        <v>1457</v>
      </c>
    </row>
    <row r="74" spans="1:12" ht="34">
      <c r="A74" s="4" t="str">
        <f>Metadata!A74</f>
        <v>Included</v>
      </c>
      <c r="B74" s="4">
        <f>Metadata!B74</f>
        <v>69</v>
      </c>
      <c r="C74" s="1" t="str">
        <f>Metadata!C74</f>
        <v>Y</v>
      </c>
      <c r="D74" s="4" t="str">
        <f>Metadata!D74</f>
        <v>A BAYESIAN STATE-SPACE FORMULATION OF DYNAMIC OCCUPANCY MODELS</v>
      </c>
      <c r="E74" s="4" t="s">
        <v>17</v>
      </c>
      <c r="F74" s="4" t="s">
        <v>1349</v>
      </c>
      <c r="G74" s="4" t="s">
        <v>1343</v>
      </c>
      <c r="H74" s="4" t="s">
        <v>17</v>
      </c>
      <c r="I74" s="4" t="s">
        <v>17</v>
      </c>
      <c r="J74" s="4"/>
      <c r="K74" s="4"/>
      <c r="L74" s="12"/>
    </row>
    <row r="75" spans="1:12" ht="34">
      <c r="A75" s="4" t="str">
        <f>Metadata!A74</f>
        <v>Included</v>
      </c>
      <c r="B75" s="4">
        <f>Metadata!B74</f>
        <v>69</v>
      </c>
      <c r="C75" s="1" t="str">
        <f>Metadata!C74</f>
        <v>Y</v>
      </c>
      <c r="D75" s="4" t="str">
        <f>Metadata!D74</f>
        <v>A BAYESIAN STATE-SPACE FORMULATION OF DYNAMIC OCCUPANCY MODELS</v>
      </c>
      <c r="E75" s="4" t="s">
        <v>93</v>
      </c>
      <c r="F75" s="4" t="s">
        <v>94</v>
      </c>
      <c r="G75" s="4" t="s">
        <v>95</v>
      </c>
      <c r="H75" s="4" t="s">
        <v>2632</v>
      </c>
      <c r="I75" s="4" t="s">
        <v>2633</v>
      </c>
      <c r="J75" s="4"/>
      <c r="K75" s="4"/>
      <c r="L75" s="4"/>
    </row>
    <row r="76" spans="1:12" ht="85">
      <c r="A76" s="4" t="str">
        <f>Metadata!A75</f>
        <v>Not currently included</v>
      </c>
      <c r="B76" s="4">
        <f>Metadata!B75</f>
        <v>70</v>
      </c>
      <c r="C76" s="1" t="str">
        <f>Metadata!C75</f>
        <v>N</v>
      </c>
      <c r="D76" s="4" t="str">
        <f>Metadata!D75</f>
        <v>The Peregrine population study in the French Jura mountains 1964–2016: use of occupancy modeling to estimate population size and analyze site persistence and colonization rates</v>
      </c>
      <c r="E76" s="4"/>
      <c r="F76" s="4"/>
      <c r="G76" s="4"/>
      <c r="H76" s="4"/>
      <c r="I76" s="4"/>
      <c r="J76" s="4"/>
      <c r="K76" s="4"/>
      <c r="L76" s="4"/>
    </row>
    <row r="77" spans="1:12" ht="68">
      <c r="A77" s="4" t="str">
        <f>Metadata!A76</f>
        <v>Not currently included</v>
      </c>
      <c r="B77" s="4">
        <f>Metadata!B76</f>
        <v>71</v>
      </c>
      <c r="C77" s="1" t="str">
        <f>Metadata!C76</f>
        <v>N</v>
      </c>
      <c r="D77" s="4" t="str">
        <f>Metadata!D76</f>
        <v>Determinants and patterns of the endangered brown bear &lt;i&gt;Ursus arctos&lt;/i&gt; habitat use in the French Pyrenees revealed by occupancy modeling</v>
      </c>
      <c r="E77" s="4"/>
      <c r="F77" s="4"/>
      <c r="G77" s="4"/>
      <c r="H77" s="4"/>
      <c r="I77" s="4"/>
      <c r="J77" s="4"/>
      <c r="K77" s="4"/>
      <c r="L77" s="4"/>
    </row>
    <row r="78" spans="1:12" ht="102">
      <c r="A78" s="4" t="str">
        <f>Metadata!A77</f>
        <v>Not currently included</v>
      </c>
      <c r="B78" s="4">
        <f>Metadata!B77</f>
        <v>72</v>
      </c>
      <c r="C78" s="1" t="str">
        <f>Metadata!C77</f>
        <v>N</v>
      </c>
      <c r="D78" s="4" t="str">
        <f>Metadata!D77</f>
        <v>Demographic response of northern spotted owls to barred owl removal: Barred Owl Removal Experiment</v>
      </c>
      <c r="E78" s="4" t="s">
        <v>93</v>
      </c>
      <c r="F78" s="4" t="s">
        <v>94</v>
      </c>
      <c r="G78" s="4" t="s">
        <v>95</v>
      </c>
      <c r="H78" s="4" t="s">
        <v>1284</v>
      </c>
      <c r="I78" s="4" t="s">
        <v>1285</v>
      </c>
      <c r="J78" s="4">
        <v>1600</v>
      </c>
      <c r="K78" s="4"/>
      <c r="L78" s="4"/>
    </row>
    <row r="79" spans="1:12" ht="34">
      <c r="A79" s="4" t="str">
        <f>Metadata!A78</f>
        <v>Not currently included</v>
      </c>
      <c r="B79" s="4">
        <f>Metadata!B78</f>
        <v>73</v>
      </c>
      <c r="C79" s="1" t="str">
        <f>Metadata!C78</f>
        <v>N</v>
      </c>
      <c r="D79" s="4" t="str">
        <f>Metadata!D78</f>
        <v>Post-hurricane recovery and long-term viability of the Alabama beach mouse</v>
      </c>
      <c r="E79" s="4"/>
      <c r="F79" s="4"/>
      <c r="G79" s="4"/>
      <c r="H79" s="4"/>
      <c r="I79" s="4"/>
      <c r="J79" s="4"/>
      <c r="K79" s="4"/>
      <c r="L79" s="4"/>
    </row>
    <row r="80" spans="1:12" ht="51">
      <c r="A80" s="4" t="str">
        <f>Metadata!A79</f>
        <v>Not currently included</v>
      </c>
      <c r="B80" s="4">
        <f>Metadata!B79</f>
        <v>74</v>
      </c>
      <c r="C80" s="1" t="str">
        <f>Metadata!C79</f>
        <v>N</v>
      </c>
      <c r="D80" s="4" t="str">
        <f>Metadata!D79</f>
        <v>Using environmental DNA and occupancy modelling to estimate rangewide metapopulation dynamics</v>
      </c>
      <c r="E80" s="4"/>
      <c r="F80" s="4"/>
      <c r="G80" s="4"/>
      <c r="H80" s="4"/>
      <c r="I80" s="4"/>
      <c r="J80" s="4"/>
      <c r="K80" s="4"/>
      <c r="L80" s="4"/>
    </row>
    <row r="81" spans="1:12" ht="51">
      <c r="A81" s="4" t="str">
        <f>Metadata!A80</f>
        <v>Included</v>
      </c>
      <c r="B81" s="4">
        <f>Metadata!B80</f>
        <v>75</v>
      </c>
      <c r="C81" s="1" t="str">
        <f>Metadata!C80</f>
        <v>Y</v>
      </c>
      <c r="D81" s="4" t="str">
        <f>Metadata!D80</f>
        <v>Living with the enemy: a threatened prey species coexisting with feral cats on a fox-free island</v>
      </c>
      <c r="E81" s="4" t="s">
        <v>81</v>
      </c>
      <c r="F81" s="4" t="s">
        <v>81</v>
      </c>
      <c r="G81" s="4" t="s">
        <v>2031</v>
      </c>
      <c r="H81" s="4" t="s">
        <v>2451</v>
      </c>
      <c r="I81" s="4" t="s">
        <v>2452</v>
      </c>
      <c r="J81" s="4"/>
      <c r="K81" s="4"/>
      <c r="L81" s="4"/>
    </row>
    <row r="82" spans="1:12" ht="68">
      <c r="A82" s="4" t="str">
        <f>Metadata!A81</f>
        <v>Not currently included</v>
      </c>
      <c r="B82" s="4">
        <f>Metadata!B81</f>
        <v>76</v>
      </c>
      <c r="C82" s="1" t="str">
        <f>Metadata!C81</f>
        <v>N</v>
      </c>
      <c r="D82" s="4" t="str">
        <f>Metadata!D81</f>
        <v>A multi‐state occupancy model to non‐invasively monitor visible signs of wildlife health with camera traps that accounts for image quality</v>
      </c>
      <c r="E82" s="4"/>
      <c r="F82" s="4"/>
      <c r="G82" s="4"/>
      <c r="H82" s="4"/>
      <c r="I82" s="4"/>
      <c r="J82" s="4"/>
      <c r="K82" s="4"/>
      <c r="L82" s="4"/>
    </row>
    <row r="83" spans="1:12" ht="51">
      <c r="A83" s="4" t="str">
        <f>Metadata!A82</f>
        <v>Not currently included</v>
      </c>
      <c r="B83" s="4">
        <f>Metadata!B82</f>
        <v>77</v>
      </c>
      <c r="C83" s="1" t="str">
        <f>Metadata!C82</f>
        <v>N</v>
      </c>
      <c r="D83" s="4" t="str">
        <f>Metadata!D82</f>
        <v>The upward elevational shifts of pond breeding amphibians following climate warming</v>
      </c>
      <c r="E83" s="4"/>
      <c r="F83" s="4"/>
      <c r="G83" s="4"/>
      <c r="H83" s="4"/>
      <c r="I83" s="4"/>
      <c r="J83" s="4"/>
      <c r="K83" s="4"/>
      <c r="L83" s="4"/>
    </row>
    <row r="84" spans="1:12" ht="34">
      <c r="A84" s="4" t="str">
        <f>Metadata!A83</f>
        <v>Not currently included</v>
      </c>
      <c r="B84" s="4">
        <f>Metadata!B83</f>
        <v>78</v>
      </c>
      <c r="C84" s="1" t="str">
        <f>Metadata!C83</f>
        <v>N</v>
      </c>
      <c r="D84" s="4" t="str">
        <f>Metadata!D83</f>
        <v>Prepared for: Hawaii Endangered Species Research Committee</v>
      </c>
      <c r="E84" s="4"/>
      <c r="F84" s="4"/>
      <c r="G84" s="4"/>
      <c r="H84" s="4"/>
      <c r="I84" s="4"/>
      <c r="J84" s="4"/>
      <c r="K84" s="4"/>
      <c r="L84" s="4"/>
    </row>
    <row r="85" spans="1:12" ht="119">
      <c r="A85" s="4" t="str">
        <f>Metadata!A84</f>
        <v>Not currently included</v>
      </c>
      <c r="B85" s="4">
        <f>Metadata!B84</f>
        <v>79</v>
      </c>
      <c r="C85" s="1" t="str">
        <f>Metadata!C84</f>
        <v>N</v>
      </c>
      <c r="D85" s="4" t="str">
        <f>Metadata!D84</f>
        <v>A THESIS SUBMITTED TO THE GRADUATE DIVISION OF THE UNIVERSITY OF HAWAI‘I AT MĀNOA IN PARTIAL FULFILLMENT OF THE REQUIREMENTS FOR THE DEGREE OF MASTER OF SCIENCE IN NATURAL RESOURCES AND ENVIRONMENTAL MANAGEMENT</v>
      </c>
      <c r="E85" s="4"/>
      <c r="F85" s="4"/>
      <c r="G85" s="4"/>
      <c r="H85" s="4"/>
      <c r="I85" s="4"/>
      <c r="J85" s="4"/>
      <c r="K85" s="4"/>
      <c r="L85" s="4"/>
    </row>
    <row r="86" spans="1:12" ht="51">
      <c r="A86" s="4" t="str">
        <f>Metadata!A85</f>
        <v>Not currently included</v>
      </c>
      <c r="B86" s="4">
        <f>Metadata!B85</f>
        <v>80</v>
      </c>
      <c r="C86" s="1" t="str">
        <f>Metadata!C85</f>
        <v>N</v>
      </c>
      <c r="D86" s="4" t="str">
        <f>Metadata!D85</f>
        <v>Cryptic wide‐ranging movements lead to upwardly biased occupancy in a territorial species</v>
      </c>
      <c r="E86" s="4"/>
      <c r="F86" s="4"/>
      <c r="G86" s="4"/>
      <c r="H86" s="4"/>
      <c r="I86" s="4"/>
      <c r="J86" s="4"/>
      <c r="K86" s="4"/>
      <c r="L86" s="4"/>
    </row>
    <row r="87" spans="1:12" ht="51">
      <c r="A87" s="4" t="str">
        <f>Metadata!A86</f>
        <v>Not currently included</v>
      </c>
      <c r="B87" s="4">
        <f>Metadata!B86</f>
        <v>81</v>
      </c>
      <c r="C87" s="1" t="str">
        <f>Metadata!C86</f>
        <v>N</v>
      </c>
      <c r="D87" s="4" t="str">
        <f>Metadata!D86</f>
        <v>Fitting occupancy models with E-SURGE: hidden Markov modelling of presence-absence data</v>
      </c>
      <c r="E87" s="4"/>
      <c r="F87" s="4"/>
      <c r="G87" s="4"/>
      <c r="H87" s="4"/>
      <c r="I87" s="4"/>
      <c r="J87" s="4"/>
      <c r="K87" s="4"/>
      <c r="L87" s="4"/>
    </row>
    <row r="88" spans="1:12" ht="51">
      <c r="A88" s="4" t="str">
        <f>Metadata!A87</f>
        <v>Not currently included</v>
      </c>
      <c r="B88" s="4">
        <f>Metadata!B87</f>
        <v>82</v>
      </c>
      <c r="C88" s="1" t="str">
        <f>Metadata!C87</f>
        <v>N</v>
      </c>
      <c r="D88" s="4" t="str">
        <f>Metadata!D87</f>
        <v>Regional and local effects drive changes in spawning stream occupancy in a sockeye salmon metapopulation</v>
      </c>
      <c r="E88" s="4"/>
      <c r="F88" s="4"/>
      <c r="G88" s="4"/>
      <c r="H88" s="4"/>
      <c r="I88" s="4"/>
      <c r="J88" s="4"/>
      <c r="K88" s="4"/>
      <c r="L88" s="4"/>
    </row>
    <row r="89" spans="1:12" ht="34">
      <c r="A89" s="4" t="str">
        <f>Metadata!A88</f>
        <v>Not currently included</v>
      </c>
      <c r="B89" s="4">
        <f>Metadata!B88</f>
        <v>83</v>
      </c>
      <c r="C89" s="1" t="str">
        <f>Metadata!C88</f>
        <v>N</v>
      </c>
      <c r="D89" s="4" t="str">
        <f>Metadata!D88</f>
        <v>A Bayesian model of metapopulation viability, with application to an endangered amphibian</v>
      </c>
      <c r="E89" s="4"/>
      <c r="F89" s="4"/>
      <c r="G89" s="4"/>
      <c r="H89" s="4"/>
      <c r="I89" s="4"/>
      <c r="J89" s="4"/>
      <c r="K89" s="4"/>
      <c r="L89" s="4"/>
    </row>
    <row r="90" spans="1:12" ht="51">
      <c r="A90" s="4" t="str">
        <f>Metadata!A89</f>
        <v>Not currently included</v>
      </c>
      <c r="B90" s="4">
        <f>Metadata!B89</f>
        <v>84</v>
      </c>
      <c r="C90" s="1" t="str">
        <f>Metadata!C89</f>
        <v>N</v>
      </c>
      <c r="D90" s="4" t="str">
        <f>Metadata!D89</f>
        <v>Accounting for heterogeneous invasion rates reveals management impacts on the spatial expansion of an invasive species</v>
      </c>
      <c r="E90" s="4"/>
      <c r="F90" s="4"/>
      <c r="G90" s="4"/>
      <c r="H90" s="4"/>
      <c r="I90" s="4"/>
      <c r="J90" s="4"/>
      <c r="K90" s="4"/>
      <c r="L90" s="4"/>
    </row>
    <row r="91" spans="1:12" ht="51">
      <c r="A91" s="4" t="str">
        <f>Metadata!A90</f>
        <v>Not currently included</v>
      </c>
      <c r="B91" s="4">
        <f>Metadata!B90</f>
        <v>85</v>
      </c>
      <c r="C91" s="1" t="str">
        <f>Metadata!C90</f>
        <v>N</v>
      </c>
      <c r="D91" s="4" t="str">
        <f>Metadata!D90</f>
        <v>Species‐specific and temporal scale‐dependent responses of birds to drought</v>
      </c>
      <c r="E91" s="4"/>
      <c r="F91" s="4"/>
      <c r="G91" s="4"/>
      <c r="H91" s="4"/>
      <c r="I91" s="4"/>
      <c r="J91" s="4"/>
      <c r="K91" s="4"/>
      <c r="L91" s="4"/>
    </row>
    <row r="92" spans="1:12" ht="51">
      <c r="A92" s="4" t="str">
        <f>Metadata!A91</f>
        <v>Not currently included</v>
      </c>
      <c r="B92" s="4">
        <f>Metadata!B91</f>
        <v>86</v>
      </c>
      <c r="C92" s="1" t="str">
        <f>Metadata!C91</f>
        <v>N</v>
      </c>
      <c r="D92" s="4" t="str">
        <f>Metadata!D91</f>
        <v>Spatial and temporal patterns of range expansion of white-winged doves in the USA from 1979 to 2007</v>
      </c>
      <c r="E92" s="4"/>
      <c r="F92" s="4"/>
      <c r="G92" s="4"/>
      <c r="H92" s="4"/>
      <c r="I92" s="4"/>
      <c r="J92" s="4"/>
      <c r="K92" s="4"/>
      <c r="L92" s="4"/>
    </row>
    <row r="93" spans="1:12" ht="34">
      <c r="A93" s="4" t="str">
        <f>Metadata!A92</f>
        <v>Not currently included</v>
      </c>
      <c r="B93" s="4">
        <f>Metadata!B92</f>
        <v>87</v>
      </c>
      <c r="C93" s="1" t="str">
        <f>Metadata!C92</f>
        <v>N</v>
      </c>
      <c r="D93" s="4" t="str">
        <f>Metadata!D92</f>
        <v>Trends in Amphibian Occupancy in the United States</v>
      </c>
      <c r="E93" s="4"/>
      <c r="F93" s="4"/>
      <c r="G93" s="4"/>
      <c r="H93" s="4"/>
      <c r="I93" s="4"/>
      <c r="J93" s="4"/>
      <c r="K93" s="4"/>
      <c r="L93" s="4"/>
    </row>
    <row r="94" spans="1:12" ht="34">
      <c r="A94" s="4" t="str">
        <f>Metadata!A93</f>
        <v>Not currently included</v>
      </c>
      <c r="B94" s="4">
        <f>Metadata!B93</f>
        <v>88</v>
      </c>
      <c r="C94" s="1" t="str">
        <f>Metadata!C93</f>
        <v>N</v>
      </c>
      <c r="D94" s="4" t="str">
        <f>Metadata!D93</f>
        <v>Using Bayesian Population Viability Analysis to Define Relevant Conservation Objectives</v>
      </c>
      <c r="E94" s="4"/>
      <c r="F94" s="4"/>
      <c r="G94" s="4"/>
      <c r="H94" s="4"/>
      <c r="I94" s="4"/>
      <c r="J94" s="4"/>
      <c r="K94" s="4"/>
      <c r="L94" s="4"/>
    </row>
    <row r="95" spans="1:12" ht="51">
      <c r="A95" s="4" t="str">
        <f>Metadata!A94</f>
        <v>Not currently included</v>
      </c>
      <c r="B95" s="4">
        <f>Metadata!B94</f>
        <v>89</v>
      </c>
      <c r="C95" s="1" t="str">
        <f>Metadata!C94</f>
        <v>N</v>
      </c>
      <c r="D95" s="4" t="str">
        <f>Metadata!D94</f>
        <v>Cross‐scale occupancy dynamics of a postfire specialist in response to variation across a fire regime</v>
      </c>
      <c r="E95" s="4"/>
      <c r="F95" s="4"/>
      <c r="G95" s="4"/>
      <c r="H95" s="4"/>
      <c r="I95" s="4"/>
      <c r="J95" s="4"/>
      <c r="K95" s="4"/>
      <c r="L95" s="4"/>
    </row>
    <row r="96" spans="1:12" ht="51">
      <c r="A96" s="4" t="str">
        <f>Metadata!A95</f>
        <v>Not currently included</v>
      </c>
      <c r="B96" s="4">
        <f>Metadata!B95</f>
        <v>90</v>
      </c>
      <c r="C96" s="1" t="str">
        <f>Metadata!C95</f>
        <v>N</v>
      </c>
      <c r="D96" s="4" t="str">
        <f>Metadata!D95</f>
        <v>Estimating indices of range shifts in birds using dynamic models when detection is imperfect</v>
      </c>
      <c r="E96" s="4"/>
      <c r="F96" s="4"/>
      <c r="G96" s="4"/>
      <c r="H96" s="4"/>
      <c r="I96" s="4"/>
      <c r="J96" s="4"/>
      <c r="K96" s="4"/>
      <c r="L96" s="4"/>
    </row>
    <row r="97" spans="1:12" ht="85">
      <c r="A97" s="4" t="str">
        <f>Metadata!A96</f>
        <v>Included</v>
      </c>
      <c r="B97" s="4">
        <f>Metadata!B96</f>
        <v>91</v>
      </c>
      <c r="C97" s="1" t="str">
        <f>Metadata!C96</f>
        <v>Y</v>
      </c>
      <c r="D97" s="4" t="str">
        <f>Metadata!D96</f>
        <v>Meta-analysis of California Spotted Owl ( &lt;i&gt;Strix occidentalis occidentalis&lt;/i&gt; ) territory occupancy in the Sierra Nevada: Habitat associations and their implications for forest management</v>
      </c>
      <c r="E97" s="4" t="s">
        <v>93</v>
      </c>
      <c r="F97" s="4" t="s">
        <v>94</v>
      </c>
      <c r="G97" s="4" t="s">
        <v>95</v>
      </c>
      <c r="H97" s="4" t="s">
        <v>2163</v>
      </c>
      <c r="I97" s="4" t="s">
        <v>2164</v>
      </c>
      <c r="J97" s="4"/>
      <c r="K97" s="4"/>
      <c r="L97" s="4"/>
    </row>
    <row r="98" spans="1:12" ht="34">
      <c r="A98" s="4" t="str">
        <f>Metadata!A97</f>
        <v>Not currently included</v>
      </c>
      <c r="B98" s="4">
        <f>Metadata!B97</f>
        <v>92</v>
      </c>
      <c r="C98" s="1" t="str">
        <f>Metadata!C97</f>
        <v>N</v>
      </c>
      <c r="D98" s="4" t="str">
        <f>Metadata!D97</f>
        <v>Dynamic wildlife occupancy models using automated acoustic monitoring data</v>
      </c>
      <c r="E98" s="4"/>
      <c r="F98" s="4"/>
      <c r="G98" s="4"/>
      <c r="H98" s="4"/>
      <c r="I98" s="4"/>
      <c r="J98" s="4"/>
      <c r="K98" s="4"/>
      <c r="L98" s="4"/>
    </row>
    <row r="99" spans="1:12" ht="51">
      <c r="A99" s="4" t="str">
        <f>Metadata!A98</f>
        <v>Not currently included</v>
      </c>
      <c r="B99" s="4">
        <f>Metadata!B98</f>
        <v>93</v>
      </c>
      <c r="C99" s="1" t="str">
        <f>Metadata!C98</f>
        <v>N</v>
      </c>
      <c r="D99" s="4" t="str">
        <f>Metadata!D98</f>
        <v>Can dynamic occupancy models improve predictions of species' range dynamics? A test using Swiss birds</v>
      </c>
      <c r="E99" s="4"/>
      <c r="F99" s="4"/>
      <c r="G99" s="4"/>
      <c r="H99" s="4"/>
      <c r="I99" s="4"/>
      <c r="J99" s="4"/>
      <c r="K99" s="4"/>
      <c r="L99" s="4"/>
    </row>
    <row r="100" spans="1:12" ht="51">
      <c r="A100" s="4" t="str">
        <f>Metadata!A99</f>
        <v>Not currently included</v>
      </c>
      <c r="B100" s="4">
        <f>Metadata!B99</f>
        <v>94</v>
      </c>
      <c r="C100" s="1" t="str">
        <f>Metadata!C99</f>
        <v>N</v>
      </c>
      <c r="D100" s="4" t="str">
        <f>Metadata!D99</f>
        <v>Influence of Climatic and Non-Climatic Factors on Range Dynamics and Conservation Priorities of Long-Distance Migratory Birds</v>
      </c>
      <c r="E100" s="4"/>
      <c r="F100" s="4"/>
      <c r="G100" s="4"/>
      <c r="H100" s="4"/>
      <c r="I100" s="4"/>
      <c r="J100" s="4"/>
      <c r="K100" s="4"/>
      <c r="L100" s="4"/>
    </row>
    <row r="101" spans="1:12" ht="68">
      <c r="A101" s="4" t="str">
        <f>Metadata!A100</f>
        <v>Not currently included</v>
      </c>
      <c r="B101" s="4">
        <f>Metadata!B100</f>
        <v>95</v>
      </c>
      <c r="C101" s="1" t="str">
        <f>Metadata!C100</f>
        <v>N</v>
      </c>
      <c r="D101" s="4" t="str">
        <f>Metadata!D100</f>
        <v>Occupancy modelling as a new approach to assess supranational trends using opportunistic data: a pilot study for the damselfly Calopteryx splendens</v>
      </c>
      <c r="E101" s="4"/>
      <c r="F101" s="4"/>
      <c r="G101" s="4"/>
      <c r="H101" s="4"/>
      <c r="I101" s="4"/>
      <c r="J101" s="4"/>
      <c r="K101" s="4"/>
      <c r="L101" s="4"/>
    </row>
    <row r="102" spans="1:12" ht="51">
      <c r="A102" s="4" t="str">
        <f>Metadata!A101</f>
        <v>Not currently included</v>
      </c>
      <c r="B102" s="4">
        <f>Metadata!B101</f>
        <v>96</v>
      </c>
      <c r="C102" s="1" t="str">
        <f>Metadata!C101</f>
        <v>N</v>
      </c>
      <c r="D102" s="4" t="str">
        <f>Metadata!D101</f>
        <v>Standardized Assessment of Biodiversity Trends in Tropical Forest Protected Areas: The End Is Not in Sight</v>
      </c>
      <c r="E102" s="4"/>
      <c r="F102" s="4"/>
      <c r="G102" s="4"/>
      <c r="H102" s="4"/>
      <c r="I102" s="4"/>
      <c r="J102" s="4"/>
      <c r="K102" s="4"/>
      <c r="L102" s="4"/>
    </row>
    <row r="103" spans="1:12" ht="34">
      <c r="A103" s="4" t="str">
        <f>Metadata!A102</f>
        <v>Not currently included</v>
      </c>
      <c r="B103" s="4">
        <f>Metadata!B102</f>
        <v>97</v>
      </c>
      <c r="C103" s="1" t="str">
        <f>Metadata!C102</f>
        <v>N</v>
      </c>
      <c r="D103" s="4" t="str">
        <f>Metadata!D102</f>
        <v>2019 MINNESOTA SPRUCE GROUSE SURVEY</v>
      </c>
      <c r="E103" s="4"/>
      <c r="F103" s="4"/>
      <c r="G103" s="4"/>
      <c r="H103" s="4"/>
      <c r="I103" s="4"/>
      <c r="J103" s="4"/>
      <c r="K103" s="4"/>
      <c r="L103" s="4"/>
    </row>
    <row r="104" spans="1:12" ht="34">
      <c r="A104" s="4" t="str">
        <f>Metadata!A103</f>
        <v>Not currently included</v>
      </c>
      <c r="B104" s="4">
        <f>Metadata!B103</f>
        <v>98</v>
      </c>
      <c r="C104" s="1" t="str">
        <f>Metadata!C103</f>
        <v>N</v>
      </c>
      <c r="D104" s="4" t="str">
        <f>Metadata!D103</f>
        <v>Identifying Factors Driving Sensitivity to Fragmentation in Forest Breeding Songbirds</v>
      </c>
      <c r="E104" s="4"/>
      <c r="F104" s="4"/>
      <c r="G104" s="4"/>
      <c r="H104" s="4"/>
      <c r="I104" s="4"/>
      <c r="J104" s="4"/>
      <c r="K104" s="4"/>
      <c r="L104" s="4"/>
    </row>
    <row r="105" spans="1:12" ht="51">
      <c r="A105" s="4" t="str">
        <f>Metadata!A104</f>
        <v>Evaluating for consideration</v>
      </c>
      <c r="B105" s="4">
        <f>Metadata!B104</f>
        <v>99</v>
      </c>
      <c r="C105" s="1" t="str">
        <f>Metadata!C104</f>
        <v>Y</v>
      </c>
      <c r="D105" s="4" t="str">
        <f>Metadata!D104</f>
        <v>Non-shared dispersal networks with heterogeneity promote species coexistence in hierarchical competitive communities</v>
      </c>
      <c r="E105" s="4"/>
      <c r="F105" s="4"/>
      <c r="G105" s="4"/>
      <c r="H105" s="4"/>
      <c r="I105" s="4"/>
      <c r="J105" s="4"/>
      <c r="K105" s="4"/>
      <c r="L105" s="4"/>
    </row>
    <row r="106" spans="1:12" ht="51">
      <c r="A106" s="4" t="str">
        <f>Metadata!A105</f>
        <v>Evaluating for consideration</v>
      </c>
      <c r="B106" s="4">
        <f>Metadata!B105</f>
        <v>100</v>
      </c>
      <c r="C106" s="1" t="str">
        <f>Metadata!C105</f>
        <v>Y</v>
      </c>
      <c r="D106" s="4" t="str">
        <f>Metadata!D105</f>
        <v>Colonization and extinction in dynamic habitats: an occupancy approach for a Great Plains stream fish assemblage</v>
      </c>
      <c r="E106" s="4"/>
      <c r="F106" s="4"/>
      <c r="G106" s="4"/>
      <c r="H106" s="4"/>
      <c r="I106" s="4"/>
      <c r="J106" s="4"/>
      <c r="K106" s="4"/>
      <c r="L106" s="4"/>
    </row>
    <row r="107" spans="1:12" ht="51">
      <c r="A107" s="4" t="str">
        <f>Metadata!A106</f>
        <v>Included</v>
      </c>
      <c r="B107" s="4">
        <f>Metadata!B106</f>
        <v>101</v>
      </c>
      <c r="C107" s="1" t="str">
        <f>Metadata!C106</f>
        <v>Y</v>
      </c>
      <c r="D107" s="4" t="str">
        <f>Metadata!D106</f>
        <v>Predicting the relationship between local and regional species richness from a patch occupancy dynamics model</v>
      </c>
      <c r="E107" s="12" t="s">
        <v>1714</v>
      </c>
      <c r="F107" s="12" t="s">
        <v>1714</v>
      </c>
      <c r="G107" s="12" t="s">
        <v>1714</v>
      </c>
      <c r="H107" s="12" t="s">
        <v>1714</v>
      </c>
      <c r="I107" s="12" t="s">
        <v>1716</v>
      </c>
      <c r="L107" s="4" t="s">
        <v>1717</v>
      </c>
    </row>
    <row r="108" spans="1:12" ht="34">
      <c r="A108" s="4" t="str">
        <f>Metadata!A107</f>
        <v>Excluded</v>
      </c>
      <c r="B108" s="4">
        <f>Metadata!B107</f>
        <v>102</v>
      </c>
      <c r="C108" s="1" t="str">
        <f>Metadata!C107</f>
        <v>Y</v>
      </c>
      <c r="D108" s="4" t="str">
        <f>Metadata!D107</f>
        <v>Density-range size relationships in French riverine fishes</v>
      </c>
    </row>
    <row r="109" spans="1:12" ht="51">
      <c r="A109" s="4" t="str">
        <f>Metadata!A108</f>
        <v>Evaluating for consideration</v>
      </c>
      <c r="B109" s="4">
        <f>Metadata!B108</f>
        <v>103</v>
      </c>
      <c r="C109" s="1" t="str">
        <f>Metadata!C108</f>
        <v>Y</v>
      </c>
      <c r="D109" s="4" t="str">
        <f>Metadata!D108</f>
        <v>Spatially Explicit Power Analyses for Occupancy‐Based Monitoring of Wolverine in the U.S. Rocky Mountains</v>
      </c>
    </row>
    <row r="110" spans="1:12" ht="51">
      <c r="A110" s="4" t="str">
        <f>Metadata!A109</f>
        <v>Evaluating for consideration</v>
      </c>
      <c r="B110" s="4">
        <f>Metadata!B109</f>
        <v>104</v>
      </c>
      <c r="C110" s="1" t="str">
        <f>Metadata!C109</f>
        <v>Y</v>
      </c>
      <c r="D110" s="4" t="str">
        <f>Metadata!D109</f>
        <v>Local–regional species richness relationships are linear at very small to large scales in west-central Pacific corals</v>
      </c>
    </row>
    <row r="111" spans="1:12" ht="51">
      <c r="A111" s="4" t="str">
        <f>Metadata!A110</f>
        <v>Evaluating for consideration</v>
      </c>
      <c r="B111" s="4">
        <f>Metadata!B110</f>
        <v>105</v>
      </c>
      <c r="C111" s="1" t="str">
        <f>Metadata!C110</f>
        <v>Y</v>
      </c>
      <c r="D111" s="4" t="str">
        <f>Metadata!D110</f>
        <v>Site Occupancy by Aedes aegypti in a Subtropical City is Most Sensitive to Control during Autumn and Winter Months</v>
      </c>
    </row>
    <row r="112" spans="1:12" ht="68">
      <c r="A112" s="4" t="str">
        <f>Metadata!A111</f>
        <v>Evaluating for consideration</v>
      </c>
      <c r="B112" s="4">
        <f>Metadata!B111</f>
        <v>106</v>
      </c>
      <c r="C112" s="1" t="str">
        <f>Metadata!C111</f>
        <v>Y</v>
      </c>
      <c r="D112" s="4" t="str">
        <f>Metadata!D111</f>
        <v>Effects of habitat quality and wildfire on occupancy dynamics of Coastal California Gnatcatcher ( &lt;i&gt;Polioptila californica californica)&lt;/i&gt;</v>
      </c>
    </row>
    <row r="113" spans="1:12" ht="51">
      <c r="A113" s="4" t="str">
        <f>Metadata!A112</f>
        <v>Included</v>
      </c>
      <c r="B113" s="4">
        <f>Metadata!B112</f>
        <v>107</v>
      </c>
      <c r="C113" s="1" t="str">
        <f>Metadata!C112</f>
        <v>Y</v>
      </c>
      <c r="D113" s="4" t="str">
        <f>Metadata!D112</f>
        <v>Accessible habitat and wetland structure drive occupancy dynamics of a threatened amphibian across a peri-urban landscape</v>
      </c>
      <c r="E113" s="12" t="s">
        <v>81</v>
      </c>
      <c r="F113" s="12" t="s">
        <v>81</v>
      </c>
      <c r="G113" s="12" t="s">
        <v>2031</v>
      </c>
      <c r="H113" s="12" t="s">
        <v>2689</v>
      </c>
      <c r="I113" s="12" t="s">
        <v>2690</v>
      </c>
    </row>
    <row r="114" spans="1:12" ht="34">
      <c r="A114" s="4" t="str">
        <f>Metadata!A113</f>
        <v>Not currently included</v>
      </c>
      <c r="B114" s="4">
        <f>Metadata!B113</f>
        <v>108</v>
      </c>
      <c r="C114" s="1" t="str">
        <f>Metadata!C113</f>
        <v>N</v>
      </c>
      <c r="D114" s="4" t="str">
        <f>Metadata!D113</f>
        <v>Making predictive modelling ART: accurate, reliable, and transparent</v>
      </c>
    </row>
    <row r="115" spans="1:12" ht="51">
      <c r="A115" s="4" t="s">
        <v>1314</v>
      </c>
      <c r="B115" s="4">
        <f>Metadata!B114</f>
        <v>109</v>
      </c>
      <c r="C115" s="1" t="str">
        <f>Metadata!C114</f>
        <v>Y</v>
      </c>
      <c r="D115" s="4" t="str">
        <f>Metadata!D114</f>
        <v>Barred Owls reduce occupancy and breeding propensity of Northern Spotted Owl in a Washington old-growth forest</v>
      </c>
      <c r="E115" s="12" t="s">
        <v>93</v>
      </c>
      <c r="F115" s="12" t="s">
        <v>94</v>
      </c>
      <c r="G115" s="12" t="s">
        <v>95</v>
      </c>
      <c r="H115" s="12" t="s">
        <v>2202</v>
      </c>
      <c r="I115" s="12" t="s">
        <v>2203</v>
      </c>
    </row>
    <row r="116" spans="1:12" ht="34">
      <c r="A116" s="4" t="str">
        <f>Metadata!A115</f>
        <v>Excluded</v>
      </c>
      <c r="B116" s="4">
        <f>Metadata!B115</f>
        <v>110</v>
      </c>
      <c r="C116" s="1" t="str">
        <f>Metadata!C115</f>
        <v>N</v>
      </c>
      <c r="D116" s="4" t="str">
        <f>Metadata!D115</f>
        <v>Insects on Plants: Diversity of Herbivore Assemblages Revisited</v>
      </c>
    </row>
    <row r="117" spans="1:12" ht="68">
      <c r="A117" s="4" t="str">
        <f>Metadata!A116</f>
        <v>Evaluating for consideration</v>
      </c>
      <c r="B117" s="4">
        <f>Metadata!B116</f>
        <v>111</v>
      </c>
      <c r="C117" s="1" t="str">
        <f>Metadata!C116</f>
        <v>Y</v>
      </c>
      <c r="D117" s="4" t="str">
        <f>Metadata!D116</f>
        <v>Mosaics of canopy openness induced by tropical cyclones in lowland rain forests with contrasting management histories in northeastern Australia</v>
      </c>
    </row>
    <row r="118" spans="1:12" ht="51">
      <c r="A118" s="4" t="str">
        <f>Metadata!A117</f>
        <v>Excluded</v>
      </c>
      <c r="B118" s="4">
        <f>Metadata!B117</f>
        <v>112</v>
      </c>
      <c r="C118" s="1" t="str">
        <f>Metadata!C117</f>
        <v>Y</v>
      </c>
      <c r="D118" s="4" t="str">
        <f>Metadata!D117</f>
        <v>Ecological Biogeography of Southern Ocean Islands: The Importance of Considering Spatial Issues</v>
      </c>
    </row>
    <row r="119" spans="1:12" ht="68">
      <c r="A119" s="4" t="str">
        <f>Metadata!A118</f>
        <v>Evaluating for consideration</v>
      </c>
      <c r="B119" s="4">
        <f>Metadata!B118</f>
        <v>113</v>
      </c>
      <c r="C119" s="1" t="str">
        <f>Metadata!C118</f>
        <v>Y</v>
      </c>
      <c r="D119" s="4" t="str">
        <f>Metadata!D118</f>
        <v>Application of Threshold Concepts to Ecological Management Problems: Occupancy of Golden Eagles in Denali National Park, Alaska</v>
      </c>
    </row>
    <row r="120" spans="1:12" ht="34">
      <c r="A120" s="4" t="str">
        <f>Metadata!A119</f>
        <v>Excluded</v>
      </c>
      <c r="B120" s="4">
        <f>Metadata!B119</f>
        <v>114</v>
      </c>
      <c r="C120" s="1" t="str">
        <f>Metadata!C119</f>
        <v>N</v>
      </c>
      <c r="D120" s="4" t="str">
        <f>Metadata!D119</f>
        <v>THE LOCAL–REGIONAL RELATIONSHIP: IMMIGRATION, EXTINCTION, AND SCALE</v>
      </c>
    </row>
    <row r="121" spans="1:12" ht="51">
      <c r="A121" s="4" t="str">
        <f>Metadata!A120</f>
        <v>Evaluating for consideration</v>
      </c>
      <c r="B121" s="4">
        <f>Metadata!B120</f>
        <v>115</v>
      </c>
      <c r="C121" s="1" t="str">
        <f>Metadata!C120</f>
        <v>Y</v>
      </c>
      <c r="D121" s="4" t="str">
        <f>Metadata!D120</f>
        <v>Effects of Competition, Predation, and Dispersal on Species Richness at Local and Regional Scales</v>
      </c>
    </row>
    <row r="122" spans="1:12" ht="51">
      <c r="A122" s="4" t="str">
        <f>Metadata!A121</f>
        <v>Not currently included</v>
      </c>
      <c r="B122" s="4">
        <f>Metadata!B121</f>
        <v>116</v>
      </c>
      <c r="C122" s="1" t="str">
        <f>Metadata!C121</f>
        <v>N</v>
      </c>
      <c r="D122" s="4" t="str">
        <f>Metadata!D121</f>
        <v>A joint model of species interaction dynamics for multistate processes incorporating imperfect detection</v>
      </c>
    </row>
    <row r="123" spans="1:12" ht="51">
      <c r="A123" s="4" t="str">
        <f>Metadata!A122</f>
        <v>Excluded</v>
      </c>
      <c r="B123" s="4">
        <f>Metadata!B122</f>
        <v>117</v>
      </c>
      <c r="C123" s="1" t="str">
        <f>Metadata!C122</f>
        <v>N</v>
      </c>
      <c r="D123" s="4" t="str">
        <f>Metadata!D122</f>
        <v>Scale-dependent frequency distributions of plant species in dune slacks: Dispersal and niche limitation</v>
      </c>
    </row>
    <row r="124" spans="1:12" ht="51">
      <c r="A124" s="4" t="str">
        <f>Metadata!A123</f>
        <v>Evaluating for consideration</v>
      </c>
      <c r="B124" s="4">
        <f>Metadata!B123</f>
        <v>118</v>
      </c>
      <c r="C124" s="1" t="str">
        <f>Metadata!C123</f>
        <v>Y</v>
      </c>
      <c r="D124" s="4" t="str">
        <f>Metadata!D123</f>
        <v>Evidence for community assembly constraints during succession in dune slack plant communities</v>
      </c>
    </row>
    <row r="125" spans="1:12" ht="51">
      <c r="A125" s="4" t="str">
        <f>Metadata!A124</f>
        <v>Excluded</v>
      </c>
      <c r="B125" s="4">
        <f>Metadata!B124</f>
        <v>119</v>
      </c>
      <c r="C125" s="1" t="str">
        <f>Metadata!C124</f>
        <v>N</v>
      </c>
      <c r="D125" s="4" t="str">
        <f>Metadata!D124</f>
        <v>The influence of forest management history on the integrity of the saproxylic beetle fauna in an Australian lowland tropical rainforest</v>
      </c>
    </row>
    <row r="126" spans="1:12" ht="51">
      <c r="A126" s="4" t="str">
        <f>Metadata!A125</f>
        <v>Excluded</v>
      </c>
      <c r="B126" s="4">
        <f>Metadata!B125</f>
        <v>120</v>
      </c>
      <c r="C126" s="1" t="str">
        <f>Metadata!C125</f>
        <v>N</v>
      </c>
      <c r="D126" s="4" t="str">
        <f>Metadata!D125</f>
        <v>Species diversity gradients in relation to geological history in North American freshwater fishes</v>
      </c>
    </row>
    <row r="127" spans="1:12" ht="51">
      <c r="A127" s="4" t="str">
        <f>Metadata!A126</f>
        <v>Evaluating for consideration</v>
      </c>
      <c r="B127" s="4">
        <f>Metadata!B126</f>
        <v>121</v>
      </c>
      <c r="C127" s="1" t="str">
        <f>Metadata!C126</f>
        <v>Y</v>
      </c>
      <c r="D127" s="4" t="str">
        <f>Metadata!D126</f>
        <v>Assessing the efficacy of monitoring wolverine on a regional scale using occupancy and abundance estimation</v>
      </c>
    </row>
    <row r="128" spans="1:12" ht="119">
      <c r="A128" s="4" t="str">
        <f>Metadata!A127</f>
        <v>Included</v>
      </c>
      <c r="B128" s="4">
        <f>Metadata!B127</f>
        <v>122</v>
      </c>
      <c r="C128" s="1" t="str">
        <f>Metadata!C127</f>
        <v>Y</v>
      </c>
      <c r="D128" s="4" t="str">
        <f>Metadata!D127</f>
        <v>Multi-season occupancy analysis reveals large scale competitive exclusion of the critically endangered European mink by the invasive non-native American mink in Spain</v>
      </c>
      <c r="E128" s="12" t="s">
        <v>1414</v>
      </c>
      <c r="F128" s="12" t="s">
        <v>1349</v>
      </c>
      <c r="G128" s="12" t="s">
        <v>1343</v>
      </c>
      <c r="H128" s="12" t="s">
        <v>1415</v>
      </c>
      <c r="I128" s="12" t="s">
        <v>1416</v>
      </c>
      <c r="J128" s="12">
        <v>70000</v>
      </c>
      <c r="L128" s="14" t="s">
        <v>1417</v>
      </c>
    </row>
    <row r="129" spans="1:10" ht="51">
      <c r="A129" s="4" t="str">
        <f>Metadata!A128</f>
        <v>Not currently included</v>
      </c>
      <c r="B129" s="4">
        <f>Metadata!B128</f>
        <v>123</v>
      </c>
      <c r="C129" s="1" t="str">
        <f>Metadata!C128</f>
        <v>N</v>
      </c>
      <c r="D129" s="4" t="str">
        <f>Metadata!D128</f>
        <v>Validating dispersal distances inferred from autoregressive occupancy models with genetic parentage assignments</v>
      </c>
    </row>
    <row r="130" spans="1:10" ht="51">
      <c r="A130" s="4" t="str">
        <f>Metadata!A129</f>
        <v>Included</v>
      </c>
      <c r="B130" s="4">
        <f>Metadata!B129</f>
        <v>124</v>
      </c>
      <c r="C130" s="1" t="str">
        <f>Metadata!C129</f>
        <v>Y</v>
      </c>
      <c r="D130" s="4" t="str">
        <f>Metadata!D129</f>
        <v>Dynamic occupancy models for explicit colonization processes</v>
      </c>
      <c r="E130" s="12" t="s">
        <v>1764</v>
      </c>
      <c r="F130" s="12" t="s">
        <v>1737</v>
      </c>
      <c r="G130" s="12" t="s">
        <v>1765</v>
      </c>
      <c r="H130" s="12" t="s">
        <v>1766</v>
      </c>
      <c r="I130" s="12" t="s">
        <v>1767</v>
      </c>
    </row>
    <row r="131" spans="1:10" ht="102">
      <c r="A131" s="4" t="str">
        <f>Metadata!A130</f>
        <v>Not currently included</v>
      </c>
      <c r="B131" s="4">
        <f>Metadata!B130</f>
        <v>125</v>
      </c>
      <c r="C131" s="1" t="str">
        <f>Metadata!C130</f>
        <v>N</v>
      </c>
      <c r="D131" s="4" t="str">
        <f>Metadata!D130</f>
        <v>Examining occupancy and detection probability after three years of monitoring for the Illinois chorus frog (Pseudacris streckeri illinoensis) _______________________________________</v>
      </c>
    </row>
    <row r="132" spans="1:10" ht="51">
      <c r="A132" s="4" t="str">
        <f>Metadata!A131</f>
        <v>Not currently included</v>
      </c>
      <c r="B132" s="4">
        <f>Metadata!B131</f>
        <v>126</v>
      </c>
      <c r="C132" s="1" t="str">
        <f>Metadata!C131</f>
        <v>N</v>
      </c>
      <c r="D132" s="4" t="str">
        <f>Metadata!D131</f>
        <v>DISTRIBUTION, HABITAT SUITABILITY, AND CONNECTIVITY OF WOLVES (CANIS LUPUS) IN THE ALPS</v>
      </c>
    </row>
    <row r="133" spans="1:10" ht="68">
      <c r="A133" s="4" t="str">
        <f>Metadata!A132</f>
        <v>Evaluating for consideration</v>
      </c>
      <c r="B133" s="4">
        <f>Metadata!B132</f>
        <v>127</v>
      </c>
      <c r="C133" s="1" t="str">
        <f>Metadata!C132</f>
        <v>Y</v>
      </c>
      <c r="D133" s="4" t="str">
        <f>Metadata!D132</f>
        <v>Sonoran Desert Tortoise (Gopherus morafkai) occupancy monitoring on the Arizona Army National Guard Florence Military Reservation: 2014 Report.</v>
      </c>
    </row>
    <row r="134" spans="1:10" ht="34">
      <c r="A134" s="4" t="str">
        <f>Metadata!A133</f>
        <v>Not currently included</v>
      </c>
      <c r="B134" s="4">
        <f>Metadata!B133</f>
        <v>128</v>
      </c>
      <c r="C134" s="1" t="str">
        <f>Metadata!C133</f>
        <v>N</v>
      </c>
      <c r="D134" s="4" t="str">
        <f>Metadata!D133</f>
        <v>Impact of cattle grazing on the occupancy of a cryptic, threatened rail</v>
      </c>
    </row>
    <row r="135" spans="1:10" ht="34">
      <c r="A135" s="4" t="str">
        <f>Metadata!A134</f>
        <v>Not currently included</v>
      </c>
      <c r="B135" s="4">
        <f>Metadata!B134</f>
        <v>129</v>
      </c>
      <c r="C135" s="1" t="str">
        <f>Metadata!C134</f>
        <v>N</v>
      </c>
      <c r="D135" s="4" t="str">
        <f>Metadata!D134</f>
        <v>Bird community response to fruit energy: Bird community response</v>
      </c>
    </row>
    <row r="136" spans="1:10" ht="68">
      <c r="A136" s="4" t="str">
        <f>Metadata!A135</f>
        <v>Included</v>
      </c>
      <c r="B136" s="4">
        <f>Metadata!B135</f>
        <v>130</v>
      </c>
      <c r="C136" s="1" t="str">
        <f>Metadata!C135</f>
        <v>Y</v>
      </c>
      <c r="D136" s="4" t="str">
        <f>Metadata!D135</f>
        <v>Early detection of rapid Barred Owl population growth within the range of the California Spotted Owl advises the Precautionary Principle</v>
      </c>
      <c r="E136" s="12" t="s">
        <v>93</v>
      </c>
      <c r="F136" s="12" t="s">
        <v>94</v>
      </c>
      <c r="G136" s="12" t="s">
        <v>95</v>
      </c>
      <c r="H136" s="12" t="s">
        <v>1497</v>
      </c>
      <c r="I136" s="12" t="s">
        <v>1498</v>
      </c>
      <c r="J136" s="12">
        <v>6200</v>
      </c>
    </row>
    <row r="137" spans="1:10" ht="34">
      <c r="A137" s="4" t="str">
        <f>Metadata!A136</f>
        <v>Not currently included</v>
      </c>
      <c r="B137" s="4">
        <f>Metadata!B136</f>
        <v>131</v>
      </c>
      <c r="C137" s="1" t="str">
        <f>Metadata!C136</f>
        <v>N</v>
      </c>
      <c r="D137" s="4" t="str">
        <f>Metadata!D136</f>
        <v>Accounting for imperfect detection in estimates of yearly site occupancy</v>
      </c>
    </row>
    <row r="138" spans="1:10" ht="34">
      <c r="A138" s="4" t="str">
        <f>Metadata!A137</f>
        <v>Not currently included</v>
      </c>
      <c r="B138" s="4">
        <f>Metadata!B137</f>
        <v>132</v>
      </c>
      <c r="C138" s="1" t="str">
        <f>Metadata!C137</f>
        <v>N</v>
      </c>
      <c r="D138" s="4" t="str">
        <f>Metadata!D137</f>
        <v>The Role of Resource Predictability in the Metapopulation Dynamics of Insects</v>
      </c>
    </row>
    <row r="139" spans="1:10" ht="51">
      <c r="A139" s="4" t="str">
        <f>Metadata!A138</f>
        <v>Not currently included</v>
      </c>
      <c r="B139" s="4">
        <f>Metadata!B138</f>
        <v>133</v>
      </c>
      <c r="C139" s="1" t="str">
        <f>Metadata!C138</f>
        <v>N</v>
      </c>
      <c r="D139" s="4" t="str">
        <f>Metadata!D138</f>
        <v>Anuran occupancy dynamics and an assessment of floodplain wetland distribution and hydrology in a Missouri River floodplain</v>
      </c>
    </row>
    <row r="140" spans="1:10" ht="51">
      <c r="A140" s="4" t="str">
        <f>Metadata!A139</f>
        <v>Included</v>
      </c>
      <c r="B140" s="4">
        <f>Metadata!B139</f>
        <v>134</v>
      </c>
      <c r="C140" s="1" t="str">
        <f>Metadata!C139</f>
        <v>Y</v>
      </c>
      <c r="D140" s="4" t="str">
        <f>Metadata!D139</f>
        <v>Distribution of crickets (Subfamily: Phalangopsinae) in caves of Baratang Island, Andaman and Nicobar Islands, India</v>
      </c>
      <c r="E140" s="12" t="s">
        <v>1640</v>
      </c>
      <c r="F140" s="12" t="s">
        <v>1540</v>
      </c>
      <c r="G140" s="12" t="s">
        <v>1541</v>
      </c>
      <c r="H140" s="12" t="s">
        <v>2646</v>
      </c>
      <c r="I140" s="12" t="s">
        <v>2647</v>
      </c>
    </row>
    <row r="141" spans="1:10" ht="34">
      <c r="A141" s="4" t="str">
        <f>Metadata!A140</f>
        <v>Not currently included</v>
      </c>
      <c r="B141" s="4">
        <f>Metadata!B140</f>
        <v>135</v>
      </c>
      <c r="C141" s="1" t="str">
        <f>Metadata!C140</f>
        <v>N</v>
      </c>
      <c r="D141" s="4" t="str">
        <f>Metadata!D140</f>
        <v>Invasive plant Arundo donax alters habitat use by carnivores</v>
      </c>
    </row>
    <row r="142" spans="1:10" ht="68">
      <c r="A142" s="4" t="str">
        <f>Metadata!A141</f>
        <v>Included</v>
      </c>
      <c r="B142" s="4">
        <f>Metadata!B141</f>
        <v>136</v>
      </c>
      <c r="C142" s="1" t="str">
        <f>Metadata!C141</f>
        <v>Y</v>
      </c>
      <c r="D142" s="4" t="str">
        <f>Metadata!D141</f>
        <v>Occupancy modeling reveals territory-level effects of nest boxes on the presence, colonization, and persistence of a declining raptor in a fruit-growing region</v>
      </c>
      <c r="E142" s="12" t="s">
        <v>93</v>
      </c>
      <c r="F142" s="12" t="s">
        <v>94</v>
      </c>
      <c r="G142" s="12" t="s">
        <v>95</v>
      </c>
      <c r="H142" s="12" t="s">
        <v>2598</v>
      </c>
      <c r="I142" s="12" t="s">
        <v>2599</v>
      </c>
      <c r="J142" s="12" t="s">
        <v>1803</v>
      </c>
    </row>
    <row r="143" spans="1:10" ht="51">
      <c r="A143" s="4" t="str">
        <f>Metadata!A142</f>
        <v>Not currently included</v>
      </c>
      <c r="B143" s="4">
        <f>Metadata!B142</f>
        <v>137</v>
      </c>
      <c r="C143" s="1" t="str">
        <f>Metadata!C142</f>
        <v>N</v>
      </c>
      <c r="D143" s="4" t="str">
        <f>Metadata!D142</f>
        <v>Survey design for broad-scale, territory-based occupancy monitoring of a raptor: Ferruginous hawk (Buteo regalis) as a case study</v>
      </c>
    </row>
    <row r="144" spans="1:10" ht="51">
      <c r="A144" s="4" t="str">
        <f>Metadata!A143</f>
        <v>Not currently included</v>
      </c>
      <c r="B144" s="4">
        <f>Metadata!B143</f>
        <v>138</v>
      </c>
      <c r="C144" s="1" t="str">
        <f>Metadata!C143</f>
        <v>N</v>
      </c>
      <c r="D144" s="4" t="str">
        <f>Metadata!D143</f>
        <v>Prey abundance and urbanization influence the establishment of avian predators in a metropolitan landscape</v>
      </c>
    </row>
    <row r="145" spans="1:10" ht="51">
      <c r="A145" s="4" t="str">
        <f>Metadata!A144</f>
        <v>Not currently included</v>
      </c>
      <c r="B145" s="4">
        <f>Metadata!B144</f>
        <v>139</v>
      </c>
      <c r="C145" s="1" t="str">
        <f>Metadata!C144</f>
        <v>N</v>
      </c>
      <c r="D145" s="4" t="str">
        <f>Metadata!D144</f>
        <v>EVALUATING THE CONSERVATION AND AGRICULTURAL APPLICATIONS OF ORCHARD NEST BOXES FOR A DECLINING RAPTOR</v>
      </c>
    </row>
    <row r="146" spans="1:10" ht="34">
      <c r="A146" s="4" t="str">
        <f>Metadata!A145</f>
        <v>Not currently included</v>
      </c>
      <c r="B146" s="4">
        <f>Metadata!B145</f>
        <v>140</v>
      </c>
      <c r="C146" s="1" t="str">
        <f>Metadata!C145</f>
        <v>N</v>
      </c>
      <c r="D146" s="4" t="str">
        <f>Metadata!D145</f>
        <v>The Role of Resource Predictability in the Metapopulation Dynamics of Insects</v>
      </c>
    </row>
    <row r="147" spans="1:10" ht="34">
      <c r="A147" s="4" t="str">
        <f>Metadata!A146</f>
        <v>Not currently included</v>
      </c>
      <c r="B147" s="4">
        <f>Metadata!B146</f>
        <v>141</v>
      </c>
      <c r="C147" s="1" t="str">
        <f>Metadata!C146</f>
        <v>N</v>
      </c>
      <c r="D147" s="4" t="str">
        <f>Metadata!D146</f>
        <v>Urbanization alters predator‐avoidance behaviours</v>
      </c>
    </row>
    <row r="148" spans="1:10" ht="51">
      <c r="A148" s="4" t="str">
        <f>Metadata!A147</f>
        <v>Not currently included</v>
      </c>
      <c r="B148" s="4">
        <f>Metadata!B147</f>
        <v>142</v>
      </c>
      <c r="C148" s="1" t="str">
        <f>Metadata!C147</f>
        <v>N</v>
      </c>
      <c r="D148" s="4" t="str">
        <f>Metadata!D147</f>
        <v>Anuran occupancy dynamics and an assessment of floodplain wetland distribution and hydrology in a Missouri River floodplain</v>
      </c>
    </row>
    <row r="149" spans="1:10" ht="34">
      <c r="A149" s="4" t="str">
        <f>Metadata!A148</f>
        <v>Not currently included</v>
      </c>
      <c r="B149" s="4">
        <f>Metadata!B148</f>
        <v>143</v>
      </c>
      <c r="C149" s="1" t="str">
        <f>Metadata!C148</f>
        <v>N</v>
      </c>
      <c r="D149" s="4" t="str">
        <f>Metadata!D148</f>
        <v>Audible bats provide opportunities for citizen scientists</v>
      </c>
    </row>
    <row r="150" spans="1:10" ht="51">
      <c r="A150" s="4" t="str">
        <f>Metadata!A149</f>
        <v>Not currently included</v>
      </c>
      <c r="B150" s="4">
        <f>Metadata!B149</f>
        <v>144</v>
      </c>
      <c r="C150" s="1" t="str">
        <f>Metadata!C149</f>
        <v>N</v>
      </c>
      <c r="D150" s="4" t="str">
        <f>Metadata!D149</f>
        <v>Barred Owls reduce occupancy and breeding propensity of Northern Spotted Owl in a Washington old-growth forest</v>
      </c>
    </row>
    <row r="151" spans="1:10" ht="51">
      <c r="A151" s="4" t="str">
        <f>Metadata!A150</f>
        <v>Not currently included</v>
      </c>
      <c r="B151" s="4">
        <f>Metadata!B150</f>
        <v>145</v>
      </c>
      <c r="C151" s="1" t="str">
        <f>Metadata!C150</f>
        <v>N</v>
      </c>
      <c r="D151" s="4" t="str">
        <f>Metadata!D150</f>
        <v>Human disturbance and stage-specific habitat requirements influence snowy plover site occupancy during the breeding season</v>
      </c>
    </row>
    <row r="152" spans="1:10" ht="51">
      <c r="A152" s="4" t="str">
        <f>Metadata!A151</f>
        <v>Not currently included</v>
      </c>
      <c r="B152" s="4">
        <f>Metadata!B151</f>
        <v>146</v>
      </c>
      <c r="C152" s="1" t="str">
        <f>Metadata!C151</f>
        <v>N</v>
      </c>
      <c r="D152" s="4" t="str">
        <f>Metadata!D151</f>
        <v>Multi‐year nest box occupancy and short‐term resilience to wildfire disturbance by barn owls in a vineyard agroecosystem</v>
      </c>
    </row>
    <row r="153" spans="1:10" ht="51">
      <c r="A153" s="4" t="str">
        <f>Metadata!A152</f>
        <v>Not currently included</v>
      </c>
      <c r="B153" s="4">
        <f>Metadata!B152</f>
        <v>147</v>
      </c>
      <c r="C153" s="1" t="str">
        <f>Metadata!C152</f>
        <v>N</v>
      </c>
      <c r="D153" s="4" t="str">
        <f>Metadata!D152</f>
        <v>Short-term anuran community dynamics in the Missouri River floodplain following an historic flood</v>
      </c>
    </row>
    <row r="154" spans="1:10" ht="68">
      <c r="A154" s="4" t="str">
        <f>Metadata!A153</f>
        <v>Included</v>
      </c>
      <c r="B154" s="4">
        <f>Metadata!B153</f>
        <v>148</v>
      </c>
      <c r="C154" s="1" t="str">
        <f>Metadata!C153</f>
        <v>Y</v>
      </c>
      <c r="D154" s="4" t="str">
        <f>Metadata!D153</f>
        <v>Climatic constraints on wintering bird distributions are modified by urbanization and weather: Wintering birds, weather, food, and climate</v>
      </c>
      <c r="E154" s="12" t="s">
        <v>2051</v>
      </c>
      <c r="F154" s="12" t="s">
        <v>94</v>
      </c>
      <c r="G154" s="12" t="s">
        <v>95</v>
      </c>
      <c r="H154" s="12" t="s">
        <v>2042</v>
      </c>
      <c r="I154" s="12" t="s">
        <v>2043</v>
      </c>
    </row>
    <row r="155" spans="1:10" ht="51">
      <c r="A155" s="4" t="str">
        <f>Metadata!A154</f>
        <v>Not currently included</v>
      </c>
      <c r="B155" s="4">
        <f>Metadata!B154</f>
        <v>149</v>
      </c>
      <c r="C155" s="1" t="str">
        <f>Metadata!C154</f>
        <v>N</v>
      </c>
      <c r="D155" s="4" t="str">
        <f>Metadata!D154</f>
        <v>An integrated model of habitat and species occurrence dynamics: &lt;i&gt;Habitat and occupancy dynamic model&lt;/i&gt;</v>
      </c>
    </row>
    <row r="156" spans="1:10" ht="68">
      <c r="A156" s="4" t="str">
        <f>Metadata!A155</f>
        <v>Included</v>
      </c>
      <c r="B156" s="4">
        <f>Metadata!B155</f>
        <v>150</v>
      </c>
      <c r="C156" s="1" t="str">
        <f>Metadata!C155</f>
        <v>Y</v>
      </c>
      <c r="D156" s="4" t="str">
        <f>Metadata!D155</f>
        <v>Multi-Season Regional Analysis of Multi-Species Occupancy: Implications for Bird Conservation in Agricultural Lands in East-Central Argentina</v>
      </c>
      <c r="E156" s="12" t="s">
        <v>2341</v>
      </c>
      <c r="F156" s="12" t="s">
        <v>2344</v>
      </c>
      <c r="G156" s="12" t="s">
        <v>2052</v>
      </c>
      <c r="H156" s="12" t="s">
        <v>2345</v>
      </c>
      <c r="I156" s="12" t="s">
        <v>2346</v>
      </c>
      <c r="J156" s="12">
        <v>255000</v>
      </c>
    </row>
    <row r="157" spans="1:10" ht="34">
      <c r="A157" s="4" t="str">
        <f>Metadata!A156</f>
        <v>Not currently included</v>
      </c>
      <c r="B157" s="4">
        <f>Metadata!B156</f>
        <v>151</v>
      </c>
      <c r="C157" s="1" t="str">
        <f>Metadata!C156</f>
        <v>N</v>
      </c>
      <c r="D157" s="4" t="str">
        <f>Metadata!D156</f>
        <v>Managing individual nests promotes population recovery of a top predator</v>
      </c>
    </row>
    <row r="158" spans="1:10" ht="34">
      <c r="A158" s="4" t="str">
        <f>Metadata!A157</f>
        <v>Not currently included</v>
      </c>
      <c r="B158" s="4">
        <f>Metadata!B157</f>
        <v>152</v>
      </c>
      <c r="C158" s="1" t="str">
        <f>Metadata!C157</f>
        <v>N</v>
      </c>
      <c r="D158" s="4" t="str">
        <f>Metadata!D157</f>
        <v>Accounting for false positive detection error induced by transient individuals</v>
      </c>
    </row>
    <row r="159" spans="1:10" ht="136">
      <c r="A159" s="4" t="str">
        <f>Metadata!A158</f>
        <v>Included</v>
      </c>
      <c r="B159" s="4">
        <f>Metadata!B158</f>
        <v>153</v>
      </c>
      <c r="C159" s="1" t="str">
        <f>Metadata!C158</f>
        <v>Y</v>
      </c>
      <c r="D159" s="4" t="str">
        <f>Metadata!D158</f>
        <v>Inferring wildlife poaching in southeast Asia with multispecies dynamic occupancy models</v>
      </c>
      <c r="E159" s="12" t="s">
        <v>1539</v>
      </c>
      <c r="F159" s="12" t="s">
        <v>1540</v>
      </c>
      <c r="G159" s="12" t="s">
        <v>1541</v>
      </c>
      <c r="H159" s="12" t="s">
        <v>1542</v>
      </c>
      <c r="I159" s="12" t="s">
        <v>1543</v>
      </c>
      <c r="J159" s="12">
        <v>5700</v>
      </c>
    </row>
    <row r="160" spans="1:10" ht="51">
      <c r="A160" s="4" t="str">
        <f>Metadata!A159</f>
        <v>Not currently included</v>
      </c>
      <c r="B160" s="4">
        <f>Metadata!B159</f>
        <v>154</v>
      </c>
      <c r="C160" s="1" t="str">
        <f>Metadata!C159</f>
        <v>N</v>
      </c>
      <c r="D160" s="4" t="str">
        <f>Metadata!D159</f>
        <v>Quantifying the impact of &lt;i&gt;Gambusia holbrooki&lt;/i&gt; on the extinction risk of the critically endangered red-finned blue-eye</v>
      </c>
    </row>
    <row r="161" spans="1:12" ht="68">
      <c r="A161" s="4" t="str">
        <f>Metadata!A160</f>
        <v>Included</v>
      </c>
      <c r="B161" s="4">
        <f>Metadata!B160</f>
        <v>155</v>
      </c>
      <c r="C161" s="1" t="str">
        <f>Metadata!C160</f>
        <v>Y</v>
      </c>
      <c r="D161" s="4" t="str">
        <f>Metadata!D160</f>
        <v>Design tradeoffs in long-term research for stream salamanders: Tradeoffs in Stream Salamander Site Selection</v>
      </c>
      <c r="E161" s="12" t="s">
        <v>93</v>
      </c>
      <c r="F161" s="12" t="s">
        <v>94</v>
      </c>
      <c r="G161" s="12" t="s">
        <v>95</v>
      </c>
      <c r="H161" s="12" t="s">
        <v>2227</v>
      </c>
      <c r="I161" s="12" t="s">
        <v>2228</v>
      </c>
    </row>
    <row r="162" spans="1:12" ht="51">
      <c r="A162" s="4" t="str">
        <f>Metadata!A161</f>
        <v>Not currently included</v>
      </c>
      <c r="B162" s="4">
        <f>Metadata!B161</f>
        <v>156</v>
      </c>
      <c r="C162" s="1" t="str">
        <f>Metadata!C161</f>
        <v>N</v>
      </c>
      <c r="D162" s="4" t="str">
        <f>Metadata!D161</f>
        <v>Does Hopi Religious Harvest of Eaglets Affect Golden Eagle Territory Occupancy and Reproduction on the Navajo Nation?</v>
      </c>
    </row>
    <row r="163" spans="1:12" ht="34">
      <c r="A163" s="4" t="str">
        <f>Metadata!A162</f>
        <v>Not currently included</v>
      </c>
      <c r="B163" s="4">
        <f>Metadata!B162</f>
        <v>157</v>
      </c>
      <c r="C163" s="1" t="str">
        <f>Metadata!C162</f>
        <v>N</v>
      </c>
      <c r="D163" s="4" t="str">
        <f>Metadata!D162</f>
        <v>Spatial structure of woody cover affects habitat use patterns of ocelots in Texas</v>
      </c>
    </row>
    <row r="164" spans="1:12" ht="68">
      <c r="A164" s="4" t="str">
        <f>Metadata!A163</f>
        <v>Not currently included</v>
      </c>
      <c r="B164" s="4">
        <f>Metadata!B163</f>
        <v>158</v>
      </c>
      <c r="C164" s="1" t="str">
        <f>Metadata!C163</f>
        <v>N</v>
      </c>
      <c r="D164" s="4" t="str">
        <f>Metadata!D163</f>
        <v>Urban mesopredator distribution: examining the relative effects of landscape and socioeconomic factors: Urban mesopredator role of socioeconomics</v>
      </c>
    </row>
    <row r="165" spans="1:12" ht="34">
      <c r="A165" s="4" t="str">
        <f>Metadata!A164</f>
        <v>Included</v>
      </c>
      <c r="B165" s="4">
        <f>Metadata!B164</f>
        <v>159</v>
      </c>
      <c r="C165" s="1" t="str">
        <f>Metadata!C164</f>
        <v>Y</v>
      </c>
      <c r="D165" s="4" t="str">
        <f>Metadata!D164</f>
        <v>Short-term effects of hurricanes Maria and Irma on forest birds of Puerto Rico</v>
      </c>
      <c r="E165" s="12" t="s">
        <v>93</v>
      </c>
      <c r="F165" s="12" t="s">
        <v>94</v>
      </c>
      <c r="G165" s="12" t="s">
        <v>2052</v>
      </c>
      <c r="H165" s="12" t="s">
        <v>1996</v>
      </c>
      <c r="I165" s="12" t="s">
        <v>2655</v>
      </c>
    </row>
    <row r="166" spans="1:12" ht="68">
      <c r="A166" s="4" t="str">
        <f>Metadata!A165</f>
        <v>Included</v>
      </c>
      <c r="B166" s="4">
        <f>Metadata!B165</f>
        <v>160</v>
      </c>
      <c r="C166" s="1" t="str">
        <f>Metadata!C165</f>
        <v>Y</v>
      </c>
      <c r="D166" s="4" t="str">
        <f>Metadata!D165</f>
        <v>TRENDS IN ANURAN OCCUPANCY FROM NORTHEASTERN STATES OF THE NORTH AMERICAN AMPHIBIAN MONITORING PROGRAM</v>
      </c>
      <c r="E166" s="12" t="s">
        <v>93</v>
      </c>
      <c r="F166" s="12" t="s">
        <v>94</v>
      </c>
      <c r="G166" s="12" t="s">
        <v>95</v>
      </c>
      <c r="H166" s="12" t="s">
        <v>1831</v>
      </c>
      <c r="I166" s="4" t="s">
        <v>1832</v>
      </c>
      <c r="J166" s="4"/>
      <c r="K166" s="4"/>
      <c r="L166" s="73"/>
    </row>
    <row r="167" spans="1:12" ht="68">
      <c r="A167" s="4" t="str">
        <f>Metadata!A166</f>
        <v>Not currently included</v>
      </c>
      <c r="B167" s="4">
        <f>Metadata!B166</f>
        <v>161</v>
      </c>
      <c r="C167" s="1" t="str">
        <f>Metadata!C166</f>
        <v>N</v>
      </c>
      <c r="D167" s="4" t="str">
        <f>Metadata!D166</f>
        <v>On the tiger trails: Leopard occupancy decline and leopard interaction with tigers in the forested habitat across the Terai Arc Landscape of Nepal</v>
      </c>
    </row>
    <row r="168" spans="1:12" ht="68">
      <c r="A168" s="4" t="str">
        <f>Metadata!A167</f>
        <v>Included</v>
      </c>
      <c r="B168" s="4">
        <f>Metadata!B167</f>
        <v>162</v>
      </c>
      <c r="C168" s="1" t="str">
        <f>Metadata!C167</f>
        <v>Y</v>
      </c>
      <c r="D168" s="4" t="str">
        <f>Metadata!D167</f>
        <v>Factors influencing the occurrence of the Southern Long‐nosed Bandicoot ( &lt;i&gt;Perameles nasuta&lt;/i&gt; Geoffroy) during a population irruption and decline</v>
      </c>
      <c r="E168" s="12" t="s">
        <v>81</v>
      </c>
      <c r="F168" s="12" t="s">
        <v>81</v>
      </c>
      <c r="G168" s="12" t="s">
        <v>2031</v>
      </c>
      <c r="H168" s="12" t="s">
        <v>2672</v>
      </c>
      <c r="I168" s="12" t="s">
        <v>2673</v>
      </c>
    </row>
    <row r="169" spans="1:12" ht="68">
      <c r="A169" s="4" t="str">
        <f>Metadata!A168</f>
        <v>Not currently included</v>
      </c>
      <c r="B169" s="4">
        <f>Metadata!B168</f>
        <v>163</v>
      </c>
      <c r="C169" s="1" t="str">
        <f>Metadata!C168</f>
        <v>N</v>
      </c>
      <c r="D169" s="4" t="str">
        <f>Metadata!D168</f>
        <v>Staggered-Entry Analysis of Breeding Phenology and Occupancy Dynamics of Arizona Toads from Historically Occupied Habitats of New Mexico, USA</v>
      </c>
    </row>
    <row r="170" spans="1:12" ht="68">
      <c r="A170" s="4" t="str">
        <f>Metadata!A169</f>
        <v>Not currently included</v>
      </c>
      <c r="B170" s="4">
        <f>Metadata!B169</f>
        <v>164</v>
      </c>
      <c r="C170" s="1" t="str">
        <f>Metadata!C169</f>
        <v>N</v>
      </c>
      <c r="D170" s="4" t="str">
        <f>Metadata!D169</f>
        <v>Predicting spatio-temporal recolonization of large carnivore populations and livestock depredation risk: wolves in the Italian Alps: Wolf recolonization in the Alps</v>
      </c>
    </row>
    <row r="171" spans="1:12" ht="51">
      <c r="A171" s="4" t="str">
        <f>Metadata!A170</f>
        <v>Not currently included</v>
      </c>
      <c r="B171" s="4">
        <f>Metadata!B170</f>
        <v>165</v>
      </c>
      <c r="C171" s="1" t="str">
        <f>Metadata!C170</f>
        <v>N</v>
      </c>
      <c r="D171" s="4" t="str">
        <f>Metadata!D170</f>
        <v>Truly enigmatic declines in terrestrial salamander populations in Great Smoky Mountains National Park</v>
      </c>
    </row>
    <row r="172" spans="1:12" ht="51">
      <c r="A172" s="4" t="str">
        <f>Metadata!A171</f>
        <v>Not currently included</v>
      </c>
      <c r="B172" s="4">
        <f>Metadata!B171</f>
        <v>166</v>
      </c>
      <c r="C172" s="1" t="str">
        <f>Metadata!C171</f>
        <v>N</v>
      </c>
      <c r="D172" s="4" t="str">
        <f>Metadata!D171</f>
        <v>Non-native species impacts on pond occupancy by an anuran: Anuran Occupancy Changes</v>
      </c>
    </row>
    <row r="173" spans="1:12" ht="34">
      <c r="A173" s="4" t="str">
        <f>Metadata!A172</f>
        <v>Not currently included</v>
      </c>
      <c r="B173" s="4">
        <f>Metadata!B172</f>
        <v>167</v>
      </c>
      <c r="C173" s="1" t="str">
        <f>Metadata!C172</f>
        <v>N</v>
      </c>
      <c r="D173" s="4" t="str">
        <f>Metadata!D172</f>
        <v>Evidence-based evaluation of artificial reptile habitats: A case study on stone structures</v>
      </c>
    </row>
    <row r="174" spans="1:12" ht="51">
      <c r="A174" s="4" t="str">
        <f>Metadata!A173</f>
        <v>Not currently included</v>
      </c>
      <c r="B174" s="4">
        <f>Metadata!B173</f>
        <v>168</v>
      </c>
      <c r="C174" s="1" t="str">
        <f>Metadata!C173</f>
        <v>N</v>
      </c>
      <c r="D174" s="4" t="str">
        <f>Metadata!D173</f>
        <v>Stream community richness predicts apex predator occupancy dynamics in riparian systems</v>
      </c>
    </row>
    <row r="175" spans="1:12" ht="51">
      <c r="A175" s="4" t="str">
        <f>Metadata!A174</f>
        <v>Not currently included</v>
      </c>
      <c r="B175" s="4">
        <f>Metadata!B174</f>
        <v>169</v>
      </c>
      <c r="C175" s="1" t="str">
        <f>Metadata!C174</f>
        <v>N</v>
      </c>
      <c r="D175" s="4" t="str">
        <f>Metadata!D174</f>
        <v>Climate change surpasses land-use change in the contracting range boundary of a winter-adapted mammal</v>
      </c>
    </row>
    <row r="176" spans="1:12" ht="34">
      <c r="A176" s="4" t="str">
        <f>Metadata!A175</f>
        <v>Not currently included</v>
      </c>
      <c r="B176" s="4">
        <f>Metadata!B175</f>
        <v>170</v>
      </c>
      <c r="C176" s="1" t="str">
        <f>Metadata!C175</f>
        <v>N</v>
      </c>
      <c r="D176" s="4" t="str">
        <f>Metadata!D175</f>
        <v>Occupancy dynamics of rare cyprinids after invasive fish eradication</v>
      </c>
    </row>
    <row r="177" spans="1:9" ht="51">
      <c r="A177" s="4" t="str">
        <f>Metadata!A176</f>
        <v>Included</v>
      </c>
      <c r="B177" s="4">
        <f>Metadata!B176</f>
        <v>171</v>
      </c>
      <c r="C177" s="1" t="str">
        <f>Metadata!C176</f>
        <v>Y</v>
      </c>
      <c r="D177" s="4" t="str">
        <f>Metadata!D176</f>
        <v>Forced neighbours: Coexistence between jaguars and pumas in a harsh environment</v>
      </c>
      <c r="E177" s="12" t="s">
        <v>2402</v>
      </c>
      <c r="F177" s="12" t="s">
        <v>2344</v>
      </c>
      <c r="G177" s="12" t="s">
        <v>2052</v>
      </c>
      <c r="H177" s="12" t="s">
        <v>2410</v>
      </c>
      <c r="I177" s="12" t="s">
        <v>2411</v>
      </c>
    </row>
    <row r="178" spans="1:9" ht="51">
      <c r="A178" s="4" t="str">
        <f>Metadata!A177</f>
        <v>Included</v>
      </c>
      <c r="B178" s="4">
        <f>Metadata!B177</f>
        <v>172</v>
      </c>
      <c r="C178" s="1" t="str">
        <f>Metadata!C177</f>
        <v>Y</v>
      </c>
      <c r="D178" s="4" t="str">
        <f>Metadata!D177</f>
        <v>Cats, connectivity and conservation: incorporating data sets and integrating scales for wildlife management</v>
      </c>
      <c r="E178" s="12" t="s">
        <v>1764</v>
      </c>
      <c r="F178" s="12" t="s">
        <v>1737</v>
      </c>
      <c r="G178" s="12" t="s">
        <v>1765</v>
      </c>
      <c r="H178" s="12" t="s">
        <v>2092</v>
      </c>
      <c r="I178" s="12" t="s">
        <v>2093</v>
      </c>
    </row>
    <row r="179" spans="1:9" ht="51">
      <c r="A179" s="4" t="str">
        <f>Metadata!A178</f>
        <v>Not currently included</v>
      </c>
      <c r="B179" s="4">
        <f>Metadata!B178</f>
        <v>173</v>
      </c>
      <c r="C179" s="1" t="str">
        <f>Metadata!C178</f>
        <v>N</v>
      </c>
      <c r="D179" s="4" t="str">
        <f>Metadata!D178</f>
        <v>Monitoring occurrence, extinction, and colonization probabilities for gibbon populations</v>
      </c>
    </row>
    <row r="180" spans="1:9" ht="34">
      <c r="A180" s="4" t="str">
        <f>Metadata!A179</f>
        <v>Not currently included</v>
      </c>
      <c r="B180" s="4">
        <f>Metadata!B179</f>
        <v>174</v>
      </c>
      <c r="C180" s="1" t="str">
        <f>Metadata!C179</f>
        <v>N</v>
      </c>
      <c r="D180" s="4" t="str">
        <f>Metadata!D179</f>
        <v>Occupancy dynamics of semi‐aquatic herbivores in riparian systems in Illinois, USA</v>
      </c>
    </row>
    <row r="181" spans="1:9" ht="51">
      <c r="A181" s="4" t="str">
        <f>Metadata!A180</f>
        <v>Not currently included</v>
      </c>
      <c r="B181" s="4">
        <f>Metadata!B180</f>
        <v>175</v>
      </c>
      <c r="C181" s="1" t="str">
        <f>Metadata!C180</f>
        <v>N</v>
      </c>
      <c r="D181" s="4" t="str">
        <f>Metadata!D180</f>
        <v>Multi-year occupancy of the hops blue butterfly (Celastrina humulus): habitat patch colonization and extinction</v>
      </c>
    </row>
    <row r="182" spans="1:9" ht="34">
      <c r="A182" s="4" t="str">
        <f>Metadata!A181</f>
        <v>Not currently included</v>
      </c>
      <c r="B182" s="4">
        <f>Metadata!B181</f>
        <v>176</v>
      </c>
      <c r="C182" s="1" t="str">
        <f>Metadata!C181</f>
        <v>N</v>
      </c>
      <c r="D182" s="4" t="str">
        <f>Metadata!D181</f>
        <v>River otter and mink occupancy dynamics in riparian systems</v>
      </c>
    </row>
    <row r="183" spans="1:9" ht="51">
      <c r="A183" s="4" t="str">
        <f>Metadata!A182</f>
        <v>Not currently included</v>
      </c>
      <c r="B183" s="4">
        <f>Metadata!B182</f>
        <v>177</v>
      </c>
      <c r="C183" s="1" t="str">
        <f>Metadata!C182</f>
        <v>N</v>
      </c>
      <c r="D183" s="4" t="str">
        <f>Metadata!D182</f>
        <v>Evaluation of Karner blue butterfly occupancy and relationships to management on state lands in Michigan</v>
      </c>
    </row>
    <row r="184" spans="1:9" ht="51">
      <c r="A184" s="4" t="str">
        <f>Metadata!A183</f>
        <v>Not currently included</v>
      </c>
      <c r="B184" s="4">
        <f>Metadata!B183</f>
        <v>178</v>
      </c>
      <c r="C184" s="1" t="str">
        <f>Metadata!C183</f>
        <v>N</v>
      </c>
      <c r="D184" s="4" t="str">
        <f>Metadata!D183</f>
        <v>Stop and ask for directions: factors affecting anuran detection and occupancy in Pampa farmland ponds</v>
      </c>
    </row>
    <row r="185" spans="1:9" ht="51">
      <c r="A185" s="4" t="str">
        <f>Metadata!A184</f>
        <v>Not currently included</v>
      </c>
      <c r="B185" s="4">
        <f>Metadata!B184</f>
        <v>179</v>
      </c>
      <c r="C185" s="1" t="str">
        <f>Metadata!C184</f>
        <v>N</v>
      </c>
      <c r="D185" s="4" t="str">
        <f>Metadata!D184</f>
        <v>Detectability of Estuarine Fishes in a Beach Seine Survey of Tidal Tributaries of Lower Chesapeake Bay</v>
      </c>
    </row>
    <row r="186" spans="1:9" ht="34">
      <c r="A186" s="4" t="str">
        <f>Metadata!A185</f>
        <v>Not currently included</v>
      </c>
      <c r="B186" s="4">
        <f>Metadata!B185</f>
        <v>180</v>
      </c>
      <c r="C186" s="1" t="str">
        <f>Metadata!C185</f>
        <v>N</v>
      </c>
      <c r="D186" s="4" t="str">
        <f>Metadata!D185</f>
        <v>Distributional shifts in a biodiversity hotspot</v>
      </c>
    </row>
    <row r="187" spans="1:9" ht="68">
      <c r="A187" s="4" t="str">
        <f>Metadata!A186</f>
        <v>Not currently included</v>
      </c>
      <c r="B187" s="4">
        <f>Metadata!B186</f>
        <v>181</v>
      </c>
      <c r="C187" s="1" t="str">
        <f>Metadata!C186</f>
        <v>N</v>
      </c>
      <c r="D187" s="4" t="str">
        <f>Metadata!D186</f>
        <v>Cost-share conservation practices have mixed effects on priority grassland and shrubland breeding bird occupancy in the Central Hardwoods Bird Conservation Region, USA</v>
      </c>
    </row>
    <row r="188" spans="1:9" ht="51">
      <c r="A188" s="4" t="str">
        <f>Metadata!A187</f>
        <v>Included</v>
      </c>
      <c r="B188" s="4">
        <f>Metadata!B187</f>
        <v>182</v>
      </c>
      <c r="C188" s="1" t="str">
        <f>Metadata!C187</f>
        <v>Y</v>
      </c>
      <c r="D188" s="4" t="str">
        <f>Metadata!D187</f>
        <v>Identifying important military installations for continental-scale conservation of marsh bird breeding habitat</v>
      </c>
      <c r="E188" s="12" t="s">
        <v>93</v>
      </c>
      <c r="F188" s="12" t="s">
        <v>94</v>
      </c>
      <c r="G188" s="12" t="s">
        <v>95</v>
      </c>
      <c r="H188" s="12" t="s">
        <v>2664</v>
      </c>
      <c r="I188" s="12" t="s">
        <v>2665</v>
      </c>
    </row>
    <row r="189" spans="1:9" ht="85">
      <c r="A189" s="4" t="str">
        <f>Metadata!A188</f>
        <v>Not currently included</v>
      </c>
      <c r="B189" s="4">
        <f>Metadata!B188</f>
        <v>183</v>
      </c>
      <c r="C189" s="1" t="str">
        <f>Metadata!C188</f>
        <v>N</v>
      </c>
      <c r="D189" s="4" t="str">
        <f>Metadata!D188</f>
        <v>The Peregrine population study in the French Jura mountains 1964–2016: use of occupancy modeling to estimate population size and analyze site persistence and colonization rates</v>
      </c>
    </row>
    <row r="190" spans="1:9" ht="68">
      <c r="A190" s="4" t="str">
        <f>Metadata!A189</f>
        <v>Not currently included</v>
      </c>
      <c r="B190" s="4">
        <f>Metadata!B189</f>
        <v>184</v>
      </c>
      <c r="C190" s="1" t="str">
        <f>Metadata!C189</f>
        <v>N</v>
      </c>
      <c r="D190" s="4" t="str">
        <f>Metadata!D189</f>
        <v>Elusive cats in our backyards: persistence of the North Chinese leopard ( &lt;i&gt;Panthera pardus japonensis&lt;/i&gt; ) in a human‐dominated landscape in central China</v>
      </c>
    </row>
    <row r="191" spans="1:9" ht="34">
      <c r="A191" s="4" t="str">
        <f>Metadata!A190</f>
        <v>Not currently included</v>
      </c>
      <c r="B191" s="4">
        <f>Metadata!B190</f>
        <v>185</v>
      </c>
      <c r="C191" s="1" t="str">
        <f>Metadata!C190</f>
        <v>N</v>
      </c>
      <c r="D191" s="4" t="str">
        <f>Metadata!D190</f>
        <v>Host population dynamics in the face of an evolving pathogen</v>
      </c>
    </row>
    <row r="192" spans="1:9" ht="68">
      <c r="A192" s="4" t="str">
        <f>Metadata!A191</f>
        <v>Evaluating for consideration</v>
      </c>
      <c r="B192" s="4">
        <f>Metadata!B191</f>
        <v>186</v>
      </c>
      <c r="C192" s="1" t="str">
        <f>Metadata!C191</f>
        <v>Y</v>
      </c>
      <c r="D192" s="4" t="str">
        <f>Metadata!D191</f>
        <v>Methodological, temporal and spatial factors affecting modeled occupancy of resident birds in the perennially cultivated landscape of Uttar Pradesh, India</v>
      </c>
    </row>
    <row r="193" spans="1:10" ht="34">
      <c r="A193" s="4" t="str">
        <f>Metadata!A192</f>
        <v>Not currently included</v>
      </c>
      <c r="B193" s="4">
        <f>Metadata!B192</f>
        <v>187</v>
      </c>
      <c r="C193" s="1" t="str">
        <f>Metadata!C192</f>
        <v>N</v>
      </c>
      <c r="D193" s="4" t="str">
        <f>Metadata!D192</f>
        <v>Multiyear monitoring (2007-2013) of flat-tailed horned lizards (Phrynosoma mcallii)</v>
      </c>
    </row>
    <row r="194" spans="1:10" ht="51">
      <c r="A194" s="4" t="str">
        <f>Metadata!A193</f>
        <v>Not currently included</v>
      </c>
      <c r="B194" s="4">
        <f>Metadata!B193</f>
        <v>188</v>
      </c>
      <c r="C194" s="1" t="str">
        <f>Metadata!C193</f>
        <v>N</v>
      </c>
      <c r="D194" s="4" t="str">
        <f>Metadata!D193</f>
        <v>Modeling the effects of environmental disturbance on wildlife communities: avian responses to prescribed fire</v>
      </c>
    </row>
    <row r="195" spans="1:10" ht="85">
      <c r="A195" s="4" t="str">
        <f>Metadata!A194</f>
        <v>Included</v>
      </c>
      <c r="B195" s="4">
        <f>Metadata!B194</f>
        <v>189</v>
      </c>
      <c r="C195" s="1" t="str">
        <f>Metadata!C194</f>
        <v>Y</v>
      </c>
      <c r="D195" s="4" t="str">
        <f>Metadata!D194</f>
        <v>Trophic interactions mediate the response of predator populations to habitat change</v>
      </c>
      <c r="E195" s="12" t="s">
        <v>93</v>
      </c>
      <c r="F195" s="12" t="s">
        <v>94</v>
      </c>
      <c r="G195" s="12" t="s">
        <v>95</v>
      </c>
      <c r="H195" s="12" t="s">
        <v>1684</v>
      </c>
      <c r="I195" s="12" t="s">
        <v>1685</v>
      </c>
    </row>
    <row r="196" spans="1:10" ht="51">
      <c r="A196" s="4" t="str">
        <f>Metadata!A195</f>
        <v>Not currently included</v>
      </c>
      <c r="B196" s="4">
        <f>Metadata!B195</f>
        <v>190</v>
      </c>
      <c r="C196" s="1" t="str">
        <f>Metadata!C195</f>
        <v>N</v>
      </c>
      <c r="D196" s="4" t="str">
        <f>Metadata!D195</f>
        <v>Testing the efficacy of camera-trap sampling designs for monitoring giant pandas in a heterogeneous landscape</v>
      </c>
    </row>
    <row r="197" spans="1:10" ht="51">
      <c r="A197" s="4" t="str">
        <f>Metadata!A196</f>
        <v>Not currently included</v>
      </c>
      <c r="B197" s="4">
        <f>Metadata!B196</f>
        <v>191</v>
      </c>
      <c r="C197" s="1" t="str">
        <f>Metadata!C196</f>
        <v>N</v>
      </c>
      <c r="D197" s="4" t="str">
        <f>Metadata!D196</f>
        <v>Life history plasticity does not confer resilience to environmental change in the mole salamander (Ambystoma talpoideum)</v>
      </c>
    </row>
    <row r="198" spans="1:10" ht="68">
      <c r="A198" s="4" t="str">
        <f>Metadata!A197</f>
        <v>Evaluating for consideration</v>
      </c>
      <c r="B198" s="4">
        <f>Metadata!B197</f>
        <v>192</v>
      </c>
      <c r="C198" s="1" t="str">
        <f>Metadata!C197</f>
        <v>Y</v>
      </c>
      <c r="D198" s="4" t="str">
        <f>Metadata!D197</f>
        <v>Modeling occupancy dynamics of a rare species, Franklin’s ground squirrel, with limited data: are simple connectivity metrics adequate?</v>
      </c>
    </row>
    <row r="199" spans="1:10" ht="51">
      <c r="A199" s="4" t="str">
        <f>Metadata!A198</f>
        <v>Not currently included</v>
      </c>
      <c r="B199" s="4">
        <f>Metadata!B198</f>
        <v>193</v>
      </c>
      <c r="C199" s="1" t="str">
        <f>Metadata!C198</f>
        <v>N</v>
      </c>
      <c r="D199" s="4" t="str">
        <f>Metadata!D198</f>
        <v>Effects of exotic pastures on tadpole assemblages in Pantanal floodplains: assessing changes in species composition</v>
      </c>
    </row>
    <row r="200" spans="1:10" ht="34">
      <c r="A200" s="4" t="str">
        <f>Metadata!A199</f>
        <v>Not currently included</v>
      </c>
      <c r="B200" s="4">
        <f>Metadata!B199</f>
        <v>194</v>
      </c>
      <c r="C200" s="1" t="str">
        <f>Metadata!C199</f>
        <v>N</v>
      </c>
      <c r="D200" s="4" t="str">
        <f>Metadata!D199</f>
        <v>Estimating Detection Probabilities In Beach Seine Surveys For Estuarine Fishes</v>
      </c>
    </row>
    <row r="201" spans="1:10" ht="51">
      <c r="A201" s="4" t="str">
        <f>Metadata!A200</f>
        <v>Included</v>
      </c>
      <c r="B201" s="4">
        <f>Metadata!B200</f>
        <v>195</v>
      </c>
      <c r="C201" s="1" t="str">
        <f>Metadata!C200</f>
        <v>Y</v>
      </c>
      <c r="D201" s="4" t="str">
        <f>Metadata!D200</f>
        <v>Long-term monitoring of margays (Leopardus wiedii): Implications for understanding low detection rates</v>
      </c>
      <c r="E201" s="12" t="s">
        <v>2437</v>
      </c>
      <c r="F201" s="12" t="s">
        <v>94</v>
      </c>
      <c r="G201" s="12" t="s">
        <v>2052</v>
      </c>
      <c r="H201" s="12" t="s">
        <v>2438</v>
      </c>
      <c r="I201" s="12" t="s">
        <v>2439</v>
      </c>
      <c r="J201" s="12">
        <v>490</v>
      </c>
    </row>
    <row r="202" spans="1:10" ht="34">
      <c r="A202" s="4" t="str">
        <f>Metadata!A201</f>
        <v>Not currently included</v>
      </c>
      <c r="B202" s="4">
        <f>Metadata!B201</f>
        <v>196</v>
      </c>
      <c r="C202" s="1" t="str">
        <f>Metadata!C201</f>
        <v>N</v>
      </c>
      <c r="D202" s="4" t="str">
        <f>Metadata!D201</f>
        <v>Long-term declines of a highly interactive urban species</v>
      </c>
    </row>
    <row r="203" spans="1:10" ht="34">
      <c r="A203" s="4" t="str">
        <f>Metadata!A202</f>
        <v>Not currently included</v>
      </c>
      <c r="B203" s="4">
        <f>Metadata!B202</f>
        <v>197</v>
      </c>
      <c r="C203" s="1" t="str">
        <f>Metadata!C202</f>
        <v>N</v>
      </c>
      <c r="D203" s="4" t="str">
        <f>Metadata!D202</f>
        <v>Open-File Report</v>
      </c>
    </row>
    <row r="204" spans="1:10" ht="51">
      <c r="A204" s="4" t="str">
        <f>Metadata!A203</f>
        <v>Not currently included</v>
      </c>
      <c r="B204" s="4">
        <f>Metadata!B203</f>
        <v>198</v>
      </c>
      <c r="C204" s="1" t="str">
        <f>Metadata!C203</f>
        <v>N</v>
      </c>
      <c r="D204" s="4" t="str">
        <f>Metadata!D203</f>
        <v>Multi-year occupancy of the hops blue butterfly (Celastrina humulus): habitat patch colonization and extinction</v>
      </c>
    </row>
    <row r="205" spans="1:10" ht="68">
      <c r="A205" s="4" t="str">
        <f>Metadata!A204</f>
        <v>Included</v>
      </c>
      <c r="B205" s="4">
        <f>Metadata!B204</f>
        <v>199</v>
      </c>
      <c r="C205" s="1" t="str">
        <f>Metadata!C204</f>
        <v>Y</v>
      </c>
      <c r="D205" s="4" t="str">
        <f>Metadata!D204</f>
        <v>Coffee plantations, hurricanes and avian resiliency: insights from occupancy, and local colonization and extinction rates in Puerto Rico</v>
      </c>
      <c r="E205" s="12" t="s">
        <v>93</v>
      </c>
      <c r="F205" s="12" t="s">
        <v>94</v>
      </c>
      <c r="G205" s="12" t="s">
        <v>2052</v>
      </c>
      <c r="H205" s="12" t="s">
        <v>1996</v>
      </c>
      <c r="I205" s="12" t="s">
        <v>1998</v>
      </c>
    </row>
    <row r="206" spans="1:10" ht="51">
      <c r="A206" s="4" t="str">
        <f>Metadata!A205</f>
        <v>Not currently included</v>
      </c>
      <c r="B206" s="4">
        <f>Metadata!B205</f>
        <v>200</v>
      </c>
      <c r="C206" s="1" t="str">
        <f>Metadata!C205</f>
        <v>N</v>
      </c>
      <c r="D206" s="4" t="str">
        <f>Metadata!D205</f>
        <v>Are ranger patrols effective in reducing poaching-related threats within protected areas?</v>
      </c>
    </row>
    <row r="207" spans="1:10" ht="68">
      <c r="A207" s="4" t="str">
        <f>Metadata!A206</f>
        <v>Not currently included</v>
      </c>
      <c r="B207" s="4">
        <f>Metadata!B206</f>
        <v>201</v>
      </c>
      <c r="C207" s="1" t="str">
        <f>Metadata!C206</f>
        <v>N</v>
      </c>
      <c r="D207" s="4" t="str">
        <f>Metadata!D206</f>
        <v>Factors affecting species richness and distribution spatially and temporally within a protected area using multi‐season occupancy models</v>
      </c>
    </row>
    <row r="208" spans="1:10" ht="51">
      <c r="A208" s="4" t="str">
        <f>Metadata!A207</f>
        <v>Not currently included</v>
      </c>
      <c r="B208" s="4">
        <f>Metadata!B207</f>
        <v>202</v>
      </c>
      <c r="C208" s="1" t="str">
        <f>Metadata!C207</f>
        <v>N</v>
      </c>
      <c r="D208" s="4" t="str">
        <f>Metadata!D207</f>
        <v>Anuran occupancy dynamics and an assessment of floodplain wetland distribution and hydrology in a Missouri River floodplain</v>
      </c>
    </row>
    <row r="209" spans="1:12" ht="51">
      <c r="A209" s="4" t="str">
        <f>Metadata!A208</f>
        <v>Included</v>
      </c>
      <c r="B209" s="4">
        <f>Metadata!B208</f>
        <v>203</v>
      </c>
      <c r="C209" s="1" t="str">
        <f>Metadata!C208</f>
        <v>Y</v>
      </c>
      <c r="D209" s="4" t="str">
        <f>Metadata!D208</f>
        <v>Evaluating the Ecology of Tantilla relicta in Florida Pine–Wiregrass Sandhills Using Multi-Season Occupancy Models</v>
      </c>
      <c r="E209" s="12" t="s">
        <v>93</v>
      </c>
      <c r="F209" s="12" t="s">
        <v>94</v>
      </c>
      <c r="G209" s="12" t="s">
        <v>95</v>
      </c>
      <c r="H209" s="12" t="s">
        <v>2484</v>
      </c>
      <c r="I209" s="12" t="s">
        <v>2485</v>
      </c>
      <c r="L209" s="14" t="s">
        <v>2483</v>
      </c>
    </row>
    <row r="210" spans="1:12" ht="51">
      <c r="A210" s="4" t="str">
        <f>Metadata!A209</f>
        <v>Not currently included</v>
      </c>
      <c r="B210" s="4">
        <f>Metadata!B209</f>
        <v>204</v>
      </c>
      <c r="C210" s="1" t="str">
        <f>Metadata!C209</f>
        <v>N</v>
      </c>
      <c r="D210" s="4" t="str">
        <f>Metadata!D209</f>
        <v>Population trends of the Peregrine Falcon in Switzerland with special reference to the period 2005–2016</v>
      </c>
    </row>
    <row r="211" spans="1:12" ht="51">
      <c r="A211" s="4" t="str">
        <f>Metadata!A210</f>
        <v>Not currently included</v>
      </c>
      <c r="B211" s="4">
        <f>Metadata!B210</f>
        <v>205</v>
      </c>
      <c r="C211" s="1" t="str">
        <f>Metadata!C210</f>
        <v>N</v>
      </c>
      <c r="D211" s="4" t="str">
        <f>Metadata!D210</f>
        <v>Grassland Fire and Cattle Grazing Regulate Reptile and Amphibian Assembly Among Patches</v>
      </c>
    </row>
    <row r="212" spans="1:12" ht="51">
      <c r="A212" s="4" t="str">
        <f>Metadata!A211</f>
        <v>Included</v>
      </c>
      <c r="B212" s="4">
        <f>Metadata!B211</f>
        <v>206</v>
      </c>
      <c r="C212" s="1" t="str">
        <f>Metadata!C211</f>
        <v>Y</v>
      </c>
      <c r="D212" s="4" t="str">
        <f>Metadata!D211</f>
        <v>The costs of ignoring species detectability on functional diversity estimation</v>
      </c>
      <c r="E212" s="12" t="s">
        <v>2341</v>
      </c>
      <c r="F212" s="12" t="s">
        <v>2344</v>
      </c>
      <c r="G212" s="12" t="s">
        <v>2052</v>
      </c>
      <c r="H212" s="12" t="s">
        <v>2497</v>
      </c>
      <c r="I212" s="12" t="s">
        <v>2498</v>
      </c>
    </row>
    <row r="213" spans="1:12" ht="51">
      <c r="A213" s="4" t="str">
        <f>Metadata!A212</f>
        <v>Included</v>
      </c>
      <c r="B213" s="4">
        <f>Metadata!B212</f>
        <v>207</v>
      </c>
      <c r="C213" s="1" t="str">
        <f>Metadata!C212</f>
        <v>Y</v>
      </c>
      <c r="D213" s="4" t="str">
        <f>Metadata!D212</f>
        <v>EVALUATING THE ROLE OF PROTECTED AREAS IN MITIGATING AVIAN RESPONSES TO CLIMATE AND LAND USE CHANGE</v>
      </c>
      <c r="E213" s="12" t="s">
        <v>93</v>
      </c>
      <c r="F213" s="12" t="s">
        <v>94</v>
      </c>
      <c r="G213" s="12" t="s">
        <v>95</v>
      </c>
      <c r="H213" s="12" t="s">
        <v>2279</v>
      </c>
      <c r="I213" s="12" t="s">
        <v>2280</v>
      </c>
      <c r="J213" s="12">
        <v>260000</v>
      </c>
    </row>
    <row r="214" spans="1:12" ht="51">
      <c r="A214" s="4" t="str">
        <f>Metadata!A213</f>
        <v>Not currently included</v>
      </c>
      <c r="B214" s="4">
        <f>Metadata!B213</f>
        <v>208</v>
      </c>
      <c r="C214" s="1" t="str">
        <f>Metadata!C213</f>
        <v>N</v>
      </c>
      <c r="D214" s="4" t="str">
        <f>Metadata!D213</f>
        <v>SPOMSIM: software for stochastic patch occupancy models of metapopulation dynamics</v>
      </c>
    </row>
    <row r="215" spans="1:12" ht="34">
      <c r="A215" s="4" t="str">
        <f>Metadata!A214</f>
        <v>Not currently included</v>
      </c>
      <c r="B215" s="4">
        <f>Metadata!B214</f>
        <v>209</v>
      </c>
      <c r="C215" s="1" t="str">
        <f>Metadata!C214</f>
        <v>N</v>
      </c>
      <c r="D215" s="4" t="str">
        <f>Metadata!D214</f>
        <v>Coherence, conservation and patch-occupancy analysis</v>
      </c>
    </row>
    <row r="216" spans="1:12" ht="34">
      <c r="A216" s="4" t="str">
        <f>Metadata!A215</f>
        <v>Not currently included</v>
      </c>
      <c r="B216" s="4">
        <f>Metadata!B215</f>
        <v>210</v>
      </c>
      <c r="C216" s="1" t="str">
        <f>Metadata!C215</f>
        <v>N</v>
      </c>
      <c r="D216" s="4" t="str">
        <f>Metadata!D215</f>
        <v>The limiting behaviour of a stochastic patch occupancy model</v>
      </c>
    </row>
    <row r="217" spans="1:12" ht="51">
      <c r="A217" s="4" t="str">
        <f>Metadata!A216</f>
        <v>Not currently included</v>
      </c>
      <c r="B217" s="4">
        <f>Metadata!B216</f>
        <v>211</v>
      </c>
      <c r="C217" s="1" t="str">
        <f>Metadata!C216</f>
        <v>N</v>
      </c>
      <c r="D217" s="4" t="str">
        <f>Metadata!D216</f>
        <v>Effects of patch quality and network structure on patch occupancy dynamics of a yellow-bellied marmot metapopulation</v>
      </c>
    </row>
    <row r="218" spans="1:12" ht="68">
      <c r="A218" s="4" t="str">
        <f>Metadata!A217</f>
        <v>Not currently included</v>
      </c>
      <c r="B218" s="4">
        <f>Metadata!B217</f>
        <v>212</v>
      </c>
      <c r="C218" s="1" t="str">
        <f>Metadata!C217</f>
        <v>N</v>
      </c>
      <c r="D218" s="4" t="str">
        <f>Metadata!D217</f>
        <v>Using citizen science data for conservation planning: Methods for quality control and downscaling for use in stochastic patch occupancy modelling</v>
      </c>
    </row>
    <row r="219" spans="1:12" ht="68">
      <c r="A219" s="4" t="str">
        <f>Metadata!A218</f>
        <v>Included</v>
      </c>
      <c r="B219" s="4">
        <f>Metadata!B218</f>
        <v>213</v>
      </c>
      <c r="C219" s="1" t="str">
        <f>Metadata!C218</f>
        <v>Y</v>
      </c>
      <c r="D219" s="4" t="str">
        <f>Metadata!D218</f>
        <v>Field Surveys and Use of a Spatially Realistic Stochastic Patch Occupancy Model to Evaluate the Conservation Status of the Northern Cavefish, Amblyopsis spelaea Dekay</v>
      </c>
      <c r="E219" s="12" t="s">
        <v>93</v>
      </c>
      <c r="F219" s="12" t="s">
        <v>94</v>
      </c>
      <c r="G219" s="12" t="s">
        <v>95</v>
      </c>
      <c r="H219" s="12" t="s">
        <v>1874</v>
      </c>
      <c r="I219" s="12" t="s">
        <v>1873</v>
      </c>
    </row>
    <row r="220" spans="1:12" ht="51">
      <c r="A220" s="4" t="str">
        <f>Metadata!A219</f>
        <v>Included</v>
      </c>
      <c r="B220" s="4">
        <f>Metadata!B219</f>
        <v>214</v>
      </c>
      <c r="C220" s="1" t="str">
        <f>Metadata!C219</f>
        <v>Y</v>
      </c>
      <c r="D220" s="4" t="str">
        <f>Metadata!D219</f>
        <v>A demographic, spatially explicit patch occupancy model of metapopulation dynamics and persistence</v>
      </c>
      <c r="E220" s="12" t="s">
        <v>1609</v>
      </c>
      <c r="F220" s="12" t="s">
        <v>1349</v>
      </c>
      <c r="G220" s="12" t="s">
        <v>1610</v>
      </c>
      <c r="H220" s="12" t="s">
        <v>2569</v>
      </c>
      <c r="I220" s="12" t="s">
        <v>2584</v>
      </c>
      <c r="J220" s="12">
        <v>140</v>
      </c>
    </row>
    <row r="221" spans="1:12" ht="68">
      <c r="A221" s="4" t="str">
        <f>Metadata!A220</f>
        <v>Included</v>
      </c>
      <c r="B221" s="4">
        <f>Metadata!B220</f>
        <v>215</v>
      </c>
      <c r="C221" s="1" t="str">
        <f>Metadata!C220</f>
        <v>Y</v>
      </c>
      <c r="D221" s="4" t="str">
        <f>Metadata!D220</f>
        <v>Detecting environmental impacts on metapopulations of mound spring invertebrates Assessing an incidence function model</v>
      </c>
      <c r="E221" s="12" t="s">
        <v>81</v>
      </c>
      <c r="F221" s="12" t="s">
        <v>81</v>
      </c>
      <c r="G221" s="12" t="s">
        <v>2031</v>
      </c>
      <c r="H221" s="12" t="s">
        <v>2033</v>
      </c>
      <c r="I221" s="12" t="s">
        <v>2032</v>
      </c>
    </row>
    <row r="222" spans="1:12" ht="51">
      <c r="A222" s="4" t="str">
        <f>Metadata!A221</f>
        <v>Included</v>
      </c>
      <c r="B222" s="4">
        <f>Metadata!B221</f>
        <v>216</v>
      </c>
      <c r="C222" s="1" t="str">
        <f>Metadata!C221</f>
        <v>Y</v>
      </c>
      <c r="D222" s="4" t="str">
        <f>Metadata!D221</f>
        <v>Effects of the spatial pattern of disturbance on the patch-occupancy dynamics of juniper–pine open woodland</v>
      </c>
      <c r="E222" s="12" t="s">
        <v>1414</v>
      </c>
      <c r="F222" s="12" t="s">
        <v>1349</v>
      </c>
      <c r="G222" s="12" t="s">
        <v>1343</v>
      </c>
      <c r="H222" s="12" t="s">
        <v>2019</v>
      </c>
      <c r="I222" s="12" t="s">
        <v>2020</v>
      </c>
      <c r="J222" s="12">
        <v>456.5</v>
      </c>
    </row>
    <row r="223" spans="1:12" ht="34">
      <c r="A223" s="4" t="str">
        <f>Metadata!A222</f>
        <v>Not currently included</v>
      </c>
      <c r="B223" s="4">
        <f>Metadata!B222</f>
        <v>217</v>
      </c>
      <c r="C223" s="1" t="str">
        <f>Metadata!C222</f>
        <v>N</v>
      </c>
      <c r="D223" s="4" t="str">
        <f>Metadata!D222</f>
        <v>Immigration-extinction dynamics of stochastic populations</v>
      </c>
    </row>
    <row r="224" spans="1:12" ht="68">
      <c r="A224" s="4" t="str">
        <f>Metadata!A223</f>
        <v>Not currently included</v>
      </c>
      <c r="B224" s="4">
        <f>Metadata!B223</f>
        <v>218</v>
      </c>
      <c r="C224" s="1" t="str">
        <f>Metadata!C223</f>
        <v>N</v>
      </c>
      <c r="D224" s="4" t="str">
        <f>Metadata!D223</f>
        <v>Use of stochastic patch occupancy models in the California red‐legged frog for Bayesian inference regarding past events and future persistence</v>
      </c>
    </row>
    <row r="225" spans="1:9" ht="51">
      <c r="A225" s="4" t="str">
        <f>Metadata!A224</f>
        <v>Not currently included</v>
      </c>
      <c r="B225" s="4">
        <f>Metadata!B224</f>
        <v>219</v>
      </c>
      <c r="C225" s="1" t="str">
        <f>Metadata!C224</f>
        <v>N</v>
      </c>
      <c r="D225" s="4" t="str">
        <f>Metadata!D224</f>
        <v>THE USE OF STOCHASTIC DYNAMIC PROGRAMMING IN OPTIMAL LANDSCAPE RECONSTRUCTION FOR METAPOPULATIONS</v>
      </c>
    </row>
    <row r="226" spans="1:9" ht="34">
      <c r="A226" s="4" t="str">
        <f>Metadata!A225</f>
        <v>Not currently included</v>
      </c>
      <c r="B226" s="4">
        <f>Metadata!B225</f>
        <v>220</v>
      </c>
      <c r="C226" s="1" t="str">
        <f>Metadata!C225</f>
        <v>N</v>
      </c>
      <c r="D226" s="4" t="str">
        <f>Metadata!D225</f>
        <v>Dynamic spatio-temporal patterns of metapopulation occupancy in patchy habitats</v>
      </c>
    </row>
    <row r="227" spans="1:9" ht="34">
      <c r="A227" s="4" t="str">
        <f>Metadata!A226</f>
        <v>Excluded</v>
      </c>
      <c r="B227" s="4">
        <f>Metadata!B226</f>
        <v>221</v>
      </c>
      <c r="C227" s="1" t="str">
        <f>Metadata!C226</f>
        <v>N</v>
      </c>
      <c r="D227" s="4" t="str">
        <f>Metadata!D226</f>
        <v>The limiting behaviour of a patch occupancy model</v>
      </c>
    </row>
    <row r="228" spans="1:9" ht="68">
      <c r="A228" s="4" t="str">
        <f>Metadata!A227</f>
        <v>Not currently included</v>
      </c>
      <c r="B228" s="4">
        <f>Metadata!B227</f>
        <v>222</v>
      </c>
      <c r="C228" s="1" t="str">
        <f>Metadata!C227</f>
        <v>N</v>
      </c>
      <c r="D228" s="4" t="str">
        <f>Metadata!D227</f>
        <v>Using Genetic Algorithms to Fit Species and Habitat Parameters for Modelling the Effect of Climate Change on Species Distributions with Stochastic Patch Occupancy Models</v>
      </c>
    </row>
    <row r="229" spans="1:9" ht="51">
      <c r="A229" s="4" t="str">
        <f>Metadata!A228</f>
        <v>Not currently included</v>
      </c>
      <c r="B229" s="4">
        <f>Metadata!B228</f>
        <v>223</v>
      </c>
      <c r="C229" s="1" t="str">
        <f>Metadata!C228</f>
        <v>N</v>
      </c>
      <c r="D229" s="4" t="str">
        <f>Metadata!D228</f>
        <v>Metapopulation responses to patch connectivity and quality are masked by successional habitat dynamics</v>
      </c>
    </row>
    <row r="230" spans="1:9" ht="51">
      <c r="A230" s="4" t="str">
        <f>Metadata!A229</f>
        <v>Included</v>
      </c>
      <c r="B230" s="4">
        <f>Metadata!B229</f>
        <v>224</v>
      </c>
      <c r="C230" s="1" t="str">
        <f>Metadata!C229</f>
        <v>Y</v>
      </c>
      <c r="D230" s="4" t="str">
        <f>Metadata!D229</f>
        <v>Bayesian state-space modeling of metapopulation dynamics in the Glanville fritillary butterfly</v>
      </c>
      <c r="E230" s="12" t="s">
        <v>1798</v>
      </c>
      <c r="F230" s="12" t="s">
        <v>1349</v>
      </c>
      <c r="G230" s="12" t="s">
        <v>1343</v>
      </c>
      <c r="H230" s="12" t="s">
        <v>2364</v>
      </c>
      <c r="I230" s="12" t="s">
        <v>2365</v>
      </c>
    </row>
    <row r="231" spans="1:9" ht="51">
      <c r="A231" s="4" t="str">
        <f>Metadata!A230</f>
        <v>Included</v>
      </c>
      <c r="B231" s="4">
        <f>Metadata!B230</f>
        <v>225</v>
      </c>
      <c r="C231" s="1" t="str">
        <f>Metadata!C230</f>
        <v>Y</v>
      </c>
      <c r="D231" s="4" t="str">
        <f>Metadata!D230</f>
        <v>Evaluating the combined effects of climate and land-use change on tree species distributions</v>
      </c>
      <c r="E231" s="12" t="s">
        <v>1414</v>
      </c>
      <c r="F231" s="12" t="s">
        <v>1349</v>
      </c>
      <c r="G231" s="12" t="s">
        <v>1343</v>
      </c>
      <c r="H231" s="12" t="s">
        <v>1912</v>
      </c>
      <c r="I231" s="12" t="s">
        <v>1912</v>
      </c>
    </row>
    <row r="232" spans="1:9" ht="68">
      <c r="A232" s="4" t="str">
        <f>Metadata!A231</f>
        <v>Not currently included</v>
      </c>
      <c r="B232" s="4">
        <f>Metadata!B231</f>
        <v>226</v>
      </c>
      <c r="C232" s="1" t="str">
        <f>Metadata!C231</f>
        <v>N</v>
      </c>
      <c r="D232" s="4" t="str">
        <f>Metadata!D231</f>
        <v>The contribution of patch topology and demographic parameters to population viability analysis predictions: the case of the European tree frog</v>
      </c>
    </row>
    <row r="233" spans="1:9" ht="34">
      <c r="A233" s="4" t="str">
        <f>Metadata!A232</f>
        <v>Not currently included</v>
      </c>
      <c r="B233" s="4">
        <f>Metadata!B232</f>
        <v>227</v>
      </c>
      <c r="C233" s="1" t="str">
        <f>Metadata!C232</f>
        <v>N</v>
      </c>
      <c r="D233" s="4" t="str">
        <f>Metadata!D232</f>
        <v>A Bayesian model of metapopulation viability, with application to an endangered amphibian</v>
      </c>
    </row>
    <row r="234" spans="1:9" ht="34">
      <c r="A234" s="4" t="str">
        <f>Metadata!A233</f>
        <v>Not currently included</v>
      </c>
      <c r="B234" s="4">
        <f>Metadata!B233</f>
        <v>228</v>
      </c>
      <c r="C234" s="1" t="str">
        <f>Metadata!C233</f>
        <v>N</v>
      </c>
      <c r="D234" s="4" t="str">
        <f>Metadata!D233</f>
        <v>Spatio-temporal models in animal population dynamics</v>
      </c>
    </row>
    <row r="235" spans="1:9" ht="51">
      <c r="A235" s="4" t="str">
        <f>Metadata!A234</f>
        <v>Not currently included</v>
      </c>
      <c r="B235" s="4">
        <f>Metadata!B234</f>
        <v>229</v>
      </c>
      <c r="C235" s="1" t="str">
        <f>Metadata!C234</f>
        <v>N</v>
      </c>
      <c r="D235" s="4" t="str">
        <f>Metadata!D234</f>
        <v>Integrating social and ecological data to model metapopulation dynamics in coupled human and natural systems</v>
      </c>
    </row>
    <row r="236" spans="1:9" ht="34">
      <c r="A236" s="4" t="str">
        <f>Metadata!A235</f>
        <v>Not currently included</v>
      </c>
      <c r="B236" s="4">
        <f>Metadata!B235</f>
        <v>230</v>
      </c>
      <c r="C236" s="1" t="str">
        <f>Metadata!C235</f>
        <v>N</v>
      </c>
      <c r="D236" s="4" t="str">
        <f>Metadata!D235</f>
        <v>Metapopulation theory for fragmented landscapes</v>
      </c>
    </row>
    <row r="237" spans="1:9" ht="34">
      <c r="A237" s="4" t="str">
        <f>Metadata!A236</f>
        <v>Excluded</v>
      </c>
      <c r="B237" s="4">
        <f>Metadata!B236</f>
        <v>231</v>
      </c>
      <c r="C237" s="1" t="str">
        <f>Metadata!C236</f>
        <v>N</v>
      </c>
      <c r="D237" s="4" t="str">
        <f>Metadata!D236</f>
        <v>Normal approximations for discrete-time occupancy processes</v>
      </c>
    </row>
    <row r="238" spans="1:9" ht="51">
      <c r="A238" s="4" t="str">
        <f>Metadata!A237</f>
        <v>Not currently included</v>
      </c>
      <c r="B238" s="4">
        <f>Metadata!B237</f>
        <v>232</v>
      </c>
      <c r="C238" s="1" t="str">
        <f>Metadata!C237</f>
        <v>N</v>
      </c>
      <c r="D238" s="4" t="str">
        <f>Metadata!D237</f>
        <v>From Individual Behavior to Metapopulation Dynamics: Unifying the Patchy Population and Classic Metapopulation Models</v>
      </c>
    </row>
    <row r="239" spans="1:9" ht="68">
      <c r="A239" s="4" t="str">
        <f>Metadata!A238</f>
        <v>Not currently included</v>
      </c>
      <c r="B239" s="4">
        <f>Metadata!B238</f>
        <v>233</v>
      </c>
      <c r="C239" s="1" t="str">
        <f>Metadata!C238</f>
        <v>N</v>
      </c>
      <c r="D239" s="4" t="str">
        <f>Metadata!D238</f>
        <v>Long‐term demographic surveys reveal a consistent relationship between average occupancy and abundance within local populations of a butterfly metapopulation</v>
      </c>
    </row>
    <row r="240" spans="1:9" ht="51">
      <c r="A240" s="4" t="str">
        <f>Metadata!A239</f>
        <v>Included</v>
      </c>
      <c r="B240" s="4">
        <f>Metadata!B239</f>
        <v>234</v>
      </c>
      <c r="C240" s="1" t="str">
        <f>Metadata!C239</f>
        <v>Y</v>
      </c>
      <c r="D240" s="4" t="str">
        <f>Metadata!D239</f>
        <v>Eco-evolutionary dynamics of dispersal in spatially heterogeneous environments: Eco-evolutionary dynamics of dispersal</v>
      </c>
      <c r="E240" s="12" t="s">
        <v>1798</v>
      </c>
      <c r="F240" s="12" t="s">
        <v>1349</v>
      </c>
      <c r="G240" s="12" t="s">
        <v>1343</v>
      </c>
      <c r="H240" s="12" t="s">
        <v>1815</v>
      </c>
      <c r="I240" s="12" t="s">
        <v>1816</v>
      </c>
    </row>
    <row r="241" spans="1:9" ht="51">
      <c r="A241" s="4" t="str">
        <f>Metadata!A240</f>
        <v>Not currently included</v>
      </c>
      <c r="B241" s="4">
        <f>Metadata!B240</f>
        <v>235</v>
      </c>
      <c r="C241" s="1" t="str">
        <f>Metadata!C240</f>
        <v>N</v>
      </c>
      <c r="D241" s="4" t="str">
        <f>Metadata!D240</f>
        <v>Stochastic ecological network occupancy (SENO) models: a new tool for modeling ecological networks across spatial scales</v>
      </c>
    </row>
    <row r="242" spans="1:9" ht="51">
      <c r="A242" s="4" t="str">
        <f>Metadata!A241</f>
        <v>Not currently included</v>
      </c>
      <c r="B242" s="4">
        <f>Metadata!B241</f>
        <v>236</v>
      </c>
      <c r="C242" s="1" t="str">
        <f>Metadata!C241</f>
        <v>N</v>
      </c>
      <c r="D242" s="4" t="str">
        <f>Metadata!D241</f>
        <v>Metapopulation dynamics and a landscape approach to conservation of lowland water voles (Arvicola amphibius)</v>
      </c>
    </row>
    <row r="243" spans="1:9" ht="34">
      <c r="A243" s="4" t="str">
        <f>Metadata!A242</f>
        <v>Included</v>
      </c>
      <c r="B243" s="4">
        <f>Metadata!B242</f>
        <v>237</v>
      </c>
      <c r="C243" s="1" t="str">
        <f>Metadata!C242</f>
        <v>Y</v>
      </c>
      <c r="D243" s="4" t="str">
        <f>Metadata!D242</f>
        <v>The Effective Size of a Metapopulation Living in a Heterogeneous Patch Network</v>
      </c>
      <c r="E243" s="12" t="s">
        <v>1798</v>
      </c>
      <c r="F243" s="12" t="s">
        <v>1349</v>
      </c>
      <c r="G243" s="12" t="s">
        <v>1343</v>
      </c>
      <c r="H243" s="12" t="s">
        <v>1815</v>
      </c>
      <c r="I243" s="12" t="s">
        <v>1816</v>
      </c>
    </row>
    <row r="244" spans="1:9" ht="34">
      <c r="A244" s="4" t="str">
        <f>Metadata!A243</f>
        <v>Excluded</v>
      </c>
      <c r="B244" s="4">
        <f>Metadata!B243</f>
        <v>238</v>
      </c>
      <c r="C244" s="1" t="str">
        <f>Metadata!C243</f>
        <v>N</v>
      </c>
      <c r="D244" s="4" t="str">
        <f>Metadata!D243</f>
        <v>When environmentally persistent pathogens transform good habitat into ecological traps</v>
      </c>
    </row>
    <row r="245" spans="1:9" ht="34">
      <c r="A245" s="4" t="str">
        <f>Metadata!A244</f>
        <v>Excluded</v>
      </c>
      <c r="B245" s="4">
        <f>Metadata!B244</f>
        <v>239</v>
      </c>
      <c r="C245" s="1" t="str">
        <f>Metadata!C244</f>
        <v>N</v>
      </c>
      <c r="D245" s="4" t="str">
        <f>Metadata!D244</f>
        <v>Interaction between habitat quality and an Allee-like effect in metapopulations</v>
      </c>
    </row>
    <row r="246" spans="1:9" ht="51">
      <c r="A246" s="4" t="str">
        <f>Metadata!A245</f>
        <v>Included</v>
      </c>
      <c r="B246" s="4">
        <f>Metadata!B245</f>
        <v>240</v>
      </c>
      <c r="C246" s="1" t="str">
        <f>Metadata!C245</f>
        <v>Y</v>
      </c>
      <c r="D246" s="4" t="str">
        <f>Metadata!D245</f>
        <v>Using metapopulation models to assess species conservation–ecosystem restoration trade-offs</v>
      </c>
      <c r="E246" s="12" t="s">
        <v>93</v>
      </c>
      <c r="F246" s="12" t="s">
        <v>94</v>
      </c>
      <c r="G246" s="12" t="s">
        <v>95</v>
      </c>
      <c r="H246" s="12" t="s">
        <v>1684</v>
      </c>
      <c r="I246" s="12" t="s">
        <v>2556</v>
      </c>
    </row>
    <row r="247" spans="1:9" ht="51">
      <c r="A247" s="4" t="str">
        <f>Metadata!A246</f>
        <v>Not currently included</v>
      </c>
      <c r="B247" s="4">
        <f>Metadata!B246</f>
        <v>241</v>
      </c>
      <c r="C247" s="1" t="str">
        <f>Metadata!C246</f>
        <v>N</v>
      </c>
      <c r="D247" s="4" t="str">
        <f>Metadata!D246</f>
        <v>Persistence of black-tailed prairie-dog populations affected by plague in northern Colorado, USA</v>
      </c>
    </row>
    <row r="248" spans="1:9" ht="68">
      <c r="A248" s="4" t="str">
        <f>Metadata!A247</f>
        <v>Not currently included</v>
      </c>
      <c r="B248" s="4">
        <f>Metadata!B247</f>
        <v>242</v>
      </c>
      <c r="C248" s="1" t="str">
        <f>Metadata!C247</f>
        <v>N</v>
      </c>
      <c r="D248" s="4" t="str">
        <f>Metadata!D247</f>
        <v>IMPROVED BAYESIAN ANALYSIS OF METAPOPULATION DATA WITH AN APPLICATION TO A TREE FROG METAPOPULATION</v>
      </c>
    </row>
    <row r="249" spans="1:9" ht="34">
      <c r="A249" s="4" t="str">
        <f>Metadata!A248</f>
        <v>Not currently included</v>
      </c>
      <c r="B249" s="4">
        <f>Metadata!B248</f>
        <v>243</v>
      </c>
      <c r="C249" s="1" t="str">
        <f>Metadata!C248</f>
        <v>N</v>
      </c>
      <c r="D249" s="4" t="str">
        <f>Metadata!D248</f>
        <v>Analytical methods for a stochastic mainland–island metapopulation model</v>
      </c>
    </row>
    <row r="250" spans="1:9" ht="51">
      <c r="A250" s="4" t="str">
        <f>Metadata!A249</f>
        <v>Not currently included</v>
      </c>
      <c r="B250" s="4">
        <f>Metadata!B249</f>
        <v>244</v>
      </c>
      <c r="C250" s="1" t="str">
        <f>Metadata!C249</f>
        <v>N</v>
      </c>
      <c r="D250" s="4" t="str">
        <f>Metadata!D249</f>
        <v>Abundance-based detectability in a spatially-explicit metapopulation: a case study on a vulnerable beetle species in hollow trees</v>
      </c>
    </row>
    <row r="251" spans="1:9" ht="68">
      <c r="A251" s="4" t="str">
        <f>Metadata!A250</f>
        <v>Excluded</v>
      </c>
      <c r="B251" s="4">
        <f>Metadata!B250</f>
        <v>245</v>
      </c>
      <c r="C251" s="1" t="str">
        <f>Metadata!C250</f>
        <v>N</v>
      </c>
      <c r="D251" s="4" t="str">
        <f>Metadata!D250</f>
        <v>Species traits, patch turnover and successional dynamics: when does intermediate disturbance favour metapopulation occupancy?</v>
      </c>
    </row>
    <row r="252" spans="1:9" ht="34">
      <c r="A252" s="4" t="str">
        <f>Metadata!A251</f>
        <v>Not currently included</v>
      </c>
      <c r="B252" s="4">
        <f>Metadata!B251</f>
        <v>246</v>
      </c>
      <c r="C252" s="1" t="str">
        <f>Metadata!C251</f>
        <v>N</v>
      </c>
      <c r="D252" s="4" t="str">
        <f>Metadata!D251</f>
        <v>The Interplay between Immigration and Local Population Dynamics in Metapopulations</v>
      </c>
    </row>
    <row r="253" spans="1:9" ht="68">
      <c r="A253" s="4" t="str">
        <f>Metadata!A252</f>
        <v>Not currently included</v>
      </c>
      <c r="B253" s="4">
        <f>Metadata!B252</f>
        <v>247</v>
      </c>
      <c r="C253" s="1" t="str">
        <f>Metadata!C252</f>
        <v>N</v>
      </c>
      <c r="D253" s="4" t="str">
        <f>Metadata!D252</f>
        <v>ENVIRONMENTAL HETEROGENEITY, BIRD-MEDIATED DIRECTED DISPERSAL, AND OAK WOODLAND DYNAMICS IN MEDITERRANEAN SPAIN</v>
      </c>
    </row>
    <row r="254" spans="1:9" ht="34">
      <c r="A254" s="4" t="str">
        <f>Metadata!A253</f>
        <v>Excluded</v>
      </c>
      <c r="B254" s="4">
        <f>Metadata!B253</f>
        <v>248</v>
      </c>
      <c r="C254" s="1" t="str">
        <f>Metadata!C253</f>
        <v>N</v>
      </c>
      <c r="D254" s="4" t="str">
        <f>Metadata!D253</f>
        <v>When Group Dispersal and Allee Effect Shape Metapopulation Dynamics</v>
      </c>
    </row>
    <row r="255" spans="1:9" ht="34">
      <c r="A255" s="4" t="str">
        <f>Metadata!A254</f>
        <v>Not currently included</v>
      </c>
      <c r="B255" s="4">
        <f>Metadata!B254</f>
        <v>249</v>
      </c>
      <c r="C255" s="1" t="str">
        <f>Metadata!C254</f>
        <v>N</v>
      </c>
      <c r="D255" s="4" t="str">
        <f>Metadata!D254</f>
        <v>A spatially structured metapopulation model within a stochastic environment</v>
      </c>
    </row>
    <row r="256" spans="1:9" ht="51">
      <c r="A256" s="4" t="str">
        <f>Metadata!A255</f>
        <v>Included</v>
      </c>
      <c r="B256" s="4">
        <f>Metadata!B255</f>
        <v>250</v>
      </c>
      <c r="C256" s="1" t="str">
        <f>Metadata!C255</f>
        <v>Y</v>
      </c>
      <c r="D256" s="4" t="str">
        <f>Metadata!D255</f>
        <v>Effects of a mobile disturbance pattern on dynamic patch networks and metapopulation persistence</v>
      </c>
      <c r="E256" s="12" t="s">
        <v>1798</v>
      </c>
      <c r="F256" s="12" t="s">
        <v>1349</v>
      </c>
      <c r="G256" s="12" t="s">
        <v>1343</v>
      </c>
      <c r="H256" s="12" t="s">
        <v>2335</v>
      </c>
      <c r="I256" s="12" t="s">
        <v>2336</v>
      </c>
    </row>
    <row r="257" spans="1:10" ht="51">
      <c r="A257" s="4" t="str">
        <f>Metadata!A256</f>
        <v>Excluded</v>
      </c>
      <c r="B257" s="4">
        <f>Metadata!B256</f>
        <v>251</v>
      </c>
      <c r="C257" s="1" t="str">
        <f>Metadata!C256</f>
        <v>N</v>
      </c>
      <c r="D257" s="4" t="str">
        <f>Metadata!D256</f>
        <v>Implications of empirical data quality to metapopulation model parameter estimation and application</v>
      </c>
    </row>
    <row r="258" spans="1:10" ht="34">
      <c r="A258" s="4" t="str">
        <f>Metadata!A257</f>
        <v>Excluded</v>
      </c>
      <c r="B258" s="4">
        <f>Metadata!B257</f>
        <v>252</v>
      </c>
      <c r="C258" s="1" t="str">
        <f>Metadata!C257</f>
        <v>N</v>
      </c>
      <c r="D258" s="4" t="str">
        <f>Metadata!D257</f>
        <v>Should metapopulation restoration strategies increase patch area or number of patches?</v>
      </c>
    </row>
    <row r="259" spans="1:10" ht="51">
      <c r="A259" s="4" t="str">
        <f>Metadata!A258</f>
        <v>Excluded</v>
      </c>
      <c r="B259" s="4">
        <f>Metadata!B258</f>
        <v>253</v>
      </c>
      <c r="C259" s="1" t="str">
        <f>Metadata!C258</f>
        <v>N</v>
      </c>
      <c r="D259" s="4" t="str">
        <f>Metadata!D258</f>
        <v>INTERACTION BETWEEN HABITAT QUALITY AND AN ALLEE-LIKE EFFECT IN METAPOPULATIONS</v>
      </c>
    </row>
    <row r="260" spans="1:10" ht="34">
      <c r="A260" s="4" t="str">
        <f>Metadata!A259</f>
        <v>Not currently included</v>
      </c>
      <c r="B260" s="4">
        <f>Metadata!B259</f>
        <v>254</v>
      </c>
      <c r="C260" s="1" t="str">
        <f>Metadata!C259</f>
        <v>N</v>
      </c>
      <c r="D260" s="4" t="str">
        <f>Metadata!D259</f>
        <v>Eco‐Evolutionary Metapopulation Dynamics and the Spatial Scale of Adaptation</v>
      </c>
    </row>
    <row r="261" spans="1:10" ht="51">
      <c r="A261" s="4" t="str">
        <f>Metadata!A260</f>
        <v>Not currently included</v>
      </c>
      <c r="B261" s="4">
        <f>Metadata!B260</f>
        <v>255</v>
      </c>
      <c r="C261" s="1" t="str">
        <f>Metadata!C260</f>
        <v>N</v>
      </c>
      <c r="D261" s="4" t="str">
        <f>Metadata!D260</f>
        <v>Dynamic populations in a dynamic landscape: the metapopulation structure of the marsh fritillary butterfly</v>
      </c>
    </row>
    <row r="262" spans="1:10" ht="34">
      <c r="A262" s="4" t="str">
        <f>Metadata!A261</f>
        <v>Not currently included</v>
      </c>
      <c r="B262" s="4">
        <f>Metadata!B261</f>
        <v>256</v>
      </c>
      <c r="C262" s="1" t="str">
        <f>Metadata!C261</f>
        <v>N</v>
      </c>
      <c r="D262" s="4" t="str">
        <f>Metadata!D261</f>
        <v>The Speed of Range Shifts in Fragmented Landscapes</v>
      </c>
    </row>
    <row r="263" spans="1:10" ht="51">
      <c r="A263" s="4" t="str">
        <f>Metadata!A262</f>
        <v>Included</v>
      </c>
      <c r="B263" s="4">
        <f>Metadata!B262</f>
        <v>257</v>
      </c>
      <c r="C263" s="1" t="str">
        <f>Metadata!C262</f>
        <v>Y</v>
      </c>
      <c r="D263" s="4" t="str">
        <f>Metadata!D262</f>
        <v>Multi-scale processes in metapopulations: contributions of stage structure, rescue effect, and correlated extinctions</v>
      </c>
      <c r="E263" s="12" t="s">
        <v>1609</v>
      </c>
      <c r="F263" s="12" t="s">
        <v>1349</v>
      </c>
      <c r="G263" s="12" t="s">
        <v>1610</v>
      </c>
      <c r="H263" s="12" t="s">
        <v>2569</v>
      </c>
      <c r="I263" s="12" t="s">
        <v>2570</v>
      </c>
      <c r="J263" s="12" t="s">
        <v>2571</v>
      </c>
    </row>
    <row r="264" spans="1:10" ht="34">
      <c r="A264" s="4" t="str">
        <f>Metadata!A263</f>
        <v>Not currently included</v>
      </c>
      <c r="B264" s="4">
        <f>Metadata!B263</f>
        <v>258</v>
      </c>
      <c r="C264" s="1" t="str">
        <f>Metadata!C263</f>
        <v>N</v>
      </c>
      <c r="D264" s="4" t="str">
        <f>Metadata!D263</f>
        <v>1 Stochastic dynamic programming without transition matrices</v>
      </c>
    </row>
    <row r="265" spans="1:10" ht="51">
      <c r="A265" s="4" t="str">
        <f>Metadata!A264</f>
        <v>Not currently included</v>
      </c>
      <c r="B265" s="4">
        <f>Metadata!B264</f>
        <v>259</v>
      </c>
      <c r="C265" s="1" t="str">
        <f>Metadata!C264</f>
        <v>N</v>
      </c>
      <c r="D265" s="4" t="str">
        <f>Metadata!D264</f>
        <v>Optimizing habitat management for amphibians: From simple models to complex decisions</v>
      </c>
    </row>
    <row r="266" spans="1:10" ht="51">
      <c r="A266" s="4" t="str">
        <f>Metadata!A265</f>
        <v>Not currently included</v>
      </c>
      <c r="B266" s="4">
        <f>Metadata!B265</f>
        <v>260</v>
      </c>
      <c r="C266" s="1" t="str">
        <f>Metadata!C265</f>
        <v>N</v>
      </c>
      <c r="D266" s="4" t="str">
        <f>Metadata!D265</f>
        <v>The influence of landscape heterogeneity and local habitat effects on the response to competitive pressures in metapopulations</v>
      </c>
    </row>
    <row r="267" spans="1:10" ht="34">
      <c r="A267" s="4" t="str">
        <f>Metadata!A266</f>
        <v>Not currently included</v>
      </c>
      <c r="B267" s="4">
        <f>Metadata!B266</f>
        <v>261</v>
      </c>
      <c r="C267" s="1" t="str">
        <f>Metadata!C266</f>
        <v>N</v>
      </c>
      <c r="D267" s="4" t="str">
        <f>Metadata!D266</f>
        <v>Modelling range dynamics under global change: which framework and why?</v>
      </c>
    </row>
    <row r="268" spans="1:10" ht="68">
      <c r="A268" s="4" t="str">
        <f>Metadata!A267</f>
        <v>Excluded</v>
      </c>
      <c r="B268" s="4">
        <f>Metadata!B267</f>
        <v>262</v>
      </c>
      <c r="C268" s="1" t="str">
        <f>Metadata!C267</f>
        <v>N</v>
      </c>
      <c r="D268" s="4" t="str">
        <f>Metadata!D267</f>
        <v>Extinction threshold and large population limit of a plant metapopulation model with recurrent extinction events and a seed bank component</v>
      </c>
    </row>
    <row r="269" spans="1:10" ht="51">
      <c r="A269" s="4" t="str">
        <f>Metadata!A268</f>
        <v>Included</v>
      </c>
      <c r="B269" s="4">
        <f>Metadata!B268</f>
        <v>263</v>
      </c>
      <c r="C269" s="1" t="str">
        <f>Metadata!C268</f>
        <v>Y</v>
      </c>
      <c r="D269" s="4" t="str">
        <f>Metadata!D268</f>
        <v>MINIMUM VIABLE METAPOPULATION SIZE, EXTINCTION DEBT, AND THE CONSERVATION OF A DECLINING SPECIES</v>
      </c>
      <c r="E269" s="12" t="s">
        <v>1609</v>
      </c>
      <c r="F269" s="12" t="s">
        <v>1349</v>
      </c>
      <c r="G269" s="12" t="s">
        <v>1610</v>
      </c>
      <c r="H269" s="12" t="s">
        <v>1611</v>
      </c>
      <c r="I269" s="12" t="s">
        <v>1612</v>
      </c>
      <c r="J269" s="12">
        <v>625</v>
      </c>
    </row>
    <row r="270" spans="1:10" ht="34">
      <c r="A270" s="4" t="str">
        <f>Metadata!A269</f>
        <v>Excluded</v>
      </c>
      <c r="B270" s="4">
        <f>Metadata!B269</f>
        <v>264</v>
      </c>
      <c r="C270" s="1" t="str">
        <f>Metadata!C269</f>
        <v>N</v>
      </c>
      <c r="D270" s="4" t="str">
        <f>Metadata!D269</f>
        <v>Metapopulation Dynamics on Ephemeral Patches</v>
      </c>
    </row>
    <row r="271" spans="1:10" ht="34">
      <c r="A271" s="4" t="str">
        <f>Metadata!A270</f>
        <v>Excluded</v>
      </c>
      <c r="B271" s="4">
        <f>Metadata!B270</f>
        <v>265</v>
      </c>
      <c r="C271" s="1" t="str">
        <f>Metadata!C270</f>
        <v>N</v>
      </c>
      <c r="D271" s="4" t="str">
        <f>Metadata!D270</f>
        <v>Spatial patterns of coexistence of competing species in patchy habitat</v>
      </c>
    </row>
    <row r="272" spans="1:10" ht="34">
      <c r="A272" s="4" t="str">
        <f>Metadata!A271</f>
        <v>Included</v>
      </c>
      <c r="B272" s="4">
        <f>Metadata!B271</f>
        <v>266</v>
      </c>
      <c r="C272" s="1" t="str">
        <f>Metadata!C271</f>
        <v>Y</v>
      </c>
      <c r="D272" s="4" t="str">
        <f>Metadata!D271</f>
        <v>Global Warming, Human Population Pressure, and Viability of the World's Smallest Butterfly</v>
      </c>
      <c r="E272" s="12" t="s">
        <v>1736</v>
      </c>
      <c r="F272" s="12" t="s">
        <v>1737</v>
      </c>
      <c r="G272" s="12" t="s">
        <v>1610</v>
      </c>
      <c r="H272" s="12" t="s">
        <v>1735</v>
      </c>
      <c r="I272" s="12" t="s">
        <v>1738</v>
      </c>
    </row>
    <row r="273" spans="1:9" ht="51">
      <c r="A273" s="4" t="str">
        <f>Metadata!A272</f>
        <v>Not currently included</v>
      </c>
      <c r="B273" s="4">
        <f>Metadata!B272</f>
        <v>267</v>
      </c>
      <c r="C273" s="1" t="str">
        <f>Metadata!C272</f>
        <v>N</v>
      </c>
      <c r="D273" s="4" t="str">
        <f>Metadata!D272</f>
        <v>Metapopulation Modeling and Optimal Habitat Reconstruction for Birds in the Mount Lofty Ranges, South Australia</v>
      </c>
    </row>
    <row r="274" spans="1:9" ht="51">
      <c r="A274" s="4" t="str">
        <f>Metadata!A273</f>
        <v>Not currently included</v>
      </c>
      <c r="B274" s="4">
        <f>Metadata!B273</f>
        <v>268</v>
      </c>
      <c r="C274" s="1" t="str">
        <f>Metadata!C273</f>
        <v>N</v>
      </c>
      <c r="D274" s="4" t="str">
        <f>Metadata!D273</f>
        <v>On optimal choices in increase of patch area and reduction of interpatch distance for metapopulation persistence</v>
      </c>
    </row>
    <row r="275" spans="1:9" ht="51">
      <c r="A275" s="4" t="str">
        <f>Metadata!A274</f>
        <v>Not currently included</v>
      </c>
      <c r="B275" s="4">
        <f>Metadata!B274</f>
        <v>269</v>
      </c>
      <c r="C275" s="1" t="str">
        <f>Metadata!C274</f>
        <v>N</v>
      </c>
      <c r="D275" s="4" t="str">
        <f>Metadata!D274</f>
        <v>Measuring impacts on species with models and metrics of varying ecological and computational complexity</v>
      </c>
    </row>
    <row r="276" spans="1:9" ht="51">
      <c r="A276" s="4" t="str">
        <f>Metadata!A275</f>
        <v>Not currently included</v>
      </c>
      <c r="B276" s="4">
        <f>Metadata!B275</f>
        <v>270</v>
      </c>
      <c r="C276" s="1" t="str">
        <f>Metadata!C275</f>
        <v>N</v>
      </c>
      <c r="D276" s="4" t="str">
        <f>Metadata!D275</f>
        <v>RANKING METAPOPULATION EXTINCTION RISK: FROM PATTERNS IN DATA TO CONSERVATION MANAGEMENT DECISIONS</v>
      </c>
    </row>
    <row r="277" spans="1:9" ht="68">
      <c r="A277" s="4" t="str">
        <f>Metadata!A276</f>
        <v>Included</v>
      </c>
      <c r="B277" s="4">
        <f>Metadata!B276</f>
        <v>271</v>
      </c>
      <c r="C277" s="1" t="str">
        <f>Metadata!C276</f>
        <v>Y</v>
      </c>
      <c r="D277" s="4" t="str">
        <f>Metadata!D276</f>
        <v>ENVIRONMENTAL HETEROGENEITY, BIRD-MEDIATED DIRECTED DISPERSAL, AND OAK WOODLAND DYNAMICS IN MEDITERRANEAN SPAIN</v>
      </c>
      <c r="E277" s="12" t="s">
        <v>1414</v>
      </c>
      <c r="F277" s="12" t="s">
        <v>1349</v>
      </c>
      <c r="G277" s="12" t="s">
        <v>1343</v>
      </c>
      <c r="H277" s="12" t="s">
        <v>1927</v>
      </c>
      <c r="I277" s="12" t="s">
        <v>1928</v>
      </c>
    </row>
    <row r="278" spans="1:9" ht="51">
      <c r="A278" s="4" t="str">
        <f>Metadata!A277</f>
        <v>Excluded</v>
      </c>
      <c r="B278" s="4">
        <f>Metadata!B277</f>
        <v>272</v>
      </c>
      <c r="C278" s="1" t="str">
        <f>Metadata!C277</f>
        <v>N</v>
      </c>
      <c r="D278" s="4" t="str">
        <f>Metadata!D277</f>
        <v>Simple models, complex models, useful models: can we tell them from the flap of a butterfly's wings?</v>
      </c>
    </row>
    <row r="279" spans="1:9" ht="34">
      <c r="A279" s="4" t="str">
        <f>Metadata!A278</f>
        <v>Not currently included</v>
      </c>
      <c r="B279" s="4">
        <f>Metadata!B278</f>
        <v>273</v>
      </c>
      <c r="C279" s="1" t="str">
        <f>Metadata!C278</f>
        <v>N</v>
      </c>
      <c r="D279" s="4" t="str">
        <f>Metadata!D278</f>
        <v>Reserve Design to Maximize Species Persistence</v>
      </c>
    </row>
    <row r="280" spans="1:9" ht="51">
      <c r="A280" s="4" t="str">
        <f>Metadata!A279</f>
        <v>Not currently included</v>
      </c>
      <c r="B280" s="4">
        <f>Metadata!B279</f>
        <v>274</v>
      </c>
      <c r="C280" s="1" t="str">
        <f>Metadata!C279</f>
        <v>N</v>
      </c>
      <c r="D280" s="4" t="str">
        <f>Metadata!D279</f>
        <v>Predicting Argentine ant spread over the heterogeneous landscape using a spatially explicit stochastic model</v>
      </c>
    </row>
    <row r="281" spans="1:9" ht="34">
      <c r="A281" s="4" t="str">
        <f>Metadata!A280</f>
        <v>Included</v>
      </c>
      <c r="B281" s="4">
        <f>Metadata!B280</f>
        <v>275</v>
      </c>
      <c r="C281" s="1" t="str">
        <f>Metadata!C280</f>
        <v>Y</v>
      </c>
      <c r="D281" s="4" t="str">
        <f>Metadata!D280</f>
        <v>Optimal timing of biodiversity offsetting for metapopulations</v>
      </c>
      <c r="E281" s="12" t="s">
        <v>81</v>
      </c>
      <c r="F281" s="12" t="s">
        <v>81</v>
      </c>
      <c r="G281" s="12" t="s">
        <v>2031</v>
      </c>
      <c r="H281" s="12" t="s">
        <v>2188</v>
      </c>
      <c r="I281" s="12" t="s">
        <v>2189</v>
      </c>
    </row>
    <row r="282" spans="1:9" ht="34">
      <c r="A282" s="4" t="str">
        <f>Metadata!A280</f>
        <v>Included</v>
      </c>
      <c r="B282" s="4">
        <f>Metadata!B280</f>
        <v>275</v>
      </c>
      <c r="C282" s="1" t="str">
        <f>Metadata!C280</f>
        <v>Y</v>
      </c>
      <c r="D282" s="4" t="str">
        <f>Metadata!D280</f>
        <v>Optimal timing of biodiversity offsetting for metapopulations</v>
      </c>
      <c r="E282" s="12" t="s">
        <v>81</v>
      </c>
      <c r="F282" s="12" t="s">
        <v>81</v>
      </c>
      <c r="G282" s="12" t="s">
        <v>2031</v>
      </c>
      <c r="H282" s="12" t="s">
        <v>2190</v>
      </c>
      <c r="I282" s="12" t="s">
        <v>2191</v>
      </c>
    </row>
    <row r="283" spans="1:9" ht="34">
      <c r="A283" s="4" t="str">
        <f>Metadata!A281</f>
        <v>Not currently included</v>
      </c>
      <c r="B283" s="4">
        <f>Metadata!B281</f>
        <v>276</v>
      </c>
      <c r="C283" s="1" t="str">
        <f>Metadata!C281</f>
        <v>N</v>
      </c>
      <c r="D283" s="4" t="str">
        <f>Metadata!D281</f>
        <v>Subpopulation Agents Emerge from Individual Agents in Metapopulation Simulations</v>
      </c>
    </row>
    <row r="284" spans="1:9" ht="51">
      <c r="A284" s="4" t="str">
        <f>Metadata!A282</f>
        <v>Included</v>
      </c>
      <c r="B284" s="4">
        <f>Metadata!B282</f>
        <v>277</v>
      </c>
      <c r="C284" s="1" t="str">
        <f>Metadata!C282</f>
        <v>Y</v>
      </c>
      <c r="D284" s="4" t="str">
        <f>Metadata!D282</f>
        <v>SINGLE-SPECIES DYNAMIC SITE SELECTION</v>
      </c>
      <c r="E284" s="12" t="s">
        <v>1798</v>
      </c>
      <c r="F284" s="12" t="s">
        <v>1349</v>
      </c>
      <c r="G284" s="12" t="s">
        <v>1343</v>
      </c>
      <c r="H284" s="12" t="s">
        <v>2358</v>
      </c>
      <c r="I284" s="12" t="s">
        <v>1800</v>
      </c>
    </row>
    <row r="285" spans="1:9" ht="34">
      <c r="A285" s="4" t="str">
        <f>Metadata!A283</f>
        <v>Not currently included</v>
      </c>
      <c r="B285" s="4">
        <f>Metadata!B283</f>
        <v>278</v>
      </c>
      <c r="C285" s="1" t="str">
        <f>Metadata!C283</f>
        <v>N</v>
      </c>
      <c r="D285" s="4" t="str">
        <f>Metadata!D283</f>
        <v>Innovations in data integration for modeling populations</v>
      </c>
    </row>
    <row r="286" spans="1:9" ht="51">
      <c r="A286" s="4" t="str">
        <f>Metadata!A284</f>
        <v>Not currently included</v>
      </c>
      <c r="B286" s="4">
        <f>Metadata!B284</f>
        <v>279</v>
      </c>
      <c r="C286" s="1" t="str">
        <f>Metadata!C284</f>
        <v>N</v>
      </c>
      <c r="D286" s="4" t="str">
        <f>Metadata!D284</f>
        <v>Linking habitat use to range expansion rates in fragmented landscapes: a metapopulation approach</v>
      </c>
    </row>
    <row r="287" spans="1:9" ht="51">
      <c r="A287" s="4" t="str">
        <f>Metadata!A285</f>
        <v>Included</v>
      </c>
      <c r="B287" s="4">
        <f>Metadata!B285</f>
        <v>280</v>
      </c>
      <c r="C287" s="1" t="str">
        <f>Metadata!C285</f>
        <v>Y</v>
      </c>
      <c r="D287" s="4" t="str">
        <f>Metadata!D285</f>
        <v>Conservation planning with insects at three different spatial scales</v>
      </c>
      <c r="E287" s="12" t="s">
        <v>1798</v>
      </c>
      <c r="F287" s="12" t="s">
        <v>1349</v>
      </c>
      <c r="G287" s="12" t="s">
        <v>1343</v>
      </c>
      <c r="H287" s="12" t="s">
        <v>1799</v>
      </c>
      <c r="I287" s="12" t="s">
        <v>1800</v>
      </c>
    </row>
    <row r="288" spans="1:9" ht="34">
      <c r="A288" s="4" t="str">
        <f>Metadata!A286</f>
        <v>Not currently included</v>
      </c>
      <c r="B288" s="4">
        <f>Metadata!B286</f>
        <v>281</v>
      </c>
      <c r="C288" s="1" t="str">
        <f>Metadata!C286</f>
        <v>N</v>
      </c>
      <c r="D288" s="4" t="str">
        <f>Metadata!D286</f>
        <v>The virtual ecologist approach: simulating data and observers</v>
      </c>
    </row>
    <row r="289" spans="1:9" ht="68">
      <c r="A289" s="4" t="str">
        <f>Metadata!A287</f>
        <v>Not currently included</v>
      </c>
      <c r="B289" s="4">
        <f>Metadata!B287</f>
        <v>282</v>
      </c>
      <c r="C289" s="1" t="str">
        <f>Metadata!C287</f>
        <v>N</v>
      </c>
      <c r="D289" s="4" t="str">
        <f>Metadata!D287</f>
        <v>How Is Extinction Risk Related to Population‐Size Variability over Time? A Family of Models for Species with Repeated Extinction and Immigration</v>
      </c>
    </row>
    <row r="290" spans="1:9" ht="34">
      <c r="A290" s="4" t="str">
        <f>Metadata!A288</f>
        <v>Included</v>
      </c>
      <c r="B290" s="4">
        <f>Metadata!B288</f>
        <v>283</v>
      </c>
      <c r="C290" s="1" t="str">
        <f>Metadata!C288</f>
        <v>Y</v>
      </c>
      <c r="D290" s="4" t="str">
        <f>Metadata!D288</f>
        <v>Modelling the effect of habitat fragmentation on range expansion in a butterfly</v>
      </c>
      <c r="E290" s="12" t="s">
        <v>1609</v>
      </c>
      <c r="F290" s="12" t="s">
        <v>1349</v>
      </c>
      <c r="G290" s="12" t="s">
        <v>1343</v>
      </c>
      <c r="H290" s="12" t="s">
        <v>2110</v>
      </c>
      <c r="I290" s="12" t="s">
        <v>2109</v>
      </c>
    </row>
    <row r="291" spans="1:9" ht="34">
      <c r="A291" s="4" t="str">
        <f>Metadata!A289</f>
        <v>Not currently included</v>
      </c>
      <c r="B291" s="4">
        <f>Metadata!B289</f>
        <v>284</v>
      </c>
      <c r="C291" s="1" t="str">
        <f>Metadata!C289</f>
        <v>N</v>
      </c>
      <c r="D291" s="4" t="str">
        <f>Metadata!D289</f>
        <v>Evolution of Migration Rate in a Spatially Realistic Metapopulation Model</v>
      </c>
    </row>
    <row r="292" spans="1:9" ht="51">
      <c r="A292" s="4" t="str">
        <f>Metadata!A290</f>
        <v>Included</v>
      </c>
      <c r="B292" s="4">
        <f>Metadata!B290</f>
        <v>285</v>
      </c>
      <c r="C292" s="1" t="str">
        <f>Metadata!C290</f>
        <v>Y</v>
      </c>
      <c r="D292" s="4" t="str">
        <f>Metadata!D290</f>
        <v>The incidence function model as a tool for landscape-scale ecological impact assessments</v>
      </c>
      <c r="E292" s="12" t="s">
        <v>1609</v>
      </c>
      <c r="F292" s="12" t="s">
        <v>1349</v>
      </c>
      <c r="G292" s="12" t="s">
        <v>1343</v>
      </c>
      <c r="H292" s="12" t="s">
        <v>2124</v>
      </c>
      <c r="I292" s="12" t="s">
        <v>2125</v>
      </c>
    </row>
    <row r="293" spans="1:9" ht="51">
      <c r="A293" s="4" t="str">
        <f>Metadata!A291</f>
        <v>Excluded</v>
      </c>
      <c r="B293" s="4">
        <f>Metadata!B291</f>
        <v>286</v>
      </c>
      <c r="C293" s="1" t="str">
        <f>Metadata!C291</f>
        <v>N</v>
      </c>
      <c r="D293" s="4" t="str">
        <f>Metadata!D291</f>
        <v>How much does an individual habitat fragment contribute to metapopulation dynamics and persistence?</v>
      </c>
    </row>
    <row r="294" spans="1:9" ht="34">
      <c r="A294" s="4" t="str">
        <f>Metadata!A292</f>
        <v>Not currently included</v>
      </c>
      <c r="B294" s="4">
        <f>Metadata!B292</f>
        <v>287</v>
      </c>
      <c r="C294" s="1" t="str">
        <f>Metadata!C292</f>
        <v>N</v>
      </c>
      <c r="D294" s="4" t="str">
        <f>Metadata!D292</f>
        <v>On the impact of dispersal asymmetry on metapopulation persistence</v>
      </c>
    </row>
    <row r="295" spans="1:9" ht="51">
      <c r="A295" s="4" t="str">
        <f>Metadata!A293</f>
        <v>Included</v>
      </c>
      <c r="B295" s="4">
        <f>Metadata!B293</f>
        <v>288</v>
      </c>
      <c r="C295" s="1" t="str">
        <f>Metadata!C293</f>
        <v>Y</v>
      </c>
      <c r="D295" s="4" t="str">
        <f>Metadata!D293</f>
        <v>Regional and local effects drive changes in spawning stream occupancy in a sockeye salmon metapopulation</v>
      </c>
      <c r="E295" s="12" t="s">
        <v>1358</v>
      </c>
      <c r="F295" s="12" t="s">
        <v>94</v>
      </c>
      <c r="G295" s="12" t="s">
        <v>95</v>
      </c>
      <c r="H295" s="12" t="s">
        <v>2316</v>
      </c>
      <c r="I295" s="12" t="s">
        <v>2317</v>
      </c>
    </row>
    <row r="296" spans="1:9" ht="34">
      <c r="A296" s="4" t="str">
        <f>Metadata!A294</f>
        <v>Not currently included</v>
      </c>
      <c r="B296" s="4">
        <f>Metadata!B294</f>
        <v>289</v>
      </c>
      <c r="C296" s="1" t="str">
        <f>Metadata!C294</f>
        <v>N</v>
      </c>
      <c r="D296" s="4" t="str">
        <f>Metadata!D294</f>
        <v>Species-area relationships and extinctions caused by habitat loss and fragmentation</v>
      </c>
    </row>
    <row r="297" spans="1:9" ht="51">
      <c r="A297" s="4" t="str">
        <f>Metadata!A295</f>
        <v>Not currently included</v>
      </c>
      <c r="B297" s="4">
        <f>Metadata!B295</f>
        <v>290</v>
      </c>
      <c r="C297" s="1" t="str">
        <f>Metadata!C295</f>
        <v>N</v>
      </c>
      <c r="D297" s="4" t="str">
        <f>Metadata!D295</f>
        <v>Large-Scale Habitat Corridors for Biodiversity Conservation: A Forest Corridor in Madagascar</v>
      </c>
    </row>
    <row r="298" spans="1:9" ht="34">
      <c r="A298" s="4" t="str">
        <f>Metadata!A296</f>
        <v>Excluded</v>
      </c>
      <c r="B298" s="4">
        <f>Metadata!B296</f>
        <v>291</v>
      </c>
      <c r="C298" s="1" t="str">
        <f>Metadata!C296</f>
        <v>Y</v>
      </c>
      <c r="D298" s="4" t="str">
        <f>Metadata!D296</f>
        <v>Mid-domain effect for food chain length in a colonization–extinction model</v>
      </c>
    </row>
    <row r="299" spans="1:9" ht="51">
      <c r="A299" s="4" t="str">
        <f>Metadata!A297</f>
        <v>Excluded</v>
      </c>
      <c r="B299" s="4">
        <f>Metadata!B297</f>
        <v>292</v>
      </c>
      <c r="C299" s="1" t="str">
        <f>Metadata!C297</f>
        <v>N</v>
      </c>
      <c r="D299" s="4" t="str">
        <f>Metadata!D297</f>
        <v>PATHOGEN PERSISTENCE IN WILDLIFE POPULATIONS: CASE STUDIES OF PLAGUE IN PRAIRIE DOGS AND RABIES IN BATS</v>
      </c>
    </row>
    <row r="300" spans="1:9">
      <c r="A300" s="50">
        <f>Metadata!A298</f>
        <v>0</v>
      </c>
      <c r="B300" s="4">
        <f>Metadata!B298</f>
        <v>0</v>
      </c>
      <c r="C300">
        <f>Metadata!C298</f>
        <v>0</v>
      </c>
      <c r="D300" s="4">
        <f>Metadata!D298</f>
        <v>0</v>
      </c>
    </row>
    <row r="301" spans="1:9">
      <c r="A301" s="50">
        <f>Metadata!A299</f>
        <v>0</v>
      </c>
      <c r="B301" s="4">
        <f>Metadata!B299</f>
        <v>0</v>
      </c>
      <c r="C301">
        <f>Metadata!C299</f>
        <v>0</v>
      </c>
      <c r="D301" s="4">
        <f>Metadata!D299</f>
        <v>0</v>
      </c>
    </row>
    <row r="302" spans="1:9">
      <c r="A302" s="50">
        <f>Metadata!A300</f>
        <v>0</v>
      </c>
      <c r="B302" s="4">
        <f>Metadata!B300</f>
        <v>0</v>
      </c>
      <c r="C302">
        <f>Metadata!C300</f>
        <v>0</v>
      </c>
      <c r="D302" s="4">
        <f>Metadata!D300</f>
        <v>0</v>
      </c>
    </row>
    <row r="303" spans="1:9">
      <c r="A303" s="50">
        <f>Metadata!A301</f>
        <v>0</v>
      </c>
      <c r="B303" s="4">
        <f>Metadata!B301</f>
        <v>0</v>
      </c>
      <c r="C303">
        <f>Metadata!C301</f>
        <v>0</v>
      </c>
      <c r="D303" s="4">
        <f>Metadata!D301</f>
        <v>0</v>
      </c>
    </row>
    <row r="304" spans="1:9">
      <c r="A304" s="50">
        <f>Metadata!A302</f>
        <v>0</v>
      </c>
      <c r="B304" s="4">
        <f>Metadata!B302</f>
        <v>0</v>
      </c>
      <c r="C304">
        <f>Metadata!C302</f>
        <v>0</v>
      </c>
      <c r="D304" s="4">
        <f>Metadata!D302</f>
        <v>0</v>
      </c>
    </row>
    <row r="305" spans="1:4">
      <c r="A305" s="50">
        <f>Metadata!A303</f>
        <v>0</v>
      </c>
      <c r="B305" s="4">
        <f>Metadata!B303</f>
        <v>0</v>
      </c>
      <c r="C305">
        <f>Metadata!C303</f>
        <v>0</v>
      </c>
      <c r="D305" s="4">
        <f>Metadata!D303</f>
        <v>0</v>
      </c>
    </row>
    <row r="306" spans="1:4">
      <c r="A306" s="50">
        <f>Metadata!A304</f>
        <v>0</v>
      </c>
      <c r="B306" s="4">
        <f>Metadata!B304</f>
        <v>0</v>
      </c>
      <c r="C306">
        <f>Metadata!C304</f>
        <v>0</v>
      </c>
      <c r="D306" s="4">
        <f>Metadata!D304</f>
        <v>0</v>
      </c>
    </row>
    <row r="307" spans="1:4">
      <c r="A307" s="50">
        <f>Metadata!A305</f>
        <v>0</v>
      </c>
      <c r="B307" s="4">
        <f>Metadata!B305</f>
        <v>0</v>
      </c>
      <c r="C307">
        <f>Metadata!C305</f>
        <v>0</v>
      </c>
      <c r="D307" s="4">
        <f>Metadata!D305</f>
        <v>0</v>
      </c>
    </row>
    <row r="308" spans="1:4">
      <c r="A308" s="50">
        <f>Metadata!A306</f>
        <v>0</v>
      </c>
      <c r="B308" s="4">
        <f>Metadata!B306</f>
        <v>0</v>
      </c>
      <c r="C308">
        <f>Metadata!C306</f>
        <v>0</v>
      </c>
      <c r="D308" s="4">
        <f>Metadata!D306</f>
        <v>0</v>
      </c>
    </row>
    <row r="309" spans="1:4">
      <c r="A309" s="50">
        <f>Metadata!A307</f>
        <v>0</v>
      </c>
      <c r="B309" s="4">
        <f>Metadata!B307</f>
        <v>0</v>
      </c>
      <c r="C309">
        <f>Metadata!C307</f>
        <v>0</v>
      </c>
      <c r="D309" s="4">
        <f>Metadata!D307</f>
        <v>0</v>
      </c>
    </row>
    <row r="310" spans="1:4">
      <c r="A310" s="50">
        <f>Metadata!A308</f>
        <v>0</v>
      </c>
      <c r="B310" s="4">
        <f>Metadata!B308</f>
        <v>0</v>
      </c>
      <c r="C310">
        <f>Metadata!C308</f>
        <v>0</v>
      </c>
      <c r="D310" s="4">
        <f>Metadata!D308</f>
        <v>0</v>
      </c>
    </row>
    <row r="311" spans="1:4">
      <c r="A311" s="50">
        <f>Metadata!A309</f>
        <v>0</v>
      </c>
      <c r="B311" s="4">
        <f>Metadata!B309</f>
        <v>0</v>
      </c>
      <c r="C311">
        <f>Metadata!C309</f>
        <v>0</v>
      </c>
      <c r="D311" s="4">
        <f>Metadata!D309</f>
        <v>0</v>
      </c>
    </row>
    <row r="312" spans="1:4">
      <c r="A312" s="50">
        <f>Metadata!A310</f>
        <v>0</v>
      </c>
      <c r="B312" s="4">
        <f>Metadata!B310</f>
        <v>0</v>
      </c>
      <c r="C312">
        <f>Metadata!C310</f>
        <v>0</v>
      </c>
      <c r="D312" s="4">
        <f>Metadata!D310</f>
        <v>0</v>
      </c>
    </row>
    <row r="313" spans="1:4">
      <c r="A313" s="50">
        <f>Metadata!A311</f>
        <v>0</v>
      </c>
      <c r="B313" s="4">
        <f>Metadata!B311</f>
        <v>0</v>
      </c>
      <c r="C313">
        <f>Metadata!C311</f>
        <v>0</v>
      </c>
      <c r="D313" s="4">
        <f>Metadata!D311</f>
        <v>0</v>
      </c>
    </row>
    <row r="314" spans="1:4">
      <c r="A314" s="50">
        <f>Metadata!A312</f>
        <v>0</v>
      </c>
      <c r="B314" s="4">
        <f>Metadata!B312</f>
        <v>0</v>
      </c>
      <c r="C314">
        <f>Metadata!C312</f>
        <v>0</v>
      </c>
      <c r="D314" s="4">
        <f>Metadata!D312</f>
        <v>0</v>
      </c>
    </row>
    <row r="315" spans="1:4">
      <c r="A315" s="50">
        <f>Metadata!A313</f>
        <v>0</v>
      </c>
      <c r="B315" s="4">
        <f>Metadata!B313</f>
        <v>0</v>
      </c>
      <c r="C315">
        <f>Metadata!C313</f>
        <v>0</v>
      </c>
      <c r="D315" s="4">
        <f>Metadata!D313</f>
        <v>0</v>
      </c>
    </row>
    <row r="316" spans="1:4">
      <c r="A316" s="50">
        <f>Metadata!A314</f>
        <v>0</v>
      </c>
      <c r="B316" s="4">
        <f>Metadata!B314</f>
        <v>0</v>
      </c>
      <c r="C316">
        <f>Metadata!C314</f>
        <v>0</v>
      </c>
      <c r="D316" s="4">
        <f>Metadata!D314</f>
        <v>0</v>
      </c>
    </row>
    <row r="317" spans="1:4">
      <c r="A317" s="50">
        <f>Metadata!A315</f>
        <v>0</v>
      </c>
      <c r="B317" s="4">
        <f>Metadata!B315</f>
        <v>0</v>
      </c>
      <c r="C317">
        <f>Metadata!C315</f>
        <v>0</v>
      </c>
      <c r="D317" s="4">
        <f>Metadata!D315</f>
        <v>0</v>
      </c>
    </row>
    <row r="318" spans="1:4">
      <c r="A318" s="50">
        <f>Metadata!A316</f>
        <v>0</v>
      </c>
      <c r="B318" s="4">
        <f>Metadata!B316</f>
        <v>0</v>
      </c>
      <c r="C318">
        <f>Metadata!C316</f>
        <v>0</v>
      </c>
      <c r="D318" s="4">
        <f>Metadata!D316</f>
        <v>0</v>
      </c>
    </row>
    <row r="319" spans="1:4">
      <c r="A319" s="50">
        <f>Metadata!A317</f>
        <v>0</v>
      </c>
      <c r="B319" s="4">
        <f>Metadata!B317</f>
        <v>0</v>
      </c>
      <c r="C319">
        <f>Metadata!C317</f>
        <v>0</v>
      </c>
      <c r="D319" s="4">
        <f>Metadata!D317</f>
        <v>0</v>
      </c>
    </row>
    <row r="320" spans="1:4">
      <c r="A320" s="50">
        <f>Metadata!A318</f>
        <v>0</v>
      </c>
      <c r="B320" s="4">
        <f>Metadata!B318</f>
        <v>0</v>
      </c>
      <c r="C320">
        <f>Metadata!C318</f>
        <v>0</v>
      </c>
      <c r="D320" s="4">
        <f>Metadata!D318</f>
        <v>0</v>
      </c>
    </row>
    <row r="321" spans="1:4">
      <c r="A321" s="50">
        <f>Metadata!A319</f>
        <v>0</v>
      </c>
      <c r="B321" s="4">
        <f>Metadata!B319</f>
        <v>0</v>
      </c>
      <c r="C321">
        <f>Metadata!C319</f>
        <v>0</v>
      </c>
      <c r="D321" s="4">
        <f>Metadata!D319</f>
        <v>0</v>
      </c>
    </row>
    <row r="322" spans="1:4">
      <c r="A322" s="50">
        <f>Metadata!A320</f>
        <v>0</v>
      </c>
      <c r="B322" s="4">
        <f>Metadata!B320</f>
        <v>0</v>
      </c>
      <c r="C322">
        <f>Metadata!C320</f>
        <v>0</v>
      </c>
      <c r="D322" s="4">
        <f>Metadata!D320</f>
        <v>0</v>
      </c>
    </row>
    <row r="323" spans="1:4">
      <c r="A323" s="50">
        <f>Metadata!A321</f>
        <v>0</v>
      </c>
      <c r="B323" s="4">
        <f>Metadata!B321</f>
        <v>0</v>
      </c>
      <c r="C323">
        <f>Metadata!C321</f>
        <v>0</v>
      </c>
      <c r="D323" s="4">
        <f>Metadata!D321</f>
        <v>0</v>
      </c>
    </row>
    <row r="324" spans="1:4">
      <c r="A324" s="50">
        <f>Metadata!A322</f>
        <v>0</v>
      </c>
      <c r="B324" s="4">
        <f>Metadata!B322</f>
        <v>0</v>
      </c>
      <c r="C324">
        <f>Metadata!C322</f>
        <v>0</v>
      </c>
      <c r="D324" s="4">
        <f>Metadata!D322</f>
        <v>0</v>
      </c>
    </row>
    <row r="325" spans="1:4">
      <c r="A325" s="50">
        <f>Metadata!A323</f>
        <v>0</v>
      </c>
      <c r="B325" s="4">
        <f>Metadata!B323</f>
        <v>0</v>
      </c>
      <c r="C325">
        <f>Metadata!C323</f>
        <v>0</v>
      </c>
      <c r="D325" s="4">
        <f>Metadata!D323</f>
        <v>0</v>
      </c>
    </row>
    <row r="326" spans="1:4">
      <c r="A326" s="50">
        <f>Metadata!A324</f>
        <v>0</v>
      </c>
      <c r="B326" s="4">
        <f>Metadata!B324</f>
        <v>0</v>
      </c>
      <c r="C326">
        <f>Metadata!C324</f>
        <v>0</v>
      </c>
      <c r="D326" s="4">
        <f>Metadata!D324</f>
        <v>0</v>
      </c>
    </row>
    <row r="327" spans="1:4">
      <c r="A327" s="50">
        <f>Metadata!A325</f>
        <v>0</v>
      </c>
      <c r="B327" s="4">
        <f>Metadata!B325</f>
        <v>0</v>
      </c>
      <c r="C327">
        <f>Metadata!C325</f>
        <v>0</v>
      </c>
      <c r="D327" s="4">
        <f>Metadata!D325</f>
        <v>0</v>
      </c>
    </row>
    <row r="328" spans="1:4">
      <c r="A328" s="50">
        <f>Metadata!A326</f>
        <v>0</v>
      </c>
      <c r="B328" s="4">
        <f>Metadata!B326</f>
        <v>0</v>
      </c>
      <c r="C328">
        <f>Metadata!C326</f>
        <v>0</v>
      </c>
      <c r="D328" s="4">
        <f>Metadata!D326</f>
        <v>0</v>
      </c>
    </row>
    <row r="329" spans="1:4">
      <c r="A329" s="50">
        <f>Metadata!A327</f>
        <v>0</v>
      </c>
      <c r="B329" s="4">
        <f>Metadata!B327</f>
        <v>0</v>
      </c>
      <c r="C329">
        <f>Metadata!C327</f>
        <v>0</v>
      </c>
      <c r="D329" s="4">
        <f>Metadata!D327</f>
        <v>0</v>
      </c>
    </row>
    <row r="330" spans="1:4">
      <c r="A330" s="50">
        <f>Metadata!A328</f>
        <v>0</v>
      </c>
      <c r="B330" s="4">
        <f>Metadata!B328</f>
        <v>0</v>
      </c>
      <c r="C330">
        <f>Metadata!C328</f>
        <v>0</v>
      </c>
      <c r="D330" s="4">
        <f>Metadata!D328</f>
        <v>0</v>
      </c>
    </row>
    <row r="331" spans="1:4">
      <c r="A331" s="50">
        <f>Metadata!A329</f>
        <v>0</v>
      </c>
      <c r="B331" s="4">
        <f>Metadata!B329</f>
        <v>0</v>
      </c>
      <c r="C331">
        <f>Metadata!C329</f>
        <v>0</v>
      </c>
      <c r="D331" s="4">
        <f>Metadata!D329</f>
        <v>0</v>
      </c>
    </row>
    <row r="332" spans="1:4">
      <c r="A332" s="50">
        <f>Metadata!A330</f>
        <v>0</v>
      </c>
      <c r="B332" s="4">
        <f>Metadata!B330</f>
        <v>0</v>
      </c>
      <c r="C332">
        <f>Metadata!C330</f>
        <v>0</v>
      </c>
      <c r="D332" s="4">
        <f>Metadata!D330</f>
        <v>0</v>
      </c>
    </row>
    <row r="333" spans="1:4">
      <c r="A333" s="50">
        <f>Metadata!A331</f>
        <v>0</v>
      </c>
      <c r="B333" s="4">
        <f>Metadata!B331</f>
        <v>0</v>
      </c>
      <c r="C333">
        <f>Metadata!C331</f>
        <v>0</v>
      </c>
      <c r="D333" s="4">
        <f>Metadata!D331</f>
        <v>0</v>
      </c>
    </row>
    <row r="334" spans="1:4">
      <c r="A334" s="50">
        <f>Metadata!A332</f>
        <v>0</v>
      </c>
      <c r="B334" s="4">
        <f>Metadata!B332</f>
        <v>0</v>
      </c>
      <c r="C334">
        <f>Metadata!C332</f>
        <v>0</v>
      </c>
      <c r="D334" s="4">
        <f>Metadata!D332</f>
        <v>0</v>
      </c>
    </row>
    <row r="335" spans="1:4">
      <c r="A335" s="50">
        <f>Metadata!A333</f>
        <v>0</v>
      </c>
      <c r="B335" s="4">
        <f>Metadata!B333</f>
        <v>0</v>
      </c>
      <c r="C335">
        <f>Metadata!C333</f>
        <v>0</v>
      </c>
      <c r="D335" s="4">
        <f>Metadata!D333</f>
        <v>0</v>
      </c>
    </row>
    <row r="336" spans="1:4">
      <c r="A336" s="50">
        <f>Metadata!A334</f>
        <v>0</v>
      </c>
      <c r="B336" s="4">
        <f>Metadata!B334</f>
        <v>0</v>
      </c>
      <c r="C336">
        <f>Metadata!C334</f>
        <v>0</v>
      </c>
      <c r="D336" s="4">
        <f>Metadata!D334</f>
        <v>0</v>
      </c>
    </row>
    <row r="337" spans="1:4">
      <c r="A337" s="50">
        <f>Metadata!A335</f>
        <v>0</v>
      </c>
      <c r="B337" s="4">
        <f>Metadata!B335</f>
        <v>0</v>
      </c>
      <c r="C337">
        <f>Metadata!C335</f>
        <v>0</v>
      </c>
      <c r="D337" s="4">
        <f>Metadata!D335</f>
        <v>0</v>
      </c>
    </row>
    <row r="338" spans="1:4">
      <c r="A338" s="50">
        <f>Metadata!A336</f>
        <v>0</v>
      </c>
      <c r="B338" s="4">
        <f>Metadata!B336</f>
        <v>0</v>
      </c>
      <c r="C338">
        <f>Metadata!C336</f>
        <v>0</v>
      </c>
      <c r="D338" s="4">
        <f>Metadata!D336</f>
        <v>0</v>
      </c>
    </row>
    <row r="339" spans="1:4">
      <c r="A339" s="50">
        <f>Metadata!A337</f>
        <v>0</v>
      </c>
      <c r="B339" s="4">
        <f>Metadata!B337</f>
        <v>0</v>
      </c>
      <c r="C339">
        <f>Metadata!C337</f>
        <v>0</v>
      </c>
      <c r="D339" s="4">
        <f>Metadata!D337</f>
        <v>0</v>
      </c>
    </row>
    <row r="340" spans="1:4">
      <c r="A340" s="50">
        <f>Metadata!A338</f>
        <v>0</v>
      </c>
      <c r="B340" s="4">
        <f>Metadata!B338</f>
        <v>0</v>
      </c>
      <c r="C340">
        <f>Metadata!C338</f>
        <v>0</v>
      </c>
      <c r="D340" s="4">
        <f>Metadata!D338</f>
        <v>0</v>
      </c>
    </row>
    <row r="341" spans="1:4">
      <c r="A341" s="50">
        <f>Metadata!A339</f>
        <v>0</v>
      </c>
      <c r="B341" s="4">
        <f>Metadata!B339</f>
        <v>0</v>
      </c>
      <c r="C341">
        <f>Metadata!C339</f>
        <v>0</v>
      </c>
      <c r="D341" s="4">
        <f>Metadata!D339</f>
        <v>0</v>
      </c>
    </row>
    <row r="342" spans="1:4">
      <c r="A342" s="50">
        <f>Metadata!A340</f>
        <v>0</v>
      </c>
      <c r="B342" s="4">
        <f>Metadata!B340</f>
        <v>0</v>
      </c>
      <c r="C342">
        <f>Metadata!C340</f>
        <v>0</v>
      </c>
      <c r="D342" s="4">
        <f>Metadata!D340</f>
        <v>0</v>
      </c>
    </row>
    <row r="343" spans="1:4">
      <c r="A343" s="50">
        <f>Metadata!A341</f>
        <v>0</v>
      </c>
      <c r="B343" s="4">
        <f>Metadata!B341</f>
        <v>0</v>
      </c>
      <c r="C343">
        <f>Metadata!C341</f>
        <v>0</v>
      </c>
      <c r="D343" s="4">
        <f>Metadata!D341</f>
        <v>0</v>
      </c>
    </row>
    <row r="344" spans="1:4">
      <c r="A344" s="50">
        <f>Metadata!A342</f>
        <v>0</v>
      </c>
      <c r="B344" s="4">
        <f>Metadata!B342</f>
        <v>0</v>
      </c>
      <c r="C344">
        <f>Metadata!C342</f>
        <v>0</v>
      </c>
      <c r="D344" s="4">
        <f>Metadata!D342</f>
        <v>0</v>
      </c>
    </row>
    <row r="345" spans="1:4">
      <c r="A345" s="50">
        <f>Metadata!A343</f>
        <v>0</v>
      </c>
      <c r="B345" s="4">
        <f>Metadata!B343</f>
        <v>0</v>
      </c>
      <c r="C345">
        <f>Metadata!C343</f>
        <v>0</v>
      </c>
      <c r="D345" s="4">
        <f>Metadata!D343</f>
        <v>0</v>
      </c>
    </row>
    <row r="346" spans="1:4">
      <c r="A346" s="50">
        <f>Metadata!A344</f>
        <v>0</v>
      </c>
      <c r="B346" s="4">
        <f>Metadata!B344</f>
        <v>0</v>
      </c>
      <c r="C346">
        <f>Metadata!C344</f>
        <v>0</v>
      </c>
      <c r="D346" s="4">
        <f>Metadata!D344</f>
        <v>0</v>
      </c>
    </row>
    <row r="347" spans="1:4">
      <c r="A347" s="50">
        <f>Metadata!A345</f>
        <v>0</v>
      </c>
      <c r="B347" s="4">
        <f>Metadata!B345</f>
        <v>0</v>
      </c>
      <c r="C347">
        <f>Metadata!C345</f>
        <v>0</v>
      </c>
      <c r="D347" s="4">
        <f>Metadata!D345</f>
        <v>0</v>
      </c>
    </row>
    <row r="348" spans="1:4">
      <c r="A348" s="50">
        <f>Metadata!A346</f>
        <v>0</v>
      </c>
      <c r="B348" s="4">
        <f>Metadata!B346</f>
        <v>0</v>
      </c>
      <c r="C348">
        <f>Metadata!C346</f>
        <v>0</v>
      </c>
      <c r="D348" s="4">
        <f>Metadata!D346</f>
        <v>0</v>
      </c>
    </row>
    <row r="349" spans="1:4">
      <c r="A349" s="50">
        <f>Metadata!A347</f>
        <v>0</v>
      </c>
      <c r="B349" s="4">
        <f>Metadata!B347</f>
        <v>0</v>
      </c>
      <c r="C349">
        <f>Metadata!C347</f>
        <v>0</v>
      </c>
      <c r="D349" s="4">
        <f>Metadata!D347</f>
        <v>0</v>
      </c>
    </row>
    <row r="350" spans="1:4">
      <c r="A350" s="50">
        <f>Metadata!A348</f>
        <v>0</v>
      </c>
      <c r="B350" s="4">
        <f>Metadata!B348</f>
        <v>0</v>
      </c>
      <c r="C350">
        <f>Metadata!C348</f>
        <v>0</v>
      </c>
      <c r="D350" s="4">
        <f>Metadata!D348</f>
        <v>0</v>
      </c>
    </row>
    <row r="351" spans="1:4">
      <c r="A351" s="50">
        <f>Metadata!A349</f>
        <v>0</v>
      </c>
      <c r="B351" s="4">
        <f>Metadata!B349</f>
        <v>0</v>
      </c>
      <c r="C351">
        <f>Metadata!C349</f>
        <v>0</v>
      </c>
      <c r="D351" s="4">
        <f>Metadata!D349</f>
        <v>0</v>
      </c>
    </row>
    <row r="352" spans="1:4">
      <c r="A352" s="50">
        <f>Metadata!A350</f>
        <v>0</v>
      </c>
      <c r="B352" s="4">
        <f>Metadata!B350</f>
        <v>0</v>
      </c>
      <c r="C352">
        <f>Metadata!C350</f>
        <v>0</v>
      </c>
      <c r="D352" s="4">
        <f>Metadata!D350</f>
        <v>0</v>
      </c>
    </row>
    <row r="353" spans="1:4">
      <c r="A353" s="50">
        <f>Metadata!A351</f>
        <v>0</v>
      </c>
      <c r="B353" s="4">
        <f>Metadata!B351</f>
        <v>0</v>
      </c>
      <c r="C353">
        <f>Metadata!C351</f>
        <v>0</v>
      </c>
      <c r="D353" s="4">
        <f>Metadata!D351</f>
        <v>0</v>
      </c>
    </row>
    <row r="354" spans="1:4">
      <c r="A354" s="50">
        <f>Metadata!A352</f>
        <v>0</v>
      </c>
      <c r="B354" s="4">
        <f>Metadata!B352</f>
        <v>0</v>
      </c>
      <c r="C354">
        <f>Metadata!C352</f>
        <v>0</v>
      </c>
      <c r="D354" s="4">
        <f>Metadata!D352</f>
        <v>0</v>
      </c>
    </row>
    <row r="355" spans="1:4">
      <c r="A355" s="50">
        <f>Metadata!A353</f>
        <v>0</v>
      </c>
      <c r="B355" s="4">
        <f>Metadata!B353</f>
        <v>0</v>
      </c>
      <c r="C355">
        <f>Metadata!C353</f>
        <v>0</v>
      </c>
      <c r="D355" s="4">
        <f>Metadata!D353</f>
        <v>0</v>
      </c>
    </row>
    <row r="356" spans="1:4">
      <c r="A356" s="50">
        <f>Metadata!A354</f>
        <v>0</v>
      </c>
      <c r="B356" s="4">
        <f>Metadata!B354</f>
        <v>0</v>
      </c>
      <c r="C356">
        <f>Metadata!C354</f>
        <v>0</v>
      </c>
      <c r="D356" s="4">
        <f>Metadata!D354</f>
        <v>0</v>
      </c>
    </row>
    <row r="357" spans="1:4">
      <c r="A357" s="50">
        <f>Metadata!A355</f>
        <v>0</v>
      </c>
      <c r="B357" s="4">
        <f>Metadata!B355</f>
        <v>0</v>
      </c>
      <c r="C357">
        <f>Metadata!C355</f>
        <v>0</v>
      </c>
      <c r="D357" s="4">
        <f>Metadata!D355</f>
        <v>0</v>
      </c>
    </row>
    <row r="358" spans="1:4">
      <c r="A358" s="50">
        <f>Metadata!A356</f>
        <v>0</v>
      </c>
      <c r="B358" s="4">
        <f>Metadata!B356</f>
        <v>0</v>
      </c>
      <c r="C358">
        <f>Metadata!C356</f>
        <v>0</v>
      </c>
      <c r="D358" s="4">
        <f>Metadata!D356</f>
        <v>0</v>
      </c>
    </row>
    <row r="359" spans="1:4">
      <c r="A359" s="50">
        <f>Metadata!A357</f>
        <v>0</v>
      </c>
      <c r="B359" s="4">
        <f>Metadata!B357</f>
        <v>0</v>
      </c>
      <c r="C359">
        <f>Metadata!C357</f>
        <v>0</v>
      </c>
      <c r="D359" s="4">
        <f>Metadata!D357</f>
        <v>0</v>
      </c>
    </row>
    <row r="360" spans="1:4">
      <c r="A360" s="50">
        <f>Metadata!A358</f>
        <v>0</v>
      </c>
      <c r="B360" s="4">
        <f>Metadata!B358</f>
        <v>0</v>
      </c>
      <c r="C360">
        <f>Metadata!C358</f>
        <v>0</v>
      </c>
      <c r="D360" s="4">
        <f>Metadata!D358</f>
        <v>0</v>
      </c>
    </row>
    <row r="361" spans="1:4">
      <c r="A361" s="50">
        <f>Metadata!A359</f>
        <v>0</v>
      </c>
      <c r="B361" s="4">
        <f>Metadata!B359</f>
        <v>0</v>
      </c>
      <c r="C361">
        <f>Metadata!C359</f>
        <v>0</v>
      </c>
      <c r="D361" s="4">
        <f>Metadata!D359</f>
        <v>0</v>
      </c>
    </row>
    <row r="362" spans="1:4">
      <c r="A362" s="50">
        <f>Metadata!A360</f>
        <v>0</v>
      </c>
      <c r="B362" s="4">
        <f>Metadata!B360</f>
        <v>0</v>
      </c>
      <c r="C362">
        <f>Metadata!C360</f>
        <v>0</v>
      </c>
      <c r="D362" s="4">
        <f>Metadata!D360</f>
        <v>0</v>
      </c>
    </row>
    <row r="363" spans="1:4">
      <c r="A363" s="50">
        <f>Metadata!A361</f>
        <v>0</v>
      </c>
      <c r="B363" s="4">
        <f>Metadata!B361</f>
        <v>0</v>
      </c>
      <c r="C363">
        <f>Metadata!C361</f>
        <v>0</v>
      </c>
      <c r="D363" s="4">
        <f>Metadata!D361</f>
        <v>0</v>
      </c>
    </row>
    <row r="364" spans="1:4">
      <c r="A364" s="50">
        <f>Metadata!A362</f>
        <v>0</v>
      </c>
      <c r="B364" s="4">
        <f>Metadata!B362</f>
        <v>0</v>
      </c>
      <c r="C364">
        <f>Metadata!C362</f>
        <v>0</v>
      </c>
      <c r="D364" s="4">
        <f>Metadata!D362</f>
        <v>0</v>
      </c>
    </row>
    <row r="365" spans="1:4">
      <c r="A365" s="50">
        <f>Metadata!A363</f>
        <v>0</v>
      </c>
      <c r="B365" s="4">
        <f>Metadata!B363</f>
        <v>0</v>
      </c>
      <c r="C365">
        <f>Metadata!C363</f>
        <v>0</v>
      </c>
      <c r="D365" s="4">
        <f>Metadata!D363</f>
        <v>0</v>
      </c>
    </row>
    <row r="366" spans="1:4">
      <c r="A366" s="50">
        <f>Metadata!A364</f>
        <v>0</v>
      </c>
      <c r="B366" s="4">
        <f>Metadata!B364</f>
        <v>0</v>
      </c>
      <c r="C366">
        <f>Metadata!C364</f>
        <v>0</v>
      </c>
      <c r="D366" s="4">
        <f>Metadata!D364</f>
        <v>0</v>
      </c>
    </row>
    <row r="367" spans="1:4">
      <c r="A367" s="50">
        <f>Metadata!A365</f>
        <v>0</v>
      </c>
      <c r="B367" s="4">
        <f>Metadata!B365</f>
        <v>0</v>
      </c>
      <c r="C367">
        <f>Metadata!C365</f>
        <v>0</v>
      </c>
      <c r="D367" s="4">
        <f>Metadata!D365</f>
        <v>0</v>
      </c>
    </row>
    <row r="368" spans="1:4">
      <c r="A368" s="50">
        <f>Metadata!A366</f>
        <v>0</v>
      </c>
      <c r="B368" s="4">
        <f>Metadata!B366</f>
        <v>0</v>
      </c>
      <c r="C368">
        <f>Metadata!C366</f>
        <v>0</v>
      </c>
      <c r="D368" s="4">
        <f>Metadata!D366</f>
        <v>0</v>
      </c>
    </row>
    <row r="369" spans="1:4">
      <c r="A369" s="50">
        <f>Metadata!A367</f>
        <v>0</v>
      </c>
      <c r="B369" s="4">
        <f>Metadata!B367</f>
        <v>0</v>
      </c>
      <c r="C369">
        <f>Metadata!C367</f>
        <v>0</v>
      </c>
      <c r="D369" s="4">
        <f>Metadata!D367</f>
        <v>0</v>
      </c>
    </row>
    <row r="370" spans="1:4">
      <c r="A370" s="50">
        <f>Metadata!A368</f>
        <v>0</v>
      </c>
      <c r="B370" s="4">
        <f>Metadata!B368</f>
        <v>0</v>
      </c>
      <c r="C370">
        <f>Metadata!C368</f>
        <v>0</v>
      </c>
      <c r="D370" s="4">
        <f>Metadata!D368</f>
        <v>0</v>
      </c>
    </row>
    <row r="371" spans="1:4">
      <c r="A371" s="50">
        <f>Metadata!A369</f>
        <v>0</v>
      </c>
      <c r="B371" s="4">
        <f>Metadata!B369</f>
        <v>0</v>
      </c>
      <c r="C371">
        <f>Metadata!C369</f>
        <v>0</v>
      </c>
      <c r="D371" s="4">
        <f>Metadata!D369</f>
        <v>0</v>
      </c>
    </row>
    <row r="372" spans="1:4">
      <c r="A372" s="50">
        <f>Metadata!A370</f>
        <v>0</v>
      </c>
      <c r="B372" s="4">
        <f>Metadata!B370</f>
        <v>0</v>
      </c>
      <c r="C372">
        <f>Metadata!C370</f>
        <v>0</v>
      </c>
      <c r="D372" s="4">
        <f>Metadata!D370</f>
        <v>0</v>
      </c>
    </row>
    <row r="373" spans="1:4">
      <c r="A373" s="50">
        <f>Metadata!A371</f>
        <v>0</v>
      </c>
      <c r="B373" s="4">
        <f>Metadata!B371</f>
        <v>0</v>
      </c>
      <c r="C373">
        <f>Metadata!C371</f>
        <v>0</v>
      </c>
      <c r="D373" s="4">
        <f>Metadata!D371</f>
        <v>0</v>
      </c>
    </row>
    <row r="374" spans="1:4">
      <c r="A374" s="50">
        <f>Metadata!A372</f>
        <v>0</v>
      </c>
      <c r="B374" s="4">
        <f>Metadata!B372</f>
        <v>0</v>
      </c>
      <c r="C374">
        <f>Metadata!C372</f>
        <v>0</v>
      </c>
      <c r="D374" s="4">
        <f>Metadata!D372</f>
        <v>0</v>
      </c>
    </row>
    <row r="375" spans="1:4">
      <c r="A375" s="50">
        <f>Metadata!A373</f>
        <v>0</v>
      </c>
      <c r="B375" s="4">
        <f>Metadata!B373</f>
        <v>0</v>
      </c>
      <c r="C375">
        <f>Metadata!C373</f>
        <v>0</v>
      </c>
      <c r="D375" s="4">
        <f>Metadata!D373</f>
        <v>0</v>
      </c>
    </row>
    <row r="376" spans="1:4">
      <c r="A376" s="50">
        <f>Metadata!A374</f>
        <v>0</v>
      </c>
      <c r="B376" s="4">
        <f>Metadata!B374</f>
        <v>0</v>
      </c>
      <c r="C376">
        <f>Metadata!C374</f>
        <v>0</v>
      </c>
      <c r="D376" s="4">
        <f>Metadata!D374</f>
        <v>0</v>
      </c>
    </row>
    <row r="377" spans="1:4">
      <c r="A377" s="50">
        <f>Metadata!A375</f>
        <v>0</v>
      </c>
      <c r="B377" s="4">
        <f>Metadata!B375</f>
        <v>0</v>
      </c>
      <c r="C377">
        <f>Metadata!C375</f>
        <v>0</v>
      </c>
      <c r="D377" s="4">
        <f>Metadata!D375</f>
        <v>0</v>
      </c>
    </row>
    <row r="378" spans="1:4">
      <c r="A378" s="50">
        <f>Metadata!A376</f>
        <v>0</v>
      </c>
      <c r="B378" s="4">
        <f>Metadata!B376</f>
        <v>0</v>
      </c>
      <c r="C378">
        <f>Metadata!C376</f>
        <v>0</v>
      </c>
      <c r="D378" s="4">
        <f>Metadata!D376</f>
        <v>0</v>
      </c>
    </row>
    <row r="379" spans="1:4">
      <c r="A379" s="50">
        <f>Metadata!A377</f>
        <v>0</v>
      </c>
      <c r="B379" s="4">
        <f>Metadata!B377</f>
        <v>0</v>
      </c>
      <c r="C379">
        <f>Metadata!C377</f>
        <v>0</v>
      </c>
      <c r="D379" s="4">
        <f>Metadata!D377</f>
        <v>0</v>
      </c>
    </row>
    <row r="380" spans="1:4">
      <c r="A380" s="50">
        <f>Metadata!A378</f>
        <v>0</v>
      </c>
      <c r="B380" s="4">
        <f>Metadata!B378</f>
        <v>0</v>
      </c>
      <c r="C380">
        <f>Metadata!C378</f>
        <v>0</v>
      </c>
      <c r="D380" s="4">
        <f>Metadata!D378</f>
        <v>0</v>
      </c>
    </row>
    <row r="381" spans="1:4">
      <c r="A381" s="50">
        <f>Metadata!A379</f>
        <v>0</v>
      </c>
      <c r="B381" s="4">
        <f>Metadata!B379</f>
        <v>0</v>
      </c>
      <c r="C381">
        <f>Metadata!C379</f>
        <v>0</v>
      </c>
      <c r="D381" s="4">
        <f>Metadata!D379</f>
        <v>0</v>
      </c>
    </row>
    <row r="382" spans="1:4">
      <c r="A382" s="50">
        <f>Metadata!A380</f>
        <v>0</v>
      </c>
      <c r="B382" s="4">
        <f>Metadata!B380</f>
        <v>0</v>
      </c>
      <c r="C382">
        <f>Metadata!C380</f>
        <v>0</v>
      </c>
      <c r="D382" s="4">
        <f>Metadata!D380</f>
        <v>0</v>
      </c>
    </row>
    <row r="383" spans="1:4">
      <c r="A383" s="50">
        <f>Metadata!A381</f>
        <v>0</v>
      </c>
      <c r="B383" s="4">
        <f>Metadata!B381</f>
        <v>0</v>
      </c>
      <c r="C383">
        <f>Metadata!C381</f>
        <v>0</v>
      </c>
      <c r="D383" s="4">
        <f>Metadata!D381</f>
        <v>0</v>
      </c>
    </row>
    <row r="384" spans="1:4">
      <c r="A384" s="50">
        <f>Metadata!A382</f>
        <v>0</v>
      </c>
      <c r="B384" s="4">
        <f>Metadata!B382</f>
        <v>0</v>
      </c>
      <c r="C384">
        <f>Metadata!C382</f>
        <v>0</v>
      </c>
      <c r="D384" s="4">
        <f>Metadata!D382</f>
        <v>0</v>
      </c>
    </row>
    <row r="385" spans="1:4">
      <c r="A385" s="50">
        <f>Metadata!A383</f>
        <v>0</v>
      </c>
      <c r="B385" s="4">
        <f>Metadata!B383</f>
        <v>0</v>
      </c>
      <c r="C385">
        <f>Metadata!C383</f>
        <v>0</v>
      </c>
      <c r="D385" s="4">
        <f>Metadata!D383</f>
        <v>0</v>
      </c>
    </row>
    <row r="386" spans="1:4">
      <c r="A386" s="50">
        <f>Metadata!A384</f>
        <v>0</v>
      </c>
      <c r="B386" s="4">
        <f>Metadata!B384</f>
        <v>0</v>
      </c>
      <c r="C386">
        <f>Metadata!C384</f>
        <v>0</v>
      </c>
      <c r="D386" s="4">
        <f>Metadata!D384</f>
        <v>0</v>
      </c>
    </row>
    <row r="387" spans="1:4">
      <c r="A387" s="50">
        <f>Metadata!A385</f>
        <v>0</v>
      </c>
      <c r="B387" s="4">
        <f>Metadata!B385</f>
        <v>0</v>
      </c>
      <c r="C387">
        <f>Metadata!C385</f>
        <v>0</v>
      </c>
      <c r="D387" s="4">
        <f>Metadata!D385</f>
        <v>0</v>
      </c>
    </row>
    <row r="388" spans="1:4">
      <c r="A388" s="50">
        <f>Metadata!A386</f>
        <v>0</v>
      </c>
      <c r="B388" s="4">
        <f>Metadata!B386</f>
        <v>0</v>
      </c>
      <c r="C388">
        <f>Metadata!C386</f>
        <v>0</v>
      </c>
      <c r="D388" s="4">
        <f>Metadata!D386</f>
        <v>0</v>
      </c>
    </row>
    <row r="389" spans="1:4">
      <c r="A389" s="50">
        <f>Metadata!A387</f>
        <v>0</v>
      </c>
      <c r="B389" s="4">
        <f>Metadata!B387</f>
        <v>0</v>
      </c>
      <c r="C389">
        <f>Metadata!C387</f>
        <v>0</v>
      </c>
      <c r="D389" s="4">
        <f>Metadata!D387</f>
        <v>0</v>
      </c>
    </row>
    <row r="390" spans="1:4">
      <c r="A390" s="50">
        <f>Metadata!A388</f>
        <v>0</v>
      </c>
      <c r="B390" s="4">
        <f>Metadata!B388</f>
        <v>0</v>
      </c>
      <c r="C390">
        <f>Metadata!C388</f>
        <v>0</v>
      </c>
      <c r="D390" s="4">
        <f>Metadata!D388</f>
        <v>0</v>
      </c>
    </row>
    <row r="391" spans="1:4">
      <c r="A391" s="50">
        <f>Metadata!A389</f>
        <v>0</v>
      </c>
      <c r="B391" s="4">
        <f>Metadata!B389</f>
        <v>0</v>
      </c>
      <c r="C391">
        <f>Metadata!C389</f>
        <v>0</v>
      </c>
      <c r="D391" s="4">
        <f>Metadata!D389</f>
        <v>0</v>
      </c>
    </row>
    <row r="392" spans="1:4">
      <c r="A392" s="50">
        <f>Metadata!A390</f>
        <v>0</v>
      </c>
      <c r="B392" s="4">
        <f>Metadata!B390</f>
        <v>0</v>
      </c>
      <c r="C392">
        <f>Metadata!C390</f>
        <v>0</v>
      </c>
      <c r="D392" s="4">
        <f>Metadata!D390</f>
        <v>0</v>
      </c>
    </row>
    <row r="393" spans="1:4">
      <c r="A393" s="50">
        <f>Metadata!A391</f>
        <v>0</v>
      </c>
      <c r="B393" s="4">
        <f>Metadata!B391</f>
        <v>0</v>
      </c>
      <c r="C393">
        <f>Metadata!C391</f>
        <v>0</v>
      </c>
      <c r="D393" s="4">
        <f>Metadata!D391</f>
        <v>0</v>
      </c>
    </row>
    <row r="394" spans="1:4">
      <c r="A394" s="50">
        <f>Metadata!A392</f>
        <v>0</v>
      </c>
      <c r="B394" s="4">
        <f>Metadata!B392</f>
        <v>0</v>
      </c>
      <c r="C394">
        <f>Metadata!C392</f>
        <v>0</v>
      </c>
      <c r="D394" s="4">
        <f>Metadata!D392</f>
        <v>0</v>
      </c>
    </row>
    <row r="395" spans="1:4">
      <c r="A395" s="50">
        <f>Metadata!A393</f>
        <v>0</v>
      </c>
      <c r="B395" s="4">
        <f>Metadata!B393</f>
        <v>0</v>
      </c>
      <c r="C395">
        <f>Metadata!C393</f>
        <v>0</v>
      </c>
      <c r="D395" s="4">
        <f>Metadata!D393</f>
        <v>0</v>
      </c>
    </row>
    <row r="396" spans="1:4">
      <c r="A396" s="50">
        <f>Metadata!A394</f>
        <v>0</v>
      </c>
      <c r="B396" s="4">
        <f>Metadata!B394</f>
        <v>0</v>
      </c>
      <c r="C396">
        <f>Metadata!C394</f>
        <v>0</v>
      </c>
      <c r="D396" s="4">
        <f>Metadata!D394</f>
        <v>0</v>
      </c>
    </row>
    <row r="397" spans="1:4">
      <c r="A397" s="50">
        <f>Metadata!A395</f>
        <v>0</v>
      </c>
      <c r="B397" s="4">
        <f>Metadata!B395</f>
        <v>0</v>
      </c>
      <c r="C397">
        <f>Metadata!C395</f>
        <v>0</v>
      </c>
      <c r="D397" s="4">
        <f>Metadata!D395</f>
        <v>0</v>
      </c>
    </row>
    <row r="398" spans="1:4">
      <c r="A398" s="50">
        <f>Metadata!A396</f>
        <v>0</v>
      </c>
      <c r="B398" s="4">
        <f>Metadata!B396</f>
        <v>0</v>
      </c>
      <c r="C398">
        <f>Metadata!C396</f>
        <v>0</v>
      </c>
      <c r="D398" s="4">
        <f>Metadata!D396</f>
        <v>0</v>
      </c>
    </row>
    <row r="399" spans="1:4">
      <c r="A399" s="50">
        <f>Metadata!A397</f>
        <v>0</v>
      </c>
      <c r="B399" s="4">
        <f>Metadata!B397</f>
        <v>0</v>
      </c>
      <c r="C399">
        <f>Metadata!C397</f>
        <v>0</v>
      </c>
      <c r="D399" s="4">
        <f>Metadata!D397</f>
        <v>0</v>
      </c>
    </row>
    <row r="400" spans="1:4">
      <c r="A400" s="50">
        <f>Metadata!A398</f>
        <v>0</v>
      </c>
      <c r="B400" s="4">
        <f>Metadata!B398</f>
        <v>0</v>
      </c>
      <c r="C400">
        <f>Metadata!C398</f>
        <v>0</v>
      </c>
      <c r="D400" s="4">
        <f>Metadata!D398</f>
        <v>0</v>
      </c>
    </row>
    <row r="401" spans="1:4">
      <c r="A401" s="50">
        <f>Metadata!A399</f>
        <v>0</v>
      </c>
      <c r="B401" s="4">
        <f>Metadata!B399</f>
        <v>0</v>
      </c>
      <c r="C401">
        <f>Metadata!C399</f>
        <v>0</v>
      </c>
      <c r="D401" s="4">
        <f>Metadata!D399</f>
        <v>0</v>
      </c>
    </row>
    <row r="402" spans="1:4">
      <c r="A402" s="50">
        <f>Metadata!A400</f>
        <v>0</v>
      </c>
      <c r="B402" s="4">
        <f>Metadata!B400</f>
        <v>0</v>
      </c>
      <c r="C402">
        <f>Metadata!C400</f>
        <v>0</v>
      </c>
      <c r="D402" s="4">
        <f>Metadata!D400</f>
        <v>0</v>
      </c>
    </row>
    <row r="403" spans="1:4">
      <c r="A403" s="50">
        <f>Metadata!A401</f>
        <v>0</v>
      </c>
      <c r="B403" s="4">
        <f>Metadata!B401</f>
        <v>0</v>
      </c>
      <c r="C403">
        <f>Metadata!C401</f>
        <v>0</v>
      </c>
      <c r="D403" s="4">
        <f>Metadata!D401</f>
        <v>0</v>
      </c>
    </row>
    <row r="404" spans="1:4">
      <c r="A404" s="50">
        <f>Metadata!A402</f>
        <v>0</v>
      </c>
      <c r="B404" s="4">
        <f>Metadata!B402</f>
        <v>0</v>
      </c>
      <c r="C404">
        <f>Metadata!C402</f>
        <v>0</v>
      </c>
      <c r="D404" s="4">
        <f>Metadata!D402</f>
        <v>0</v>
      </c>
    </row>
    <row r="405" spans="1:4">
      <c r="A405" s="50">
        <f>Metadata!A403</f>
        <v>0</v>
      </c>
      <c r="B405" s="4">
        <f>Metadata!B403</f>
        <v>0</v>
      </c>
      <c r="C405">
        <f>Metadata!C403</f>
        <v>0</v>
      </c>
      <c r="D405" s="4">
        <f>Metadata!D403</f>
        <v>0</v>
      </c>
    </row>
    <row r="406" spans="1:4">
      <c r="A406" s="50">
        <f>Metadata!A404</f>
        <v>0</v>
      </c>
      <c r="B406" s="4">
        <f>Metadata!B404</f>
        <v>0</v>
      </c>
      <c r="C406">
        <f>Metadata!C404</f>
        <v>0</v>
      </c>
      <c r="D406" s="4">
        <f>Metadata!D404</f>
        <v>0</v>
      </c>
    </row>
    <row r="407" spans="1:4">
      <c r="A407" s="50">
        <f>Metadata!A405</f>
        <v>0</v>
      </c>
      <c r="B407" s="4">
        <f>Metadata!B405</f>
        <v>0</v>
      </c>
      <c r="C407">
        <f>Metadata!C405</f>
        <v>0</v>
      </c>
      <c r="D407" s="4">
        <f>Metadata!D405</f>
        <v>0</v>
      </c>
    </row>
    <row r="408" spans="1:4">
      <c r="A408" s="50">
        <f>Metadata!A406</f>
        <v>0</v>
      </c>
      <c r="B408" s="4">
        <f>Metadata!B406</f>
        <v>0</v>
      </c>
      <c r="C408">
        <f>Metadata!C406</f>
        <v>0</v>
      </c>
      <c r="D408" s="4">
        <f>Metadata!D406</f>
        <v>0</v>
      </c>
    </row>
    <row r="409" spans="1:4">
      <c r="A409" s="50">
        <f>Metadata!A407</f>
        <v>0</v>
      </c>
      <c r="B409" s="4">
        <f>Metadata!B407</f>
        <v>0</v>
      </c>
      <c r="C409">
        <f>Metadata!C407</f>
        <v>0</v>
      </c>
      <c r="D409" s="4">
        <f>Metadata!D407</f>
        <v>0</v>
      </c>
    </row>
    <row r="410" spans="1:4">
      <c r="A410" s="50">
        <f>Metadata!A408</f>
        <v>0</v>
      </c>
      <c r="B410" s="4">
        <f>Metadata!B408</f>
        <v>0</v>
      </c>
      <c r="C410">
        <f>Metadata!C408</f>
        <v>0</v>
      </c>
      <c r="D410" s="4">
        <f>Metadata!D408</f>
        <v>0</v>
      </c>
    </row>
    <row r="411" spans="1:4">
      <c r="A411" s="50">
        <f>Metadata!A409</f>
        <v>0</v>
      </c>
      <c r="B411" s="4">
        <f>Metadata!B409</f>
        <v>0</v>
      </c>
      <c r="C411">
        <f>Metadata!C409</f>
        <v>0</v>
      </c>
      <c r="D411" s="4">
        <f>Metadata!D409</f>
        <v>0</v>
      </c>
    </row>
    <row r="412" spans="1:4">
      <c r="A412" s="50">
        <f>Metadata!A410</f>
        <v>0</v>
      </c>
      <c r="B412" s="4">
        <f>Metadata!B410</f>
        <v>0</v>
      </c>
      <c r="C412">
        <f>Metadata!C410</f>
        <v>0</v>
      </c>
      <c r="D412" s="4">
        <f>Metadata!D410</f>
        <v>0</v>
      </c>
    </row>
    <row r="413" spans="1:4">
      <c r="A413" s="50">
        <f>Metadata!A411</f>
        <v>0</v>
      </c>
      <c r="B413" s="4">
        <f>Metadata!B411</f>
        <v>0</v>
      </c>
      <c r="C413">
        <f>Metadata!C411</f>
        <v>0</v>
      </c>
      <c r="D413" s="4">
        <f>Metadata!D411</f>
        <v>0</v>
      </c>
    </row>
    <row r="414" spans="1:4">
      <c r="A414" s="50">
        <f>Metadata!A412</f>
        <v>0</v>
      </c>
      <c r="B414" s="4">
        <f>Metadata!B412</f>
        <v>0</v>
      </c>
      <c r="C414">
        <f>Metadata!C412</f>
        <v>0</v>
      </c>
      <c r="D414" s="4">
        <f>Metadata!D412</f>
        <v>0</v>
      </c>
    </row>
    <row r="415" spans="1:4">
      <c r="A415" s="50">
        <f>Metadata!A413</f>
        <v>0</v>
      </c>
      <c r="B415" s="4">
        <f>Metadata!B413</f>
        <v>0</v>
      </c>
      <c r="C415">
        <f>Metadata!C413</f>
        <v>0</v>
      </c>
      <c r="D415" s="4">
        <f>Metadata!D413</f>
        <v>0</v>
      </c>
    </row>
    <row r="416" spans="1:4">
      <c r="A416" s="50">
        <f>Metadata!A414</f>
        <v>0</v>
      </c>
      <c r="B416" s="4">
        <f>Metadata!B414</f>
        <v>0</v>
      </c>
      <c r="C416">
        <f>Metadata!C414</f>
        <v>0</v>
      </c>
      <c r="D416" s="4">
        <f>Metadata!D414</f>
        <v>0</v>
      </c>
    </row>
    <row r="417" spans="1:4">
      <c r="A417" s="50">
        <f>Metadata!A415</f>
        <v>0</v>
      </c>
      <c r="B417" s="4">
        <f>Metadata!B415</f>
        <v>0</v>
      </c>
      <c r="C417">
        <f>Metadata!C415</f>
        <v>0</v>
      </c>
      <c r="D417" s="4">
        <f>Metadata!D415</f>
        <v>0</v>
      </c>
    </row>
    <row r="418" spans="1:4">
      <c r="A418" s="50">
        <f>Metadata!A416</f>
        <v>0</v>
      </c>
      <c r="B418" s="4">
        <f>Metadata!B416</f>
        <v>0</v>
      </c>
      <c r="C418">
        <f>Metadata!C416</f>
        <v>0</v>
      </c>
      <c r="D418" s="4">
        <f>Metadata!D416</f>
        <v>0</v>
      </c>
    </row>
    <row r="419" spans="1:4">
      <c r="A419" s="50">
        <f>Metadata!A417</f>
        <v>0</v>
      </c>
      <c r="B419" s="4">
        <f>Metadata!B417</f>
        <v>0</v>
      </c>
      <c r="C419">
        <f>Metadata!C417</f>
        <v>0</v>
      </c>
      <c r="D419" s="4">
        <f>Metadata!D417</f>
        <v>0</v>
      </c>
    </row>
    <row r="420" spans="1:4">
      <c r="A420" s="50">
        <f>Metadata!A418</f>
        <v>0</v>
      </c>
      <c r="B420" s="4">
        <f>Metadata!B418</f>
        <v>0</v>
      </c>
      <c r="C420">
        <f>Metadata!C418</f>
        <v>0</v>
      </c>
      <c r="D420" s="4">
        <f>Metadata!D418</f>
        <v>0</v>
      </c>
    </row>
    <row r="421" spans="1:4">
      <c r="A421" s="50">
        <f>Metadata!A419</f>
        <v>0</v>
      </c>
      <c r="B421" s="4">
        <f>Metadata!B419</f>
        <v>0</v>
      </c>
      <c r="C421">
        <f>Metadata!C419</f>
        <v>0</v>
      </c>
      <c r="D421" s="4">
        <f>Metadata!D419</f>
        <v>0</v>
      </c>
    </row>
    <row r="422" spans="1:4">
      <c r="A422" s="50">
        <f>Metadata!A420</f>
        <v>0</v>
      </c>
      <c r="B422" s="4">
        <f>Metadata!B420</f>
        <v>0</v>
      </c>
      <c r="C422">
        <f>Metadata!C420</f>
        <v>0</v>
      </c>
      <c r="D422" s="4">
        <f>Metadata!D420</f>
        <v>0</v>
      </c>
    </row>
    <row r="423" spans="1:4">
      <c r="A423" s="50">
        <f>Metadata!A421</f>
        <v>0</v>
      </c>
      <c r="B423" s="4">
        <f>Metadata!B421</f>
        <v>0</v>
      </c>
      <c r="C423">
        <f>Metadata!C421</f>
        <v>0</v>
      </c>
      <c r="D423" s="4">
        <f>Metadata!D421</f>
        <v>0</v>
      </c>
    </row>
    <row r="424" spans="1:4">
      <c r="A424" s="50">
        <f>Metadata!A422</f>
        <v>0</v>
      </c>
      <c r="B424" s="4">
        <f>Metadata!B422</f>
        <v>0</v>
      </c>
      <c r="C424">
        <f>Metadata!C422</f>
        <v>0</v>
      </c>
      <c r="D424" s="4">
        <f>Metadata!D422</f>
        <v>0</v>
      </c>
    </row>
    <row r="425" spans="1:4">
      <c r="A425" s="50">
        <f>Metadata!A423</f>
        <v>0</v>
      </c>
      <c r="B425" s="4">
        <f>Metadata!B423</f>
        <v>0</v>
      </c>
      <c r="C425">
        <f>Metadata!C423</f>
        <v>0</v>
      </c>
      <c r="D425" s="4">
        <f>Metadata!D423</f>
        <v>0</v>
      </c>
    </row>
    <row r="426" spans="1:4">
      <c r="A426" s="50">
        <f>Metadata!A424</f>
        <v>0</v>
      </c>
      <c r="B426" s="4">
        <f>Metadata!B424</f>
        <v>0</v>
      </c>
      <c r="C426">
        <f>Metadata!C424</f>
        <v>0</v>
      </c>
      <c r="D426" s="4">
        <f>Metadata!D424</f>
        <v>0</v>
      </c>
    </row>
    <row r="427" spans="1:4">
      <c r="A427" s="50">
        <f>Metadata!A425</f>
        <v>0</v>
      </c>
      <c r="B427" s="4">
        <f>Metadata!B425</f>
        <v>0</v>
      </c>
      <c r="C427">
        <f>Metadata!C425</f>
        <v>0</v>
      </c>
      <c r="D427" s="4">
        <f>Metadata!D425</f>
        <v>0</v>
      </c>
    </row>
    <row r="428" spans="1:4">
      <c r="A428" s="50">
        <f>Metadata!A426</f>
        <v>0</v>
      </c>
      <c r="B428" s="4">
        <f>Metadata!B426</f>
        <v>0</v>
      </c>
      <c r="C428">
        <f>Metadata!C426</f>
        <v>0</v>
      </c>
      <c r="D428" s="4">
        <f>Metadata!D426</f>
        <v>0</v>
      </c>
    </row>
    <row r="429" spans="1:4">
      <c r="A429" s="50">
        <f>Metadata!A427</f>
        <v>0</v>
      </c>
      <c r="B429" s="4">
        <f>Metadata!B427</f>
        <v>0</v>
      </c>
      <c r="C429">
        <f>Metadata!C427</f>
        <v>0</v>
      </c>
      <c r="D429" s="4">
        <f>Metadata!D427</f>
        <v>0</v>
      </c>
    </row>
    <row r="430" spans="1:4">
      <c r="A430" s="50">
        <f>Metadata!A428</f>
        <v>0</v>
      </c>
      <c r="B430" s="4">
        <f>Metadata!B428</f>
        <v>0</v>
      </c>
      <c r="C430">
        <f>Metadata!C428</f>
        <v>0</v>
      </c>
      <c r="D430" s="4">
        <f>Metadata!D428</f>
        <v>0</v>
      </c>
    </row>
    <row r="431" spans="1:4">
      <c r="A431" s="50">
        <f>Metadata!A429</f>
        <v>0</v>
      </c>
      <c r="B431" s="4">
        <f>Metadata!B429</f>
        <v>0</v>
      </c>
      <c r="C431">
        <f>Metadata!C429</f>
        <v>0</v>
      </c>
      <c r="D431" s="4">
        <f>Metadata!D429</f>
        <v>0</v>
      </c>
    </row>
    <row r="432" spans="1:4">
      <c r="A432" s="50">
        <f>Metadata!A430</f>
        <v>0</v>
      </c>
      <c r="B432" s="4">
        <f>Metadata!B430</f>
        <v>0</v>
      </c>
      <c r="C432">
        <f>Metadata!C430</f>
        <v>0</v>
      </c>
      <c r="D432" s="4">
        <f>Metadata!D430</f>
        <v>0</v>
      </c>
    </row>
    <row r="433" spans="1:4">
      <c r="A433" s="50">
        <f>Metadata!A431</f>
        <v>0</v>
      </c>
      <c r="B433" s="4">
        <f>Metadata!B431</f>
        <v>0</v>
      </c>
      <c r="C433">
        <f>Metadata!C431</f>
        <v>0</v>
      </c>
      <c r="D433" s="4">
        <f>Metadata!D431</f>
        <v>0</v>
      </c>
    </row>
    <row r="434" spans="1:4">
      <c r="A434" s="50">
        <f>Metadata!A432</f>
        <v>0</v>
      </c>
      <c r="B434" s="4">
        <f>Metadata!B432</f>
        <v>0</v>
      </c>
      <c r="C434">
        <f>Metadata!C432</f>
        <v>0</v>
      </c>
      <c r="D434" s="4">
        <f>Metadata!D432</f>
        <v>0</v>
      </c>
    </row>
    <row r="435" spans="1:4">
      <c r="A435" s="50">
        <f>Metadata!A433</f>
        <v>0</v>
      </c>
      <c r="B435" s="4">
        <f>Metadata!B433</f>
        <v>0</v>
      </c>
      <c r="C435">
        <f>Metadata!C433</f>
        <v>0</v>
      </c>
      <c r="D435" s="4">
        <f>Metadata!D433</f>
        <v>0</v>
      </c>
    </row>
    <row r="436" spans="1:4">
      <c r="A436" s="50">
        <f>Metadata!A434</f>
        <v>0</v>
      </c>
      <c r="B436" s="4">
        <f>Metadata!B434</f>
        <v>0</v>
      </c>
      <c r="C436">
        <f>Metadata!C434</f>
        <v>0</v>
      </c>
      <c r="D436" s="4">
        <f>Metadata!D434</f>
        <v>0</v>
      </c>
    </row>
    <row r="437" spans="1:4">
      <c r="A437" s="50">
        <f>Metadata!A435</f>
        <v>0</v>
      </c>
      <c r="B437" s="4">
        <f>Metadata!B435</f>
        <v>0</v>
      </c>
      <c r="C437">
        <f>Metadata!C435</f>
        <v>0</v>
      </c>
      <c r="D437" s="4">
        <f>Metadata!D435</f>
        <v>0</v>
      </c>
    </row>
    <row r="438" spans="1:4">
      <c r="A438" s="50">
        <f>Metadata!A436</f>
        <v>0</v>
      </c>
      <c r="B438" s="4">
        <f>Metadata!B436</f>
        <v>0</v>
      </c>
      <c r="C438">
        <f>Metadata!C436</f>
        <v>0</v>
      </c>
      <c r="D438" s="4">
        <f>Metadata!D436</f>
        <v>0</v>
      </c>
    </row>
    <row r="439" spans="1:4">
      <c r="A439" s="50">
        <f>Metadata!A437</f>
        <v>0</v>
      </c>
      <c r="B439" s="4">
        <f>Metadata!B437</f>
        <v>0</v>
      </c>
      <c r="C439">
        <f>Metadata!C437</f>
        <v>0</v>
      </c>
      <c r="D439" s="4">
        <f>Metadata!D437</f>
        <v>0</v>
      </c>
    </row>
    <row r="440" spans="1:4">
      <c r="A440" s="50">
        <f>Metadata!A438</f>
        <v>0</v>
      </c>
      <c r="B440" s="4">
        <f>Metadata!B438</f>
        <v>0</v>
      </c>
      <c r="C440">
        <f>Metadata!C438</f>
        <v>0</v>
      </c>
      <c r="D440" s="4">
        <f>Metadata!D438</f>
        <v>0</v>
      </c>
    </row>
    <row r="441" spans="1:4">
      <c r="A441" s="50">
        <f>Metadata!A439</f>
        <v>0</v>
      </c>
      <c r="B441" s="4">
        <f>Metadata!B439</f>
        <v>0</v>
      </c>
      <c r="C441">
        <f>Metadata!C439</f>
        <v>0</v>
      </c>
      <c r="D441" s="4">
        <f>Metadata!D439</f>
        <v>0</v>
      </c>
    </row>
    <row r="442" spans="1:4">
      <c r="A442" s="50">
        <f>Metadata!A440</f>
        <v>0</v>
      </c>
      <c r="B442" s="4">
        <f>Metadata!B440</f>
        <v>0</v>
      </c>
      <c r="C442">
        <f>Metadata!C440</f>
        <v>0</v>
      </c>
      <c r="D442" s="4">
        <f>Metadata!D440</f>
        <v>0</v>
      </c>
    </row>
    <row r="443" spans="1:4">
      <c r="A443" s="50">
        <f>Metadata!A441</f>
        <v>0</v>
      </c>
      <c r="B443" s="4">
        <f>Metadata!B441</f>
        <v>0</v>
      </c>
      <c r="C443">
        <f>Metadata!C441</f>
        <v>0</v>
      </c>
      <c r="D443" s="4">
        <f>Metadata!D441</f>
        <v>0</v>
      </c>
    </row>
    <row r="444" spans="1:4">
      <c r="A444" s="50">
        <f>Metadata!A442</f>
        <v>0</v>
      </c>
      <c r="B444" s="4">
        <f>Metadata!B442</f>
        <v>0</v>
      </c>
      <c r="C444">
        <f>Metadata!C442</f>
        <v>0</v>
      </c>
      <c r="D444" s="4">
        <f>Metadata!D442</f>
        <v>0</v>
      </c>
    </row>
    <row r="445" spans="1:4">
      <c r="A445" s="50">
        <f>Metadata!A443</f>
        <v>0</v>
      </c>
      <c r="B445" s="4">
        <f>Metadata!B443</f>
        <v>0</v>
      </c>
      <c r="C445">
        <f>Metadata!C443</f>
        <v>0</v>
      </c>
      <c r="D445" s="4">
        <f>Metadata!D443</f>
        <v>0</v>
      </c>
    </row>
    <row r="446" spans="1:4">
      <c r="A446" s="50">
        <f>Metadata!A444</f>
        <v>0</v>
      </c>
      <c r="B446" s="4">
        <f>Metadata!B444</f>
        <v>0</v>
      </c>
      <c r="C446">
        <f>Metadata!C444</f>
        <v>0</v>
      </c>
      <c r="D446" s="4">
        <f>Metadata!D444</f>
        <v>0</v>
      </c>
    </row>
    <row r="447" spans="1:4">
      <c r="A447" s="50">
        <f>Metadata!A445</f>
        <v>0</v>
      </c>
      <c r="B447" s="4">
        <f>Metadata!B445</f>
        <v>0</v>
      </c>
      <c r="C447">
        <f>Metadata!C445</f>
        <v>0</v>
      </c>
      <c r="D447" s="4">
        <f>Metadata!D445</f>
        <v>0</v>
      </c>
    </row>
    <row r="448" spans="1:4">
      <c r="A448" s="50">
        <f>Metadata!A446</f>
        <v>0</v>
      </c>
      <c r="B448" s="4">
        <f>Metadata!B446</f>
        <v>0</v>
      </c>
      <c r="C448">
        <f>Metadata!C446</f>
        <v>0</v>
      </c>
      <c r="D448" s="4">
        <f>Metadata!D446</f>
        <v>0</v>
      </c>
    </row>
    <row r="449" spans="1:4">
      <c r="A449" s="50">
        <f>Metadata!A447</f>
        <v>0</v>
      </c>
      <c r="B449" s="4">
        <f>Metadata!B447</f>
        <v>0</v>
      </c>
      <c r="C449">
        <f>Metadata!C447</f>
        <v>0</v>
      </c>
      <c r="D449" s="4">
        <f>Metadata!D447</f>
        <v>0</v>
      </c>
    </row>
    <row r="450" spans="1:4">
      <c r="A450" s="50">
        <f>Metadata!A448</f>
        <v>0</v>
      </c>
      <c r="B450" s="4">
        <f>Metadata!B448</f>
        <v>0</v>
      </c>
      <c r="C450">
        <f>Metadata!C448</f>
        <v>0</v>
      </c>
      <c r="D450" s="4">
        <f>Metadata!D448</f>
        <v>0</v>
      </c>
    </row>
    <row r="451" spans="1:4">
      <c r="A451" s="50">
        <f>Metadata!A449</f>
        <v>0</v>
      </c>
      <c r="B451" s="4">
        <f>Metadata!B449</f>
        <v>0</v>
      </c>
      <c r="C451">
        <f>Metadata!C449</f>
        <v>0</v>
      </c>
      <c r="D451" s="4">
        <f>Metadata!D449</f>
        <v>0</v>
      </c>
    </row>
    <row r="452" spans="1:4">
      <c r="A452" s="50">
        <f>Metadata!A450</f>
        <v>0</v>
      </c>
      <c r="B452" s="4">
        <f>Metadata!B450</f>
        <v>0</v>
      </c>
      <c r="C452">
        <f>Metadata!C450</f>
        <v>0</v>
      </c>
      <c r="D452" s="4">
        <f>Metadata!D450</f>
        <v>0</v>
      </c>
    </row>
    <row r="453" spans="1:4">
      <c r="A453" s="50">
        <f>Metadata!A451</f>
        <v>0</v>
      </c>
      <c r="B453" s="4">
        <f>Metadata!B451</f>
        <v>0</v>
      </c>
      <c r="C453">
        <f>Metadata!C451</f>
        <v>0</v>
      </c>
      <c r="D453" s="4">
        <f>Metadata!D451</f>
        <v>0</v>
      </c>
    </row>
    <row r="454" spans="1:4">
      <c r="A454" s="50">
        <f>Metadata!A452</f>
        <v>0</v>
      </c>
      <c r="B454" s="4">
        <f>Metadata!B452</f>
        <v>0</v>
      </c>
      <c r="C454">
        <f>Metadata!C452</f>
        <v>0</v>
      </c>
      <c r="D454" s="4">
        <f>Metadata!D452</f>
        <v>0</v>
      </c>
    </row>
    <row r="455" spans="1:4">
      <c r="A455" s="50">
        <f>Metadata!A453</f>
        <v>0</v>
      </c>
      <c r="B455" s="4">
        <f>Metadata!B453</f>
        <v>0</v>
      </c>
      <c r="C455">
        <f>Metadata!C453</f>
        <v>0</v>
      </c>
      <c r="D455" s="4">
        <f>Metadata!D453</f>
        <v>0</v>
      </c>
    </row>
    <row r="456" spans="1:4">
      <c r="A456" s="50">
        <f>Metadata!A454</f>
        <v>0</v>
      </c>
      <c r="B456" s="4">
        <f>Metadata!B454</f>
        <v>0</v>
      </c>
      <c r="C456">
        <f>Metadata!C454</f>
        <v>0</v>
      </c>
      <c r="D456" s="4">
        <f>Metadata!D454</f>
        <v>0</v>
      </c>
    </row>
    <row r="457" spans="1:4">
      <c r="A457" s="50">
        <f>Metadata!A455</f>
        <v>0</v>
      </c>
      <c r="B457" s="4">
        <f>Metadata!B455</f>
        <v>0</v>
      </c>
      <c r="C457">
        <f>Metadata!C455</f>
        <v>0</v>
      </c>
      <c r="D457" s="4">
        <f>Metadata!D455</f>
        <v>0</v>
      </c>
    </row>
    <row r="458" spans="1:4">
      <c r="A458" s="50">
        <f>Metadata!A456</f>
        <v>0</v>
      </c>
      <c r="B458" s="4">
        <f>Metadata!B456</f>
        <v>0</v>
      </c>
      <c r="C458">
        <f>Metadata!C456</f>
        <v>0</v>
      </c>
      <c r="D458" s="4">
        <f>Metadata!D456</f>
        <v>0</v>
      </c>
    </row>
    <row r="459" spans="1:4">
      <c r="A459" s="50">
        <f>Metadata!A457</f>
        <v>0</v>
      </c>
      <c r="B459" s="4">
        <f>Metadata!B457</f>
        <v>0</v>
      </c>
      <c r="C459">
        <f>Metadata!C457</f>
        <v>0</v>
      </c>
      <c r="D459" s="4">
        <f>Metadata!D457</f>
        <v>0</v>
      </c>
    </row>
    <row r="460" spans="1:4">
      <c r="A460" s="50">
        <f>Metadata!A458</f>
        <v>0</v>
      </c>
      <c r="B460" s="4">
        <f>Metadata!B458</f>
        <v>0</v>
      </c>
      <c r="C460">
        <f>Metadata!C458</f>
        <v>0</v>
      </c>
      <c r="D460" s="4">
        <f>Metadata!D458</f>
        <v>0</v>
      </c>
    </row>
    <row r="461" spans="1:4">
      <c r="A461" s="50">
        <f>Metadata!A459</f>
        <v>0</v>
      </c>
      <c r="B461" s="4">
        <f>Metadata!B459</f>
        <v>0</v>
      </c>
      <c r="C461">
        <f>Metadata!C459</f>
        <v>0</v>
      </c>
      <c r="D461" s="4">
        <f>Metadata!D459</f>
        <v>0</v>
      </c>
    </row>
    <row r="462" spans="1:4">
      <c r="A462" s="50">
        <f>Metadata!A460</f>
        <v>0</v>
      </c>
      <c r="B462" s="4">
        <f>Metadata!B460</f>
        <v>0</v>
      </c>
      <c r="C462">
        <f>Metadata!C460</f>
        <v>0</v>
      </c>
      <c r="D462" s="4">
        <f>Metadata!D460</f>
        <v>0</v>
      </c>
    </row>
    <row r="463" spans="1:4">
      <c r="A463" s="50">
        <f>Metadata!A461</f>
        <v>0</v>
      </c>
      <c r="B463" s="4">
        <f>Metadata!B461</f>
        <v>0</v>
      </c>
      <c r="C463">
        <f>Metadata!C461</f>
        <v>0</v>
      </c>
      <c r="D463" s="4">
        <f>Metadata!D461</f>
        <v>0</v>
      </c>
    </row>
    <row r="464" spans="1:4">
      <c r="A464" s="50">
        <f>Metadata!A462</f>
        <v>0</v>
      </c>
      <c r="B464" s="4">
        <f>Metadata!B462</f>
        <v>0</v>
      </c>
      <c r="C464">
        <f>Metadata!C462</f>
        <v>0</v>
      </c>
      <c r="D464" s="4">
        <f>Metadata!D462</f>
        <v>0</v>
      </c>
    </row>
    <row r="465" spans="1:4">
      <c r="A465" s="50">
        <f>Metadata!A463</f>
        <v>0</v>
      </c>
      <c r="B465" s="4">
        <f>Metadata!B463</f>
        <v>0</v>
      </c>
      <c r="C465">
        <f>Metadata!C463</f>
        <v>0</v>
      </c>
      <c r="D465" s="4">
        <f>Metadata!D463</f>
        <v>0</v>
      </c>
    </row>
    <row r="466" spans="1:4">
      <c r="A466" s="50">
        <f>Metadata!A464</f>
        <v>0</v>
      </c>
      <c r="B466" s="4">
        <f>Metadata!B464</f>
        <v>0</v>
      </c>
      <c r="C466">
        <f>Metadata!C464</f>
        <v>0</v>
      </c>
      <c r="D466" s="4">
        <f>Metadata!D464</f>
        <v>0</v>
      </c>
    </row>
    <row r="467" spans="1:4">
      <c r="A467" s="50">
        <f>Metadata!A465</f>
        <v>0</v>
      </c>
      <c r="B467" s="4">
        <f>Metadata!B465</f>
        <v>0</v>
      </c>
      <c r="C467">
        <f>Metadata!C465</f>
        <v>0</v>
      </c>
      <c r="D467" s="4">
        <f>Metadata!D465</f>
        <v>0</v>
      </c>
    </row>
    <row r="468" spans="1:4">
      <c r="A468" s="50">
        <f>Metadata!A466</f>
        <v>0</v>
      </c>
      <c r="B468" s="4">
        <f>Metadata!B466</f>
        <v>0</v>
      </c>
      <c r="C468">
        <f>Metadata!C466</f>
        <v>0</v>
      </c>
      <c r="D468" s="4">
        <f>Metadata!D466</f>
        <v>0</v>
      </c>
    </row>
    <row r="469" spans="1:4">
      <c r="A469" s="50">
        <f>Metadata!A467</f>
        <v>0</v>
      </c>
      <c r="B469" s="4">
        <f>Metadata!B467</f>
        <v>0</v>
      </c>
      <c r="C469">
        <f>Metadata!C467</f>
        <v>0</v>
      </c>
      <c r="D469" s="4">
        <f>Metadata!D467</f>
        <v>0</v>
      </c>
    </row>
    <row r="470" spans="1:4">
      <c r="A470" s="50">
        <f>Metadata!A468</f>
        <v>0</v>
      </c>
      <c r="B470" s="4">
        <f>Metadata!B468</f>
        <v>0</v>
      </c>
      <c r="C470">
        <f>Metadata!C468</f>
        <v>0</v>
      </c>
      <c r="D470" s="4">
        <f>Metadata!D468</f>
        <v>0</v>
      </c>
    </row>
    <row r="471" spans="1:4">
      <c r="A471" s="50">
        <f>Metadata!A469</f>
        <v>0</v>
      </c>
      <c r="B471" s="4">
        <f>Metadata!B469</f>
        <v>0</v>
      </c>
      <c r="C471">
        <f>Metadata!C469</f>
        <v>0</v>
      </c>
      <c r="D471" s="4">
        <f>Metadata!D469</f>
        <v>0</v>
      </c>
    </row>
    <row r="472" spans="1:4">
      <c r="A472" s="50">
        <f>Metadata!A470</f>
        <v>0</v>
      </c>
      <c r="B472" s="4">
        <f>Metadata!B470</f>
        <v>0</v>
      </c>
      <c r="C472">
        <f>Metadata!C470</f>
        <v>0</v>
      </c>
      <c r="D472" s="4">
        <f>Metadata!D470</f>
        <v>0</v>
      </c>
    </row>
    <row r="473" spans="1:4">
      <c r="A473" s="50">
        <f>Metadata!A471</f>
        <v>0</v>
      </c>
      <c r="B473" s="4">
        <f>Metadata!B471</f>
        <v>0</v>
      </c>
      <c r="C473">
        <f>Metadata!C471</f>
        <v>0</v>
      </c>
      <c r="D473" s="4">
        <f>Metadata!D471</f>
        <v>0</v>
      </c>
    </row>
    <row r="474" spans="1:4">
      <c r="A474" s="50">
        <f>Metadata!A472</f>
        <v>0</v>
      </c>
      <c r="B474" s="4">
        <f>Metadata!B472</f>
        <v>0</v>
      </c>
      <c r="C474">
        <f>Metadata!C472</f>
        <v>0</v>
      </c>
      <c r="D474" s="4">
        <f>Metadata!D472</f>
        <v>0</v>
      </c>
    </row>
    <row r="475" spans="1:4">
      <c r="A475" s="50">
        <f>Metadata!A473</f>
        <v>0</v>
      </c>
      <c r="B475" s="4">
        <f>Metadata!B473</f>
        <v>0</v>
      </c>
      <c r="C475">
        <f>Metadata!C473</f>
        <v>0</v>
      </c>
      <c r="D475" s="4">
        <f>Metadata!D473</f>
        <v>0</v>
      </c>
    </row>
    <row r="476" spans="1:4">
      <c r="A476" s="50">
        <f>Metadata!A474</f>
        <v>0</v>
      </c>
      <c r="B476" s="4">
        <f>Metadata!B474</f>
        <v>0</v>
      </c>
      <c r="C476">
        <f>Metadata!C474</f>
        <v>0</v>
      </c>
      <c r="D476" s="4">
        <f>Metadata!D474</f>
        <v>0</v>
      </c>
    </row>
    <row r="477" spans="1:4">
      <c r="A477" s="50">
        <f>Metadata!A475</f>
        <v>0</v>
      </c>
      <c r="B477" s="4">
        <f>Metadata!B475</f>
        <v>0</v>
      </c>
      <c r="C477">
        <f>Metadata!C475</f>
        <v>0</v>
      </c>
      <c r="D477" s="4">
        <f>Metadata!D475</f>
        <v>0</v>
      </c>
    </row>
    <row r="478" spans="1:4">
      <c r="A478" s="50">
        <f>Metadata!A476</f>
        <v>0</v>
      </c>
      <c r="B478" s="4">
        <f>Metadata!B476</f>
        <v>0</v>
      </c>
      <c r="C478">
        <f>Metadata!C476</f>
        <v>0</v>
      </c>
      <c r="D478" s="4">
        <f>Metadata!D476</f>
        <v>0</v>
      </c>
    </row>
    <row r="479" spans="1:4">
      <c r="A479" s="50">
        <f>Metadata!A477</f>
        <v>0</v>
      </c>
      <c r="B479" s="4">
        <f>Metadata!B477</f>
        <v>0</v>
      </c>
      <c r="C479">
        <f>Metadata!C477</f>
        <v>0</v>
      </c>
      <c r="D479" s="4">
        <f>Metadata!D477</f>
        <v>0</v>
      </c>
    </row>
    <row r="480" spans="1:4">
      <c r="A480" s="50">
        <f>Metadata!A478</f>
        <v>0</v>
      </c>
      <c r="B480" s="4">
        <f>Metadata!B478</f>
        <v>0</v>
      </c>
      <c r="C480">
        <f>Metadata!C478</f>
        <v>0</v>
      </c>
      <c r="D480" s="4">
        <f>Metadata!D478</f>
        <v>0</v>
      </c>
    </row>
    <row r="481" spans="1:4">
      <c r="A481" s="50">
        <f>Metadata!A479</f>
        <v>0</v>
      </c>
      <c r="B481" s="4">
        <f>Metadata!B479</f>
        <v>0</v>
      </c>
      <c r="C481">
        <f>Metadata!C479</f>
        <v>0</v>
      </c>
      <c r="D481" s="4">
        <f>Metadata!D479</f>
        <v>0</v>
      </c>
    </row>
    <row r="482" spans="1:4">
      <c r="A482" s="50">
        <f>Metadata!A480</f>
        <v>0</v>
      </c>
      <c r="B482" s="4">
        <f>Metadata!B480</f>
        <v>0</v>
      </c>
      <c r="C482">
        <f>Metadata!C480</f>
        <v>0</v>
      </c>
      <c r="D482" s="4">
        <f>Metadata!D480</f>
        <v>0</v>
      </c>
    </row>
    <row r="483" spans="1:4">
      <c r="A483" s="50">
        <f>Metadata!A481</f>
        <v>0</v>
      </c>
      <c r="B483" s="4">
        <f>Metadata!B481</f>
        <v>0</v>
      </c>
      <c r="C483">
        <f>Metadata!C481</f>
        <v>0</v>
      </c>
      <c r="D483" s="4">
        <f>Metadata!D481</f>
        <v>0</v>
      </c>
    </row>
    <row r="484" spans="1:4">
      <c r="A484" s="50">
        <f>Metadata!A482</f>
        <v>0</v>
      </c>
      <c r="B484" s="4">
        <f>Metadata!B482</f>
        <v>0</v>
      </c>
      <c r="C484">
        <f>Metadata!C482</f>
        <v>0</v>
      </c>
      <c r="D484" s="4">
        <f>Metadata!D482</f>
        <v>0</v>
      </c>
    </row>
    <row r="485" spans="1:4">
      <c r="A485" s="50">
        <f>Metadata!A483</f>
        <v>0</v>
      </c>
      <c r="B485" s="4">
        <f>Metadata!B483</f>
        <v>0</v>
      </c>
      <c r="C485">
        <f>Metadata!C483</f>
        <v>0</v>
      </c>
      <c r="D485" s="4">
        <f>Metadata!D483</f>
        <v>0</v>
      </c>
    </row>
    <row r="486" spans="1:4">
      <c r="A486" s="50">
        <f>Metadata!A484</f>
        <v>0</v>
      </c>
      <c r="B486" s="4">
        <f>Metadata!B484</f>
        <v>0</v>
      </c>
      <c r="C486">
        <f>Metadata!C484</f>
        <v>0</v>
      </c>
      <c r="D486" s="4">
        <f>Metadata!D484</f>
        <v>0</v>
      </c>
    </row>
    <row r="487" spans="1:4">
      <c r="A487" s="50">
        <f>Metadata!A485</f>
        <v>0</v>
      </c>
      <c r="B487" s="4">
        <f>Metadata!B485</f>
        <v>0</v>
      </c>
      <c r="C487">
        <f>Metadata!C485</f>
        <v>0</v>
      </c>
      <c r="D487" s="4">
        <f>Metadata!D485</f>
        <v>0</v>
      </c>
    </row>
    <row r="488" spans="1:4">
      <c r="A488" s="50">
        <f>Metadata!A486</f>
        <v>0</v>
      </c>
      <c r="B488" s="4">
        <f>Metadata!B486</f>
        <v>0</v>
      </c>
      <c r="C488">
        <f>Metadata!C486</f>
        <v>0</v>
      </c>
      <c r="D488" s="4">
        <f>Metadata!D486</f>
        <v>0</v>
      </c>
    </row>
    <row r="489" spans="1:4">
      <c r="A489" s="50">
        <f>Metadata!A487</f>
        <v>0</v>
      </c>
      <c r="B489" s="4">
        <f>Metadata!B487</f>
        <v>0</v>
      </c>
      <c r="C489">
        <f>Metadata!C487</f>
        <v>0</v>
      </c>
      <c r="D489" s="4">
        <f>Metadata!D487</f>
        <v>0</v>
      </c>
    </row>
    <row r="490" spans="1:4">
      <c r="A490" s="50">
        <f>Metadata!A488</f>
        <v>0</v>
      </c>
      <c r="B490" s="4">
        <f>Metadata!B488</f>
        <v>0</v>
      </c>
      <c r="C490">
        <f>Metadata!C488</f>
        <v>0</v>
      </c>
      <c r="D490" s="4">
        <f>Metadata!D488</f>
        <v>0</v>
      </c>
    </row>
    <row r="491" spans="1:4">
      <c r="A491" s="50">
        <f>Metadata!A489</f>
        <v>0</v>
      </c>
      <c r="B491" s="4">
        <f>Metadata!B489</f>
        <v>0</v>
      </c>
      <c r="C491">
        <f>Metadata!C489</f>
        <v>0</v>
      </c>
      <c r="D491" s="4">
        <f>Metadata!D489</f>
        <v>0</v>
      </c>
    </row>
    <row r="492" spans="1:4">
      <c r="A492" s="50">
        <f>Metadata!A490</f>
        <v>0</v>
      </c>
      <c r="B492" s="4">
        <f>Metadata!B490</f>
        <v>0</v>
      </c>
      <c r="C492">
        <f>Metadata!C490</f>
        <v>0</v>
      </c>
      <c r="D492" s="4">
        <f>Metadata!D490</f>
        <v>0</v>
      </c>
    </row>
    <row r="493" spans="1:4">
      <c r="A493" s="50">
        <f>Metadata!A491</f>
        <v>0</v>
      </c>
      <c r="B493" s="4">
        <f>Metadata!B491</f>
        <v>0</v>
      </c>
      <c r="C493">
        <f>Metadata!C491</f>
        <v>0</v>
      </c>
      <c r="D493" s="4">
        <f>Metadata!D491</f>
        <v>0</v>
      </c>
    </row>
    <row r="494" spans="1:4">
      <c r="A494" s="50">
        <f>Metadata!A492</f>
        <v>0</v>
      </c>
      <c r="B494" s="4">
        <f>Metadata!B492</f>
        <v>0</v>
      </c>
      <c r="C494">
        <f>Metadata!C492</f>
        <v>0</v>
      </c>
      <c r="D494" s="4">
        <f>Metadata!D492</f>
        <v>0</v>
      </c>
    </row>
    <row r="495" spans="1:4">
      <c r="A495" s="50">
        <f>Metadata!A493</f>
        <v>0</v>
      </c>
      <c r="B495" s="4">
        <f>Metadata!B493</f>
        <v>0</v>
      </c>
      <c r="C495">
        <f>Metadata!C493</f>
        <v>0</v>
      </c>
      <c r="D495" s="4">
        <f>Metadata!D493</f>
        <v>0</v>
      </c>
    </row>
    <row r="496" spans="1:4">
      <c r="A496" s="50">
        <f>Metadata!A494</f>
        <v>0</v>
      </c>
      <c r="B496" s="4">
        <f>Metadata!B494</f>
        <v>0</v>
      </c>
      <c r="C496">
        <f>Metadata!C494</f>
        <v>0</v>
      </c>
      <c r="D496" s="4">
        <f>Metadata!D494</f>
        <v>0</v>
      </c>
    </row>
    <row r="497" spans="1:4">
      <c r="A497" s="50">
        <f>Metadata!A495</f>
        <v>0</v>
      </c>
      <c r="B497" s="4">
        <f>Metadata!B495</f>
        <v>0</v>
      </c>
      <c r="C497">
        <f>Metadata!C495</f>
        <v>0</v>
      </c>
      <c r="D497" s="4">
        <f>Metadata!D495</f>
        <v>0</v>
      </c>
    </row>
    <row r="498" spans="1:4">
      <c r="A498" s="50">
        <f>Metadata!A496</f>
        <v>0</v>
      </c>
      <c r="B498" s="4">
        <f>Metadata!B496</f>
        <v>0</v>
      </c>
      <c r="C498">
        <f>Metadata!C496</f>
        <v>0</v>
      </c>
      <c r="D498" s="4">
        <f>Metadata!D496</f>
        <v>0</v>
      </c>
    </row>
    <row r="499" spans="1:4">
      <c r="A499" s="50">
        <f>Metadata!A497</f>
        <v>0</v>
      </c>
      <c r="B499" s="4">
        <f>Metadata!B497</f>
        <v>0</v>
      </c>
      <c r="C499">
        <f>Metadata!C497</f>
        <v>0</v>
      </c>
      <c r="D499" s="4">
        <f>Metadata!D497</f>
        <v>0</v>
      </c>
    </row>
    <row r="500" spans="1:4">
      <c r="A500" s="50">
        <f>Metadata!A498</f>
        <v>0</v>
      </c>
      <c r="B500" s="4">
        <f>Metadata!B498</f>
        <v>0</v>
      </c>
      <c r="C500">
        <f>Metadata!C498</f>
        <v>0</v>
      </c>
      <c r="D500" s="4">
        <f>Metadata!D498</f>
        <v>0</v>
      </c>
    </row>
    <row r="501" spans="1:4">
      <c r="A501" s="50">
        <f>Metadata!A499</f>
        <v>0</v>
      </c>
      <c r="B501" s="4">
        <f>Metadata!B499</f>
        <v>0</v>
      </c>
      <c r="C501">
        <f>Metadata!C499</f>
        <v>0</v>
      </c>
      <c r="D501" s="4">
        <f>Metadata!D499</f>
        <v>0</v>
      </c>
    </row>
    <row r="502" spans="1:4">
      <c r="A502" s="50">
        <f>Metadata!A500</f>
        <v>0</v>
      </c>
      <c r="B502" s="4">
        <f>Metadata!B500</f>
        <v>0</v>
      </c>
      <c r="C502">
        <f>Metadata!C500</f>
        <v>0</v>
      </c>
      <c r="D502" s="4">
        <f>Metadata!D500</f>
        <v>0</v>
      </c>
    </row>
  </sheetData>
  <mergeCells count="2">
    <mergeCell ref="A1:D1"/>
    <mergeCell ref="E1:L1"/>
  </mergeCells>
  <conditionalFormatting sqref="C6:C299">
    <cfRule type="cellIs" dxfId="48" priority="25" operator="equal">
      <formula>"N"</formula>
    </cfRule>
    <cfRule type="cellIs" dxfId="47" priority="26" operator="equal">
      <formula>"Y"</formula>
    </cfRule>
  </conditionalFormatting>
  <conditionalFormatting sqref="A6:A502">
    <cfRule type="cellIs" dxfId="46" priority="20" operator="equal">
      <formula>"In Progress"</formula>
    </cfRule>
    <cfRule type="cellIs" dxfId="45" priority="21" operator="equal">
      <formula>"Included"</formula>
    </cfRule>
    <cfRule type="cellIs" dxfId="44" priority="22" operator="equal">
      <formula>"Excluded"</formula>
    </cfRule>
    <cfRule type="cellIs" dxfId="43" priority="23" operator="equal">
      <formula>"Not currently included"</formula>
    </cfRule>
    <cfRule type="cellIs" dxfId="42" priority="24" operator="equal">
      <formula>"Evaluating for consideration"</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D23E1-0FAA-4246-B64E-27C910867D8F}">
  <dimension ref="A1:T502"/>
  <sheetViews>
    <sheetView workbookViewId="0">
      <pane xSplit="4" ySplit="4" topLeftCell="J108" activePane="bottomRight" state="frozen"/>
      <selection pane="topRight" activeCell="D1" sqref="D1"/>
      <selection pane="bottomLeft" activeCell="A5" sqref="A5"/>
      <selection pane="bottomRight" activeCell="Q113" sqref="Q113"/>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6" width="19.6640625" style="12" customWidth="1"/>
    <col min="7" max="7" width="19.33203125" style="12" customWidth="1"/>
    <col min="8" max="8" width="18.6640625" style="12" customWidth="1"/>
    <col min="9" max="9" width="25.83203125" style="12" customWidth="1"/>
    <col min="10" max="11" width="19.6640625" style="12" customWidth="1"/>
    <col min="12" max="12" width="18.83203125" style="12" customWidth="1"/>
    <col min="13" max="13" width="19.33203125" style="12" bestFit="1" customWidth="1"/>
    <col min="14" max="18" width="19.33203125" style="12" customWidth="1"/>
    <col min="19" max="19" width="32" style="12" bestFit="1" customWidth="1"/>
    <col min="20" max="20" width="18" style="12" bestFit="1" customWidth="1"/>
    <col min="21" max="16384" width="10.83203125" style="14"/>
  </cols>
  <sheetData>
    <row r="1" spans="1:20" ht="18" thickTop="1" thickBot="1">
      <c r="A1" s="87" t="s">
        <v>18</v>
      </c>
      <c r="B1" s="87"/>
      <c r="C1" s="87"/>
      <c r="D1" s="87"/>
      <c r="E1" s="90" t="s">
        <v>43</v>
      </c>
      <c r="F1" s="90"/>
      <c r="G1" s="90"/>
      <c r="H1" s="90"/>
      <c r="I1" s="90"/>
      <c r="J1" s="90"/>
      <c r="K1" s="90"/>
      <c r="L1" s="90"/>
      <c r="M1" s="90"/>
      <c r="N1" s="90"/>
      <c r="O1" s="90"/>
      <c r="P1" s="90"/>
      <c r="Q1" s="90"/>
      <c r="R1" s="90"/>
      <c r="S1" s="90"/>
      <c r="T1" s="90"/>
    </row>
    <row r="2" spans="1:20" ht="35" thickTop="1">
      <c r="A2" s="44" t="s">
        <v>5</v>
      </c>
      <c r="B2" s="16" t="s">
        <v>0</v>
      </c>
      <c r="C2" s="16" t="s">
        <v>1314</v>
      </c>
      <c r="D2" s="16" t="s">
        <v>1</v>
      </c>
      <c r="E2" s="23" t="s">
        <v>57</v>
      </c>
      <c r="F2" s="23" t="s">
        <v>1388</v>
      </c>
      <c r="G2" s="23" t="s">
        <v>1266</v>
      </c>
      <c r="H2" s="23" t="s">
        <v>1267</v>
      </c>
      <c r="I2" s="23" t="s">
        <v>1468</v>
      </c>
      <c r="J2" s="23" t="s">
        <v>1391</v>
      </c>
      <c r="K2" s="23" t="s">
        <v>1429</v>
      </c>
      <c r="L2" s="23" t="s">
        <v>46</v>
      </c>
      <c r="M2" s="23" t="s">
        <v>48</v>
      </c>
      <c r="N2" s="23" t="s">
        <v>47</v>
      </c>
      <c r="O2" s="23" t="s">
        <v>49</v>
      </c>
      <c r="P2" s="23" t="s">
        <v>1570</v>
      </c>
      <c r="Q2" s="23" t="s">
        <v>1571</v>
      </c>
      <c r="R2" s="23"/>
      <c r="S2" s="23" t="s">
        <v>41</v>
      </c>
      <c r="T2" s="31"/>
    </row>
    <row r="3" spans="1:20" ht="68">
      <c r="A3" s="44" t="s">
        <v>6</v>
      </c>
      <c r="B3" s="5" t="s">
        <v>14</v>
      </c>
      <c r="C3" s="5" t="s">
        <v>1315</v>
      </c>
      <c r="D3" s="6" t="s">
        <v>7</v>
      </c>
      <c r="E3" s="10" t="s">
        <v>58</v>
      </c>
      <c r="F3" s="10" t="s">
        <v>1389</v>
      </c>
      <c r="G3" s="10" t="s">
        <v>1268</v>
      </c>
      <c r="H3" s="10" t="s">
        <v>1270</v>
      </c>
      <c r="I3" s="10" t="s">
        <v>1469</v>
      </c>
      <c r="J3" s="10" t="s">
        <v>1392</v>
      </c>
      <c r="K3" s="10" t="s">
        <v>1430</v>
      </c>
      <c r="L3" s="10" t="s">
        <v>1390</v>
      </c>
      <c r="M3" s="10" t="s">
        <v>59</v>
      </c>
      <c r="N3" s="10" t="s">
        <v>60</v>
      </c>
      <c r="O3" s="10" t="s">
        <v>1802</v>
      </c>
      <c r="P3" s="10" t="s">
        <v>1574</v>
      </c>
      <c r="Q3" s="10" t="s">
        <v>1575</v>
      </c>
      <c r="R3" s="10"/>
      <c r="S3" s="10" t="s">
        <v>42</v>
      </c>
    </row>
    <row r="4" spans="1:20" ht="17">
      <c r="A4" s="44" t="s">
        <v>23</v>
      </c>
      <c r="B4" s="6" t="s">
        <v>28</v>
      </c>
      <c r="C4" s="6" t="s">
        <v>24</v>
      </c>
      <c r="D4" s="6" t="s">
        <v>27</v>
      </c>
      <c r="E4" s="10" t="s">
        <v>24</v>
      </c>
      <c r="F4" s="10" t="s">
        <v>24</v>
      </c>
      <c r="G4" s="10" t="s">
        <v>1269</v>
      </c>
      <c r="H4" s="10" t="s">
        <v>1269</v>
      </c>
      <c r="I4" s="10" t="s">
        <v>27</v>
      </c>
      <c r="J4" s="10" t="s">
        <v>27</v>
      </c>
      <c r="K4" s="10" t="s">
        <v>27</v>
      </c>
      <c r="L4" s="10" t="s">
        <v>27</v>
      </c>
      <c r="M4" s="10" t="s">
        <v>26</v>
      </c>
      <c r="N4" s="10" t="s">
        <v>26</v>
      </c>
      <c r="O4" s="20" t="s">
        <v>75</v>
      </c>
      <c r="P4" s="20" t="s">
        <v>27</v>
      </c>
      <c r="Q4" s="20" t="s">
        <v>27</v>
      </c>
      <c r="R4" s="20"/>
      <c r="S4" s="10" t="s">
        <v>27</v>
      </c>
      <c r="T4" s="31"/>
    </row>
    <row r="5" spans="1:20" ht="17" thickBot="1">
      <c r="A5" s="7"/>
      <c r="B5" s="21"/>
      <c r="C5" s="21"/>
      <c r="D5" s="21"/>
      <c r="E5" s="21"/>
      <c r="F5" s="21"/>
      <c r="G5" s="21"/>
      <c r="H5" s="21"/>
      <c r="I5" s="21"/>
      <c r="J5" s="21"/>
      <c r="K5" s="21"/>
      <c r="L5" s="21"/>
      <c r="M5" s="21"/>
      <c r="N5" s="21"/>
      <c r="O5" s="21"/>
      <c r="P5" s="21"/>
      <c r="Q5" s="21"/>
      <c r="R5" s="21"/>
      <c r="S5" s="21"/>
      <c r="T5" s="21"/>
    </row>
    <row r="6" spans="1:20" ht="51">
      <c r="A6" s="4" t="str">
        <f>Metadata!A6</f>
        <v>Not currently included</v>
      </c>
      <c r="B6" s="4">
        <f>Metadata!B6</f>
        <v>1</v>
      </c>
      <c r="C6" s="1" t="str">
        <f>Metadata!C6</f>
        <v>N</v>
      </c>
      <c r="D6" s="4" t="str">
        <f>Metadata!D6</f>
        <v>Analysing and mapping species range dynamics
using occupancy models</v>
      </c>
      <c r="E6" s="4"/>
      <c r="F6" s="4"/>
      <c r="G6"/>
      <c r="H6"/>
      <c r="I6"/>
      <c r="J6"/>
      <c r="K6"/>
      <c r="L6"/>
      <c r="M6"/>
      <c r="N6"/>
      <c r="O6"/>
      <c r="P6"/>
      <c r="Q6"/>
      <c r="R6"/>
      <c r="S6"/>
    </row>
    <row r="7" spans="1:20" ht="51">
      <c r="A7" s="4" t="str">
        <f>Metadata!A7</f>
        <v>Not currently included</v>
      </c>
      <c r="B7" s="4">
        <f>Metadata!B7</f>
        <v>2</v>
      </c>
      <c r="C7" s="1" t="str">
        <f>Metadata!C7</f>
        <v>N</v>
      </c>
      <c r="D7" s="4" t="str">
        <f>Metadata!D7</f>
        <v>Can Habitat Management Mitigate Disease
Impacts on Threatened Amphibians?: 
Mitigating disease in amphibians</v>
      </c>
      <c r="E7" s="4"/>
      <c r="F7" s="4"/>
      <c r="G7"/>
      <c r="H7"/>
      <c r="I7"/>
      <c r="J7"/>
      <c r="K7"/>
      <c r="L7"/>
      <c r="M7"/>
      <c r="N7"/>
      <c r="O7"/>
      <c r="P7"/>
      <c r="Q7"/>
      <c r="R7"/>
      <c r="S7"/>
    </row>
    <row r="8" spans="1:20" ht="51">
      <c r="A8" s="4" t="str">
        <f>Metadata!A8</f>
        <v>Not currently included</v>
      </c>
      <c r="B8" s="4">
        <f>Metadata!B8</f>
        <v>3</v>
      </c>
      <c r="C8" s="1" t="str">
        <f>Metadata!C8</f>
        <v>N</v>
      </c>
      <c r="D8" s="4" t="str">
        <f>Metadata!D8</f>
        <v>Estimating indices of range shifts in birds using
dynamic models when detection is imperfect</v>
      </c>
      <c r="E8" s="4"/>
      <c r="F8" s="4"/>
      <c r="G8"/>
      <c r="H8"/>
      <c r="I8"/>
      <c r="J8"/>
      <c r="K8"/>
      <c r="L8"/>
      <c r="M8"/>
      <c r="N8"/>
      <c r="O8"/>
      <c r="P8"/>
      <c r="Q8"/>
      <c r="R8"/>
      <c r="S8"/>
    </row>
    <row r="9" spans="1:20"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4"/>
      <c r="F9" s="4"/>
      <c r="G9"/>
      <c r="H9"/>
      <c r="I9"/>
      <c r="J9"/>
      <c r="K9"/>
      <c r="L9"/>
      <c r="M9"/>
      <c r="N9"/>
      <c r="O9"/>
      <c r="P9"/>
      <c r="Q9"/>
      <c r="R9"/>
      <c r="S9" s="4"/>
    </row>
    <row r="10" spans="1:20" ht="51">
      <c r="A10" s="4" t="str">
        <f>Metadata!A10</f>
        <v>Not currently included</v>
      </c>
      <c r="B10" s="4">
        <f>Metadata!B10</f>
        <v>5</v>
      </c>
      <c r="C10" s="1" t="str">
        <f>Metadata!C10</f>
        <v>N</v>
      </c>
      <c r="D10" s="4" t="str">
        <f>Metadata!D10</f>
        <v>Using dynamic occupancy models to inform
climate change adaptation strategies for
California spotted owls</v>
      </c>
      <c r="E10" s="4" t="s">
        <v>70</v>
      </c>
      <c r="F10" s="4"/>
      <c r="G10" s="4"/>
      <c r="H10" s="4"/>
      <c r="I10" s="4"/>
      <c r="J10" s="4"/>
      <c r="K10" s="4"/>
      <c r="L10" s="4"/>
      <c r="M10" s="4"/>
      <c r="N10" s="4"/>
      <c r="O10" s="4"/>
      <c r="P10" s="4"/>
      <c r="Q10" s="4"/>
      <c r="R10" s="4"/>
      <c r="S10" s="4"/>
    </row>
    <row r="11" spans="1:20" ht="51">
      <c r="A11" s="4" t="str">
        <f>Metadata!A11</f>
        <v>Not currently included</v>
      </c>
      <c r="B11" s="4">
        <f>Metadata!B11</f>
        <v>6</v>
      </c>
      <c r="C11" s="1" t="str">
        <f>Metadata!C11</f>
        <v>N</v>
      </c>
      <c r="D11" s="4" t="str">
        <f>Metadata!D11</f>
        <v>Single-visit dynamic occupancy models: an approach to account for imperfect detection with Atlas data</v>
      </c>
      <c r="E11" s="4"/>
      <c r="F11" s="4"/>
      <c r="G11" s="4"/>
      <c r="H11" s="4"/>
      <c r="I11" s="4"/>
      <c r="J11" s="4"/>
      <c r="K11" s="4"/>
      <c r="L11" s="4"/>
      <c r="M11" s="4"/>
      <c r="N11" s="4"/>
      <c r="O11" s="4"/>
      <c r="P11" s="4"/>
      <c r="Q11" s="4"/>
      <c r="R11" s="4"/>
    </row>
    <row r="12" spans="1:20" ht="102">
      <c r="A12" s="4" t="str">
        <f>Metadata!A12</f>
        <v>Included</v>
      </c>
      <c r="B12" s="4">
        <f>Metadata!B12</f>
        <v>7</v>
      </c>
      <c r="C12" s="1" t="str">
        <f>Metadata!C12</f>
        <v>Y</v>
      </c>
      <c r="D12" s="4" t="str">
        <f>Metadata!D12</f>
        <v>A dynamic occupancy model for interacting species with two spatial scales</v>
      </c>
      <c r="E12" s="12" t="s">
        <v>66</v>
      </c>
      <c r="G12" s="12">
        <v>2015</v>
      </c>
      <c r="H12" s="12">
        <v>2018</v>
      </c>
      <c r="I12" s="12" t="s">
        <v>1672</v>
      </c>
      <c r="J12" s="12" t="s">
        <v>1354</v>
      </c>
      <c r="K12" s="12" t="s">
        <v>1673</v>
      </c>
      <c r="L12" s="12" t="s">
        <v>1674</v>
      </c>
      <c r="M12" s="12" t="s">
        <v>1355</v>
      </c>
      <c r="N12" s="12" t="s">
        <v>69</v>
      </c>
      <c r="O12" s="12" t="s">
        <v>1356</v>
      </c>
      <c r="P12" s="12" t="s">
        <v>1675</v>
      </c>
      <c r="Q12" s="12" t="s">
        <v>1676</v>
      </c>
      <c r="S12" s="12" t="s">
        <v>1357</v>
      </c>
    </row>
    <row r="13" spans="1:20"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t="s">
        <v>66</v>
      </c>
      <c r="F13" s="12" t="s">
        <v>66</v>
      </c>
      <c r="G13" s="12">
        <v>2011</v>
      </c>
      <c r="H13" s="12">
        <v>2013</v>
      </c>
      <c r="I13" s="12" t="s">
        <v>2268</v>
      </c>
      <c r="J13" s="12" t="s">
        <v>1354</v>
      </c>
      <c r="K13" s="12" t="s">
        <v>1890</v>
      </c>
      <c r="L13" s="12" t="s">
        <v>2269</v>
      </c>
      <c r="M13" s="12">
        <v>103</v>
      </c>
      <c r="N13" s="61" t="s">
        <v>1379</v>
      </c>
      <c r="O13" s="12" t="s">
        <v>1356</v>
      </c>
      <c r="P13" s="12" t="s">
        <v>1677</v>
      </c>
      <c r="Q13" s="12" t="s">
        <v>1675</v>
      </c>
    </row>
    <row r="14" spans="1:20" ht="34">
      <c r="A14" s="4" t="str">
        <f>Metadata!A14</f>
        <v>Not currently included</v>
      </c>
      <c r="B14" s="4">
        <f>Metadata!B14</f>
        <v>9</v>
      </c>
      <c r="C14" s="1" t="str">
        <f>Metadata!C14</f>
        <v>N</v>
      </c>
      <c r="D14" s="4" t="str">
        <f>Metadata!D14</f>
        <v>Neural hierarchical models of ecological populations</v>
      </c>
    </row>
    <row r="15" spans="1:20" ht="34">
      <c r="A15" s="4" t="str">
        <f>Metadata!A15</f>
        <v>Excluded</v>
      </c>
      <c r="B15" s="4">
        <f>Metadata!B15</f>
        <v>10</v>
      </c>
      <c r="C15" s="1" t="str">
        <f>Metadata!C15</f>
        <v>N</v>
      </c>
      <c r="D15" s="4" t="str">
        <f>Metadata!D15</f>
        <v>Appendix S1: A dynamic occupancy model for interacting species with two spatial scales</v>
      </c>
    </row>
    <row r="16" spans="1:20"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19" ht="102">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40</v>
      </c>
      <c r="F17" s="12" t="s">
        <v>66</v>
      </c>
      <c r="G17" s="61">
        <v>40544</v>
      </c>
      <c r="H17" s="61">
        <v>40940</v>
      </c>
      <c r="I17" s="12" t="s">
        <v>1652</v>
      </c>
      <c r="J17" s="12" t="s">
        <v>1650</v>
      </c>
      <c r="K17" s="12" t="s">
        <v>1651</v>
      </c>
      <c r="L17" s="12" t="s">
        <v>1657</v>
      </c>
      <c r="M17" s="12" t="s">
        <v>1474</v>
      </c>
      <c r="N17" s="12" t="s">
        <v>1653</v>
      </c>
      <c r="O17" s="12" t="s">
        <v>1366</v>
      </c>
      <c r="P17" s="12" t="s">
        <v>1655</v>
      </c>
      <c r="Q17" s="12" t="s">
        <v>1654</v>
      </c>
      <c r="S17" s="12" t="s">
        <v>1656</v>
      </c>
    </row>
    <row r="18" spans="1:19" ht="51">
      <c r="A18" s="4" t="str">
        <f>Metadata!A18</f>
        <v>Not currently included</v>
      </c>
      <c r="B18" s="4">
        <f>Metadata!B18</f>
        <v>13</v>
      </c>
      <c r="C18" s="1" t="str">
        <f>Metadata!C18</f>
        <v>N</v>
      </c>
      <c r="D18" s="4" t="str">
        <f>Metadata!D18</f>
        <v>A DYNAMIC OCCUPANCY MODEL FOR MULTIPLE SPECIES IN SERENGETI NATIONAL PARK</v>
      </c>
    </row>
    <row r="19" spans="1:19" ht="51">
      <c r="A19" s="4" t="str">
        <f>Metadata!A19</f>
        <v>Included</v>
      </c>
      <c r="B19" s="4">
        <f>Metadata!B19</f>
        <v>14</v>
      </c>
      <c r="C19" s="1" t="str">
        <f>Metadata!C19</f>
        <v>Y</v>
      </c>
      <c r="D19" s="4" t="str">
        <f>Metadata!D19</f>
        <v>Drought‐mediated extinction of an arid‐land amphibian: insights from a spatially explicit dynamic occupancy model</v>
      </c>
      <c r="E19" s="12" t="s">
        <v>40</v>
      </c>
      <c r="F19" s="12" t="s">
        <v>66</v>
      </c>
      <c r="G19" s="61">
        <v>35186</v>
      </c>
      <c r="H19" s="61">
        <v>42887</v>
      </c>
      <c r="I19" s="12" t="s">
        <v>2140</v>
      </c>
      <c r="J19" s="12" t="s">
        <v>1876</v>
      </c>
      <c r="K19" s="12" t="s">
        <v>2141</v>
      </c>
      <c r="L19" s="12" t="s">
        <v>1740</v>
      </c>
      <c r="M19" s="12">
        <v>55</v>
      </c>
      <c r="N19" s="12" t="s">
        <v>2142</v>
      </c>
      <c r="O19" s="12" t="s">
        <v>1366</v>
      </c>
      <c r="P19" s="12" t="s">
        <v>1677</v>
      </c>
      <c r="Q19" s="12" t="s">
        <v>1772</v>
      </c>
    </row>
    <row r="20" spans="1:19"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19" ht="51">
      <c r="A21" s="4" t="str">
        <f>Metadata!A21</f>
        <v>Not currently included</v>
      </c>
      <c r="B21" s="4">
        <f>Metadata!B21</f>
        <v>16</v>
      </c>
      <c r="C21" s="1" t="str">
        <f>Metadata!C21</f>
        <v>N</v>
      </c>
      <c r="D21" s="4" t="str">
        <f>Metadata!D21</f>
        <v>Assessing spatio-temporal priorities for species’ recovery in broad-scale dynamic landscapes</v>
      </c>
    </row>
    <row r="22" spans="1:19" ht="204">
      <c r="A22" s="4" t="str">
        <f>Metadata!A22</f>
        <v>Included</v>
      </c>
      <c r="B22" s="4">
        <f>Metadata!B22</f>
        <v>17</v>
      </c>
      <c r="C22" s="1" t="str">
        <f>Metadata!C22</f>
        <v>Y</v>
      </c>
      <c r="D22" s="4" t="str">
        <f>Metadata!D22</f>
        <v>Distinguishing distribution dynamics from temporary emigration using dynamic occupancy models</v>
      </c>
      <c r="E22" s="12" t="s">
        <v>40</v>
      </c>
      <c r="F22" s="12" t="s">
        <v>66</v>
      </c>
      <c r="G22" s="12">
        <v>2014</v>
      </c>
      <c r="H22" s="12">
        <v>2014</v>
      </c>
      <c r="I22" s="12" t="s">
        <v>1596</v>
      </c>
      <c r="J22" s="12" t="s">
        <v>1470</v>
      </c>
      <c r="K22" s="12" t="s">
        <v>1594</v>
      </c>
      <c r="L22" s="12" t="s">
        <v>1595</v>
      </c>
      <c r="M22" s="12">
        <v>193</v>
      </c>
      <c r="N22" s="12">
        <v>1737</v>
      </c>
      <c r="O22" s="12" t="s">
        <v>1356</v>
      </c>
      <c r="P22" s="12" t="s">
        <v>1597</v>
      </c>
      <c r="Q22" s="12" t="s">
        <v>1598</v>
      </c>
      <c r="S22" s="12" t="s">
        <v>1599</v>
      </c>
    </row>
    <row r="23" spans="1:19" ht="68">
      <c r="A23" s="4" t="str">
        <f>Metadata!A23</f>
        <v>Included</v>
      </c>
      <c r="B23" s="4">
        <f>Metadata!B23</f>
        <v>18</v>
      </c>
      <c r="C23" s="1" t="str">
        <f>Metadata!C23</f>
        <v>Y</v>
      </c>
      <c r="D23" s="4" t="str">
        <f>Metadata!D23</f>
        <v>Citizen Science Data Show Temperature-Driven Declines in Riverine Sentinel Invertebrates</v>
      </c>
      <c r="E23" s="12" t="s">
        <v>66</v>
      </c>
      <c r="F23" s="12" t="s">
        <v>66</v>
      </c>
      <c r="G23" s="12">
        <v>2002</v>
      </c>
      <c r="H23" s="12">
        <v>2018</v>
      </c>
      <c r="I23" s="12" t="s">
        <v>1785</v>
      </c>
      <c r="J23" s="12" t="s">
        <v>1787</v>
      </c>
      <c r="K23" s="12" t="s">
        <v>1788</v>
      </c>
      <c r="L23" s="12" t="s">
        <v>1786</v>
      </c>
      <c r="M23" s="12">
        <v>103</v>
      </c>
      <c r="N23" s="12">
        <v>447</v>
      </c>
      <c r="O23" s="12" t="s">
        <v>1366</v>
      </c>
      <c r="P23" s="12" t="s">
        <v>1624</v>
      </c>
      <c r="Q23" s="12" t="s">
        <v>1437</v>
      </c>
      <c r="S23" s="12" t="s">
        <v>1367</v>
      </c>
    </row>
    <row r="24" spans="1:19" ht="34">
      <c r="A24" s="4" t="str">
        <f>Metadata!A24</f>
        <v>Not currently included</v>
      </c>
      <c r="B24" s="4">
        <f>Metadata!B24</f>
        <v>19</v>
      </c>
      <c r="C24" s="1" t="str">
        <f>Metadata!C24</f>
        <v>N</v>
      </c>
      <c r="D24" s="4" t="str">
        <f>Metadata!D24</f>
        <v>Dynamic occupancy models for explicit colonization processes</v>
      </c>
    </row>
    <row r="25" spans="1:19" ht="51">
      <c r="A25" s="4" t="str">
        <f>Metadata!A25</f>
        <v>Not currently included</v>
      </c>
      <c r="B25" s="4">
        <f>Metadata!B25</f>
        <v>20</v>
      </c>
      <c r="C25" s="1" t="str">
        <f>Metadata!C25</f>
        <v>N</v>
      </c>
      <c r="D25" s="4" t="str">
        <f>Metadata!D25</f>
        <v>American marten and fisher do not segregate in space and time during winter in a mixed‐forest system</v>
      </c>
    </row>
    <row r="26" spans="1:19" ht="34">
      <c r="A26" s="4" t="str">
        <f>Metadata!A26</f>
        <v>Not currently included</v>
      </c>
      <c r="B26" s="4">
        <f>Metadata!B26</f>
        <v>21</v>
      </c>
      <c r="C26" s="1" t="str">
        <f>Metadata!C26</f>
        <v>N</v>
      </c>
      <c r="D26" s="4" t="str">
        <f>Metadata!D26</f>
        <v>Using Fourier series to estimate periodic patterns in dynamic occupancy models</v>
      </c>
    </row>
    <row r="27" spans="1:19" ht="34">
      <c r="A27" s="4" t="str">
        <f>Metadata!A27</f>
        <v>Not currently included</v>
      </c>
      <c r="B27" s="4">
        <f>Metadata!B27</f>
        <v>22</v>
      </c>
      <c r="C27" s="1" t="str">
        <f>Metadata!C27</f>
        <v>N</v>
      </c>
      <c r="D27" s="4" t="str">
        <f>Metadata!D27</f>
        <v>Modeling multi‐scale occupancy for monitoring rare and highly mobile species</v>
      </c>
    </row>
    <row r="28" spans="1:19" ht="34">
      <c r="A28" s="4" t="str">
        <f>Metadata!A28</f>
        <v>Not currently included</v>
      </c>
      <c r="B28" s="4">
        <f>Metadata!B28</f>
        <v>23</v>
      </c>
      <c r="C28" s="1" t="str">
        <f>Metadata!C28</f>
        <v>N</v>
      </c>
      <c r="D28" s="4" t="str">
        <f>Metadata!D28</f>
        <v>Small sample bias in dynamic occupancy models</v>
      </c>
    </row>
    <row r="29" spans="1:19" ht="119">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40</v>
      </c>
      <c r="F29" s="12" t="s">
        <v>66</v>
      </c>
      <c r="G29" s="12">
        <v>2010</v>
      </c>
      <c r="H29" s="12">
        <v>2020</v>
      </c>
      <c r="I29" s="12" t="s">
        <v>2391</v>
      </c>
      <c r="J29" s="12" t="s">
        <v>2388</v>
      </c>
      <c r="K29" s="12" t="s">
        <v>2389</v>
      </c>
      <c r="L29" s="12" t="s">
        <v>2390</v>
      </c>
      <c r="M29" s="12">
        <v>120</v>
      </c>
      <c r="N29" s="12" t="s">
        <v>1803</v>
      </c>
      <c r="O29" s="12" t="s">
        <v>1356</v>
      </c>
      <c r="P29" s="12" t="s">
        <v>1624</v>
      </c>
      <c r="Q29" s="12" t="s">
        <v>1772</v>
      </c>
    </row>
    <row r="30" spans="1:19"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19" ht="34">
      <c r="A31" s="4" t="str">
        <f>Metadata!A31</f>
        <v>Not currently included</v>
      </c>
      <c r="B31" s="4">
        <f>Metadata!B31</f>
        <v>26</v>
      </c>
      <c r="C31" s="1" t="str">
        <f>Metadata!C31</f>
        <v>N</v>
      </c>
      <c r="D31" s="4" t="str">
        <f>Metadata!D31</f>
        <v>Markov models for community dynamics allowing for observation error</v>
      </c>
    </row>
    <row r="32" spans="1:19" ht="5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17" ht="51">
      <c r="A33" s="4" t="str">
        <f>Metadata!A33</f>
        <v>Not currently included</v>
      </c>
      <c r="B33" s="4">
        <f>Metadata!B33</f>
        <v>28</v>
      </c>
      <c r="C33" s="1" t="str">
        <f>Metadata!C33</f>
        <v>N</v>
      </c>
      <c r="D33" s="4" t="str">
        <f>Metadata!D33</f>
        <v>Quantifying spatiotemporal occupancy dynamics and multi‐year core‐use areas at a species range boundary</v>
      </c>
    </row>
    <row r="34" spans="1:17"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17" ht="34">
      <c r="A35" s="4" t="str">
        <f>Metadata!A35</f>
        <v>Not currently included</v>
      </c>
      <c r="B35" s="4">
        <f>Metadata!B35</f>
        <v>30</v>
      </c>
      <c r="C35" s="1" t="str">
        <f>Metadata!C35</f>
        <v>N</v>
      </c>
      <c r="D35" s="4" t="str">
        <f>Metadata!D35</f>
        <v>Analysing and mapping species range dynamics using occupancy models</v>
      </c>
    </row>
    <row r="36" spans="1:17" ht="51">
      <c r="A36" s="4" t="str">
        <f>Metadata!A36</f>
        <v>Not currently included</v>
      </c>
      <c r="B36" s="4">
        <f>Metadata!B36</f>
        <v>31</v>
      </c>
      <c r="C36" s="1" t="str">
        <f>Metadata!C36</f>
        <v>N</v>
      </c>
      <c r="D36" s="4" t="str">
        <f>Metadata!D36</f>
        <v>Population trends of the Peregrine Falcon in Switzerland with special reference to the period 2005–2016</v>
      </c>
    </row>
    <row r="37" spans="1:17" ht="34">
      <c r="A37" s="4" t="str">
        <f>Metadata!A37</f>
        <v>Not currently included</v>
      </c>
      <c r="B37" s="4">
        <f>Metadata!B37</f>
        <v>32</v>
      </c>
      <c r="C37" s="1" t="str">
        <f>Metadata!C37</f>
        <v>N</v>
      </c>
      <c r="D37" s="4" t="str">
        <f>Metadata!D37</f>
        <v>Use of ambiguous detections to improve estimates from species distribution models</v>
      </c>
    </row>
    <row r="38" spans="1:17" ht="68">
      <c r="A38" s="4" t="str">
        <f>Metadata!A38</f>
        <v>Included</v>
      </c>
      <c r="B38" s="4">
        <f>Metadata!B38</f>
        <v>33</v>
      </c>
      <c r="C38" s="1" t="str">
        <f>Metadata!C38</f>
        <v>Y</v>
      </c>
      <c r="D38" s="4" t="str">
        <f>Metadata!D38</f>
        <v>Avian Species and Functional Diversity in Agricultural Landscapes: Does Landscape Heterogeneity Matter?</v>
      </c>
      <c r="E38" s="12" t="s">
        <v>40</v>
      </c>
      <c r="F38" s="12" t="s">
        <v>66</v>
      </c>
      <c r="G38" s="12">
        <v>2010</v>
      </c>
      <c r="H38" s="12">
        <v>2012</v>
      </c>
      <c r="I38" s="12" t="s">
        <v>1530</v>
      </c>
      <c r="J38" s="12" t="s">
        <v>1470</v>
      </c>
      <c r="K38" s="12" t="s">
        <v>1531</v>
      </c>
      <c r="L38" s="12" t="s">
        <v>1532</v>
      </c>
      <c r="M38" s="12">
        <v>70</v>
      </c>
      <c r="N38" s="12">
        <v>350</v>
      </c>
      <c r="O38" s="12" t="s">
        <v>1356</v>
      </c>
    </row>
    <row r="39" spans="1:17" ht="34">
      <c r="A39" s="4" t="str">
        <f>Metadata!A39</f>
        <v>Not currently included</v>
      </c>
      <c r="B39" s="4">
        <f>Metadata!B39</f>
        <v>34</v>
      </c>
      <c r="C39" s="1" t="str">
        <f>Metadata!C39</f>
        <v>N</v>
      </c>
      <c r="D39" s="4" t="str">
        <f>Metadata!D39</f>
        <v>Drought and Metapopulation Dynamics of a Desert‐Dwelling Amphibian</v>
      </c>
    </row>
    <row r="40" spans="1:17" ht="34">
      <c r="A40" s="4" t="str">
        <f>Metadata!A40</f>
        <v>Not currently included</v>
      </c>
      <c r="B40" s="4">
        <f>Metadata!B40</f>
        <v>35</v>
      </c>
      <c r="C40" s="1" t="str">
        <f>Metadata!C40</f>
        <v>N</v>
      </c>
      <c r="D40" s="4" t="str">
        <f>Metadata!D40</f>
        <v>Dynamic occupancy models in unmarked</v>
      </c>
    </row>
    <row r="41" spans="1:17" ht="34">
      <c r="A41" s="4" t="str">
        <f>Metadata!A41</f>
        <v>Not currently included</v>
      </c>
      <c r="B41" s="4">
        <f>Metadata!B41</f>
        <v>36</v>
      </c>
      <c r="C41" s="1" t="str">
        <f>Metadata!C41</f>
        <v>N</v>
      </c>
      <c r="D41" s="4" t="str">
        <f>Metadata!D41</f>
        <v>Dynamic occupancy modeling of temperate marine fish in area-based closures</v>
      </c>
    </row>
    <row r="42" spans="1:17" ht="34">
      <c r="A42" s="4" t="str">
        <f>Metadata!A42</f>
        <v>Excluded</v>
      </c>
      <c r="B42" s="4">
        <f>Metadata!B42</f>
        <v>37</v>
      </c>
      <c r="C42" s="1" t="str">
        <f>Metadata!C42</f>
        <v>N</v>
      </c>
      <c r="D42" s="4" t="str">
        <f>Metadata!D42</f>
        <v>Inferential biases linked to unobservable states in complex occupancy models</v>
      </c>
    </row>
    <row r="43" spans="1:17" ht="51">
      <c r="A43" s="4" t="str">
        <f>Metadata!A43</f>
        <v>Included</v>
      </c>
      <c r="B43" s="4">
        <f>Metadata!B43</f>
        <v>38</v>
      </c>
      <c r="C43" s="1" t="str">
        <f>Metadata!C43</f>
        <v>Y</v>
      </c>
      <c r="D43" s="4" t="str">
        <f>Metadata!D43</f>
        <v>Disentangling effects of invasive species and habitat while accounting for observer error in a long‐term amphibian study</v>
      </c>
      <c r="E43" s="12" t="s">
        <v>40</v>
      </c>
      <c r="F43" s="12" t="s">
        <v>66</v>
      </c>
      <c r="G43" s="61">
        <v>38078</v>
      </c>
      <c r="H43" s="61">
        <v>42156</v>
      </c>
      <c r="I43" s="12" t="s">
        <v>2538</v>
      </c>
      <c r="J43" s="12" t="s">
        <v>2487</v>
      </c>
      <c r="K43" s="12" t="s">
        <v>2539</v>
      </c>
      <c r="L43" s="12" t="s">
        <v>2540</v>
      </c>
      <c r="M43" s="12">
        <v>38</v>
      </c>
      <c r="N43" s="12" t="s">
        <v>1803</v>
      </c>
      <c r="O43" s="12" t="s">
        <v>1366</v>
      </c>
      <c r="P43" s="12" t="s">
        <v>1624</v>
      </c>
      <c r="Q43" s="12" t="s">
        <v>1772</v>
      </c>
    </row>
    <row r="44" spans="1:17" ht="68">
      <c r="A44" s="4" t="str">
        <f>Metadata!A44</f>
        <v>Included</v>
      </c>
      <c r="B44" s="4">
        <f>Metadata!B44</f>
        <v>39</v>
      </c>
      <c r="C44" s="1" t="str">
        <f>Metadata!C44</f>
        <v>Y</v>
      </c>
      <c r="D44" s="4" t="str">
        <f>Metadata!D44</f>
        <v>Coffee Agroforests Remain Beneficial for Neotropical Bird Community Conservation across Seasons</v>
      </c>
      <c r="E44" s="12" t="s">
        <v>40</v>
      </c>
      <c r="F44" s="12" t="s">
        <v>66</v>
      </c>
      <c r="G44" s="12">
        <v>2005</v>
      </c>
      <c r="H44" s="12">
        <v>2008</v>
      </c>
      <c r="I44" s="12" t="s">
        <v>2300</v>
      </c>
      <c r="J44" s="12" t="s">
        <v>2301</v>
      </c>
      <c r="K44" s="12" t="s">
        <v>2303</v>
      </c>
      <c r="L44" s="12" t="s">
        <v>2302</v>
      </c>
      <c r="M44" s="12">
        <v>7</v>
      </c>
      <c r="N44" s="12" t="s">
        <v>1803</v>
      </c>
      <c r="O44" s="12" t="s">
        <v>1366</v>
      </c>
      <c r="P44" s="12" t="s">
        <v>1677</v>
      </c>
      <c r="Q44" s="12" t="s">
        <v>2304</v>
      </c>
    </row>
    <row r="45" spans="1:17" ht="51">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17" ht="34">
      <c r="A46" s="4" t="str">
        <f>Metadata!A46</f>
        <v>Not currently included</v>
      </c>
      <c r="B46" s="4">
        <f>Metadata!B46</f>
        <v>41</v>
      </c>
      <c r="C46" s="1" t="str">
        <f>Metadata!C46</f>
        <v>N</v>
      </c>
      <c r="D46" s="4" t="str">
        <f>Metadata!D46</f>
        <v>Modeling spatially and temporally complex range dynamics when detection is imperfect</v>
      </c>
    </row>
    <row r="47" spans="1:17" ht="34">
      <c r="A47" s="4" t="str">
        <f>Metadata!A47</f>
        <v>Not currently included</v>
      </c>
      <c r="B47" s="4">
        <f>Metadata!B47</f>
        <v>42</v>
      </c>
      <c r="C47" s="1" t="str">
        <f>Metadata!C47</f>
        <v>N</v>
      </c>
      <c r="D47" s="4" t="str">
        <f>Metadata!D47</f>
        <v>Use of ambiguous detections to improve estimates from species distribution models</v>
      </c>
    </row>
    <row r="48" spans="1:17" ht="51">
      <c r="A48" s="4" t="str">
        <f>Metadata!A48</f>
        <v>Not currently included</v>
      </c>
      <c r="B48" s="4">
        <f>Metadata!B48</f>
        <v>43</v>
      </c>
      <c r="C48" s="1" t="str">
        <f>Metadata!C48</f>
        <v>N</v>
      </c>
      <c r="D48" s="4" t="str">
        <f>Metadata!D48</f>
        <v>Data-Driven Management—A Dynamic Occupancy Approach to Enhanced Rabies Surveillance Prioritization</v>
      </c>
    </row>
    <row r="49" spans="1:19" ht="119">
      <c r="A49" s="4" t="str">
        <f>Metadata!A49</f>
        <v>Included</v>
      </c>
      <c r="B49" s="4">
        <f>Metadata!B49</f>
        <v>44</v>
      </c>
      <c r="C49" s="1" t="str">
        <f>Metadata!C49</f>
        <v>Y</v>
      </c>
      <c r="D49" s="4" t="str">
        <f>Metadata!D49</f>
        <v>Urbanization alters predator‐avoidance behaviours</v>
      </c>
      <c r="E49" s="12" t="s">
        <v>40</v>
      </c>
      <c r="F49" s="12" t="s">
        <v>66</v>
      </c>
      <c r="G49" s="12" t="s">
        <v>1956</v>
      </c>
      <c r="H49" s="12" t="s">
        <v>1957</v>
      </c>
      <c r="I49" s="12" t="s">
        <v>1958</v>
      </c>
      <c r="J49" s="12" t="s">
        <v>1354</v>
      </c>
      <c r="K49" s="12" t="s">
        <v>1890</v>
      </c>
      <c r="L49" s="12" t="s">
        <v>1959</v>
      </c>
      <c r="M49" s="12">
        <v>102</v>
      </c>
      <c r="N49" s="12">
        <v>23861</v>
      </c>
      <c r="O49" s="12" t="s">
        <v>1356</v>
      </c>
      <c r="P49" s="12" t="s">
        <v>1960</v>
      </c>
      <c r="Q49" s="12" t="s">
        <v>1676</v>
      </c>
    </row>
    <row r="50" spans="1:19" ht="5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19"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19" ht="51">
      <c r="A52" s="4" t="str">
        <f>Metadata!A52</f>
        <v>Not currently included</v>
      </c>
      <c r="B52" s="4">
        <f>Metadata!B52</f>
        <v>47</v>
      </c>
      <c r="C52" s="1" t="str">
        <f>Metadata!C52</f>
        <v>N</v>
      </c>
      <c r="D52" s="4" t="str">
        <f>Metadata!D52</f>
        <v>Estimation of metademographic rates and landscape connectivity for a conservation-reliant anuran</v>
      </c>
    </row>
    <row r="53" spans="1:19" ht="51">
      <c r="A53" s="4" t="str">
        <f>Metadata!A53</f>
        <v>Not currently included</v>
      </c>
      <c r="B53" s="4">
        <f>Metadata!B53</f>
        <v>48</v>
      </c>
      <c r="C53" s="1" t="str">
        <f>Metadata!C53</f>
        <v>N</v>
      </c>
      <c r="D53" s="4" t="str">
        <f>Metadata!D53</f>
        <v>Exploiting opportunistic observations to estimate changes in seasonal site use: An example with wetland birds</v>
      </c>
      <c r="G53" s="61"/>
    </row>
    <row r="54" spans="1:19" ht="68">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40</v>
      </c>
      <c r="F54" s="12" t="s">
        <v>66</v>
      </c>
      <c r="G54" s="61">
        <v>41821</v>
      </c>
      <c r="H54" s="61">
        <v>42370</v>
      </c>
      <c r="I54" s="12" t="s">
        <v>1892</v>
      </c>
      <c r="J54" s="12" t="s">
        <v>1354</v>
      </c>
      <c r="K54" s="12" t="s">
        <v>1890</v>
      </c>
      <c r="L54" s="12" t="s">
        <v>1891</v>
      </c>
      <c r="M54" s="12">
        <v>285</v>
      </c>
      <c r="N54" s="12">
        <v>22230</v>
      </c>
      <c r="O54" s="12" t="s">
        <v>1356</v>
      </c>
      <c r="P54" s="12" t="s">
        <v>1894</v>
      </c>
      <c r="Q54" s="12" t="s">
        <v>1675</v>
      </c>
      <c r="S54" s="12" t="s">
        <v>1893</v>
      </c>
    </row>
    <row r="55" spans="1:19"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2" t="s">
        <v>40</v>
      </c>
      <c r="F55" s="12" t="s">
        <v>66</v>
      </c>
      <c r="G55" s="12" t="s">
        <v>2513</v>
      </c>
      <c r="H55" s="12" t="s">
        <v>2514</v>
      </c>
      <c r="I55" s="12" t="s">
        <v>2516</v>
      </c>
      <c r="J55" s="12" t="s">
        <v>2487</v>
      </c>
      <c r="K55" s="12" t="s">
        <v>2515</v>
      </c>
      <c r="L55" s="12" t="s">
        <v>1803</v>
      </c>
      <c r="M55" s="12">
        <v>61</v>
      </c>
      <c r="N55" s="12" t="s">
        <v>1803</v>
      </c>
      <c r="O55" s="12" t="s">
        <v>1366</v>
      </c>
      <c r="P55" s="12" t="s">
        <v>1624</v>
      </c>
      <c r="Q55" s="12" t="s">
        <v>1676</v>
      </c>
    </row>
    <row r="56" spans="1:19" ht="187">
      <c r="A56" s="4" t="str">
        <f>Metadata!A56</f>
        <v>Included</v>
      </c>
      <c r="B56" s="4">
        <f>Metadata!B56</f>
        <v>51</v>
      </c>
      <c r="C56" s="1" t="str">
        <f>Metadata!C56</f>
        <v>Y</v>
      </c>
      <c r="D56" s="4" t="str">
        <f>Metadata!D56</f>
        <v>Dealing with uncertainty in amphibian and reptile population monitoring for conservation</v>
      </c>
      <c r="E56" s="12" t="s">
        <v>66</v>
      </c>
      <c r="F56" s="12" t="s">
        <v>66</v>
      </c>
      <c r="G56" s="12" t="s">
        <v>2072</v>
      </c>
      <c r="H56" s="12" t="s">
        <v>2073</v>
      </c>
      <c r="I56" s="12" t="s">
        <v>2069</v>
      </c>
      <c r="J56" s="12" t="s">
        <v>2067</v>
      </c>
      <c r="K56" s="12" t="s">
        <v>2068</v>
      </c>
      <c r="L56" s="12" t="s">
        <v>2070</v>
      </c>
      <c r="M56" s="12">
        <v>648</v>
      </c>
      <c r="N56" s="12" t="s">
        <v>2071</v>
      </c>
      <c r="O56" s="12" t="s">
        <v>1356</v>
      </c>
      <c r="P56" s="12" t="s">
        <v>1624</v>
      </c>
      <c r="Q56" s="12" t="s">
        <v>1772</v>
      </c>
    </row>
    <row r="57" spans="1:19" ht="51">
      <c r="A57" s="4" t="str">
        <f>Metadata!A57</f>
        <v>Not currently included</v>
      </c>
      <c r="B57" s="4">
        <f>Metadata!B57</f>
        <v>52</v>
      </c>
      <c r="C57" s="1" t="str">
        <f>Metadata!C57</f>
        <v>N</v>
      </c>
      <c r="D57" s="4" t="str">
        <f>Metadata!D57</f>
        <v>Mediterranean amphibians and the loss of temporary ponds: Are there alternative breeding habitats?</v>
      </c>
    </row>
    <row r="58" spans="1:19" ht="170">
      <c r="A58" s="4" t="str">
        <f>Metadata!A58</f>
        <v>Included</v>
      </c>
      <c r="B58" s="4">
        <f>Metadata!B58</f>
        <v>53</v>
      </c>
      <c r="C58" s="1" t="str">
        <f>Metadata!C58</f>
        <v>Y</v>
      </c>
      <c r="D58" s="4" t="str">
        <f>Metadata!D58</f>
        <v>Songbird response to green-tree retention prescriptions in clearcut forests</v>
      </c>
      <c r="E58" s="12" t="s">
        <v>40</v>
      </c>
      <c r="F58" s="12" t="s">
        <v>66</v>
      </c>
      <c r="G58" s="12">
        <v>2011</v>
      </c>
      <c r="H58" s="12">
        <v>2012</v>
      </c>
      <c r="I58" s="12" t="s">
        <v>2620</v>
      </c>
      <c r="J58" s="12" t="s">
        <v>1470</v>
      </c>
      <c r="K58" s="12" t="s">
        <v>2617</v>
      </c>
      <c r="L58" s="12" t="s">
        <v>2618</v>
      </c>
      <c r="M58" s="12">
        <v>222</v>
      </c>
      <c r="N58" s="12">
        <f>222*4</f>
        <v>888</v>
      </c>
      <c r="O58" s="12" t="s">
        <v>1356</v>
      </c>
      <c r="P58" s="12" t="s">
        <v>2619</v>
      </c>
      <c r="Q58" s="12" t="s">
        <v>2621</v>
      </c>
    </row>
    <row r="59" spans="1:19" ht="51">
      <c r="A59" s="4" t="str">
        <f>Metadata!A59</f>
        <v>Not currently included</v>
      </c>
      <c r="B59" s="4">
        <f>Metadata!B59</f>
        <v>54</v>
      </c>
      <c r="C59" s="1" t="str">
        <f>Metadata!C59</f>
        <v>N</v>
      </c>
      <c r="D59" s="4" t="str">
        <f>Metadata!D59</f>
        <v>Collaboration for conservation: Assessing countrywide carnivore occupancy dynamics from sparse data</v>
      </c>
    </row>
    <row r="60" spans="1:19"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19" ht="136">
      <c r="A61" s="4" t="str">
        <f>Metadata!A61</f>
        <v>Included</v>
      </c>
      <c r="B61" s="4">
        <f>Metadata!B61</f>
        <v>56</v>
      </c>
      <c r="C61" s="1" t="str">
        <f>Metadata!C61</f>
        <v>Y</v>
      </c>
      <c r="D61" s="4" t="str">
        <f>Metadata!D61</f>
        <v>Agricultural lands offer seasonal habitats to tigers in a human‐dominated and fragmented landscape in India</v>
      </c>
      <c r="E61" s="12" t="s">
        <v>40</v>
      </c>
      <c r="F61" s="12" t="s">
        <v>66</v>
      </c>
      <c r="I61" s="12" t="s">
        <v>1976</v>
      </c>
      <c r="J61" s="12" t="s">
        <v>1977</v>
      </c>
      <c r="K61" s="12" t="s">
        <v>1973</v>
      </c>
      <c r="L61" s="12" t="s">
        <v>1974</v>
      </c>
      <c r="M61" s="12">
        <v>94</v>
      </c>
      <c r="O61" s="12" t="s">
        <v>1356</v>
      </c>
      <c r="P61" s="12" t="s">
        <v>1975</v>
      </c>
    </row>
    <row r="62" spans="1:19" ht="85">
      <c r="A62" s="4" t="str">
        <f>Metadata!A62</f>
        <v>Included</v>
      </c>
      <c r="B62" s="4">
        <f>Metadata!B62</f>
        <v>57</v>
      </c>
      <c r="C62" s="1" t="str">
        <f>Metadata!C62</f>
        <v>Y</v>
      </c>
      <c r="D62" s="4" t="str">
        <f>Metadata!D62</f>
        <v>Long‐term drivers of persistence and colonization dynamics in spatially structured amphibian populations</v>
      </c>
      <c r="E62" s="12" t="s">
        <v>40</v>
      </c>
      <c r="F62" s="12" t="s">
        <v>66</v>
      </c>
      <c r="G62" s="12">
        <v>1996</v>
      </c>
      <c r="H62" s="12">
        <v>2019</v>
      </c>
      <c r="I62" s="12" t="s">
        <v>1859</v>
      </c>
      <c r="J62" s="12" t="s">
        <v>1860</v>
      </c>
      <c r="K62" s="12" t="s">
        <v>1858</v>
      </c>
      <c r="L62" s="12" t="s">
        <v>1803</v>
      </c>
      <c r="M62" s="12">
        <v>202</v>
      </c>
      <c r="N62" s="12">
        <v>3276</v>
      </c>
      <c r="O62" s="12" t="s">
        <v>1366</v>
      </c>
      <c r="P62" s="12" t="s">
        <v>1624</v>
      </c>
      <c r="Q62" s="12" t="s">
        <v>1772</v>
      </c>
    </row>
    <row r="63" spans="1:19" ht="51">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19" ht="68">
      <c r="A64" s="4" t="str">
        <f>Metadata!A64</f>
        <v>Included</v>
      </c>
      <c r="B64" s="4">
        <f>Metadata!B64</f>
        <v>59</v>
      </c>
      <c r="C64" s="1" t="str">
        <f>Metadata!C64</f>
        <v>Y</v>
      </c>
      <c r="D64" s="4" t="str">
        <f>Metadata!D64</f>
        <v>Effects of Urbanization on Occupancy of Stream Salamanders: Salamander Occupancy and Urbanization</v>
      </c>
      <c r="E64" s="12" t="s">
        <v>40</v>
      </c>
      <c r="F64" s="12" t="s">
        <v>66</v>
      </c>
      <c r="G64" s="12">
        <v>2005</v>
      </c>
      <c r="H64" s="12">
        <v>2009</v>
      </c>
      <c r="I64" s="12" t="s">
        <v>2527</v>
      </c>
      <c r="J64" s="12" t="s">
        <v>2526</v>
      </c>
      <c r="K64" s="12" t="s">
        <v>2319</v>
      </c>
      <c r="L64" s="12" t="s">
        <v>1803</v>
      </c>
      <c r="M64" s="12">
        <v>30</v>
      </c>
      <c r="N64" s="12" t="s">
        <v>1803</v>
      </c>
      <c r="O64" s="12" t="s">
        <v>1366</v>
      </c>
      <c r="P64" s="12" t="s">
        <v>1624</v>
      </c>
      <c r="Q64" s="12" t="s">
        <v>1772</v>
      </c>
    </row>
    <row r="65" spans="1:19"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19" ht="34">
      <c r="A66" s="4" t="str">
        <f>Metadata!A66</f>
        <v>Not currently included</v>
      </c>
      <c r="B66" s="4">
        <f>Metadata!B66</f>
        <v>61</v>
      </c>
      <c r="C66" s="1" t="str">
        <f>Metadata!C66</f>
        <v>N</v>
      </c>
      <c r="D66" s="4" t="str">
        <f>Metadata!D66</f>
        <v>Distributional shifts in a biodiversity hotspot</v>
      </c>
    </row>
    <row r="67" spans="1:19" ht="51">
      <c r="A67" s="4" t="str">
        <f>Metadata!A67</f>
        <v>Not currently included</v>
      </c>
      <c r="B67" s="4">
        <f>Metadata!B67</f>
        <v>62</v>
      </c>
      <c r="C67" s="1" t="str">
        <f>Metadata!C67</f>
        <v>N</v>
      </c>
      <c r="D67" s="4" t="str">
        <f>Metadata!D67</f>
        <v>Mammal distribution and trends in the threatened Ebo 'intact forest landscape', Cameroon</v>
      </c>
    </row>
    <row r="68" spans="1:19" ht="51">
      <c r="A68" s="4" t="str">
        <f>Metadata!A68</f>
        <v>Included</v>
      </c>
      <c r="B68" s="4">
        <f>Metadata!B68</f>
        <v>63</v>
      </c>
      <c r="C68" s="1" t="str">
        <f>Metadata!C68</f>
        <v>Y</v>
      </c>
      <c r="D68" s="4" t="str">
        <f>Metadata!D68</f>
        <v>Occurrence patterns of Black-backed Woodpeckers in green forest of the Sierra Nevada Mountains, California, USA.</v>
      </c>
      <c r="E68" s="12" t="s">
        <v>66</v>
      </c>
      <c r="F68" s="12" t="s">
        <v>66</v>
      </c>
      <c r="G68" s="61">
        <v>40664</v>
      </c>
      <c r="H68" s="61">
        <v>41456</v>
      </c>
      <c r="I68" s="12" t="s">
        <v>2467</v>
      </c>
      <c r="J68" s="12" t="s">
        <v>2468</v>
      </c>
      <c r="K68" s="12" t="s">
        <v>2469</v>
      </c>
      <c r="L68" s="12" t="s">
        <v>2470</v>
      </c>
      <c r="M68" s="12">
        <v>2300</v>
      </c>
      <c r="N68" s="12" t="s">
        <v>1803</v>
      </c>
      <c r="O68" s="12" t="s">
        <v>1366</v>
      </c>
      <c r="P68" s="12" t="s">
        <v>1624</v>
      </c>
      <c r="Q68" s="12" t="s">
        <v>1772</v>
      </c>
    </row>
    <row r="69" spans="1:19" ht="51">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19" ht="51">
      <c r="A70" s="4" t="str">
        <f>Metadata!A70</f>
        <v>Included</v>
      </c>
      <c r="B70" s="4">
        <f>Metadata!B70</f>
        <v>65</v>
      </c>
      <c r="C70" s="1" t="str">
        <f>Metadata!C70</f>
        <v>Y</v>
      </c>
      <c r="D70" s="4" t="str">
        <f>Metadata!D70</f>
        <v>Intensive farming drives long-term shifts in avian community composition</v>
      </c>
      <c r="E70" s="12" t="s">
        <v>66</v>
      </c>
      <c r="F70" s="12" t="s">
        <v>66</v>
      </c>
      <c r="G70" s="12" t="s">
        <v>2247</v>
      </c>
      <c r="H70" s="12" t="s">
        <v>2248</v>
      </c>
      <c r="I70" s="12" t="s">
        <v>2249</v>
      </c>
      <c r="J70" s="12" t="s">
        <v>1650</v>
      </c>
      <c r="K70" s="12" t="s">
        <v>2250</v>
      </c>
      <c r="L70" s="12" t="s">
        <v>2251</v>
      </c>
      <c r="M70" s="12">
        <v>48</v>
      </c>
      <c r="N70" s="12" t="s">
        <v>2252</v>
      </c>
      <c r="O70" s="12" t="s">
        <v>2253</v>
      </c>
      <c r="P70" s="12" t="s">
        <v>2254</v>
      </c>
      <c r="Q70" s="12" t="s">
        <v>2255</v>
      </c>
      <c r="S70" s="12" t="s">
        <v>2256</v>
      </c>
    </row>
    <row r="71" spans="1:19"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19"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19" ht="85">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40</v>
      </c>
      <c r="F73" s="12" t="s">
        <v>66</v>
      </c>
      <c r="G73" s="12">
        <v>2012</v>
      </c>
      <c r="H73" s="12">
        <v>2015</v>
      </c>
      <c r="I73" s="12" t="s">
        <v>1471</v>
      </c>
      <c r="J73" s="12" t="s">
        <v>1470</v>
      </c>
      <c r="K73" s="12" t="s">
        <v>1472</v>
      </c>
      <c r="L73" s="12" t="s">
        <v>1473</v>
      </c>
      <c r="M73" s="12">
        <v>483</v>
      </c>
      <c r="N73" s="12" t="s">
        <v>1474</v>
      </c>
      <c r="O73" s="12" t="s">
        <v>1356</v>
      </c>
      <c r="S73" s="12" t="s">
        <v>1475</v>
      </c>
    </row>
    <row r="74" spans="1:19" ht="34">
      <c r="A74" s="4" t="str">
        <f>Metadata!A74</f>
        <v>Included</v>
      </c>
      <c r="B74" s="4">
        <f>Metadata!B74</f>
        <v>69</v>
      </c>
      <c r="C74" s="1" t="str">
        <f>Metadata!C74</f>
        <v>Y</v>
      </c>
      <c r="D74" s="4" t="str">
        <f>Metadata!D74</f>
        <v>A BAYESIAN STATE-SPACE FORMULATION OF DYNAMIC OCCUPANCY MODELS</v>
      </c>
      <c r="E74" s="12" t="s">
        <v>66</v>
      </c>
      <c r="F74" s="12" t="s">
        <v>66</v>
      </c>
      <c r="G74" s="12">
        <v>2001</v>
      </c>
      <c r="H74" s="12">
        <v>2004</v>
      </c>
      <c r="I74" s="12" t="s">
        <v>2635</v>
      </c>
      <c r="J74" s="12" t="s">
        <v>2634</v>
      </c>
      <c r="K74" s="12" t="s">
        <v>2634</v>
      </c>
      <c r="L74" s="12" t="s">
        <v>2636</v>
      </c>
      <c r="M74" s="12">
        <v>267</v>
      </c>
      <c r="N74" s="12">
        <f>267*4*3</f>
        <v>3204</v>
      </c>
      <c r="O74" s="12" t="s">
        <v>1356</v>
      </c>
      <c r="P74" s="12" t="s">
        <v>1624</v>
      </c>
      <c r="Q74" s="12" t="s">
        <v>1772</v>
      </c>
    </row>
    <row r="75" spans="1:19" ht="34">
      <c r="A75" s="4" t="str">
        <f>Metadata!A74</f>
        <v>Included</v>
      </c>
      <c r="B75" s="4">
        <f>Metadata!B74</f>
        <v>69</v>
      </c>
      <c r="C75" s="1" t="str">
        <f>Metadata!C74</f>
        <v>Y</v>
      </c>
      <c r="D75" s="4" t="str">
        <f>Metadata!D74</f>
        <v>A BAYESIAN STATE-SPACE FORMULATION OF DYNAMIC OCCUPANCY MODELS</v>
      </c>
      <c r="E75" s="12" t="s">
        <v>66</v>
      </c>
      <c r="F75" s="12" t="s">
        <v>66</v>
      </c>
      <c r="G75" s="12">
        <v>1966</v>
      </c>
      <c r="H75" s="12">
        <v>2005</v>
      </c>
      <c r="I75" s="12" t="s">
        <v>2639</v>
      </c>
      <c r="J75" s="12" t="s">
        <v>2634</v>
      </c>
      <c r="K75" s="12" t="s">
        <v>2638</v>
      </c>
      <c r="L75" s="12" t="s">
        <v>1803</v>
      </c>
      <c r="M75" s="12">
        <f>446*50</f>
        <v>22300</v>
      </c>
      <c r="N75" s="12" t="s">
        <v>1803</v>
      </c>
      <c r="O75" s="12" t="s">
        <v>1366</v>
      </c>
      <c r="P75" s="12" t="s">
        <v>1624</v>
      </c>
      <c r="Q75" s="12" t="s">
        <v>2637</v>
      </c>
    </row>
    <row r="76" spans="1:19" ht="85">
      <c r="A76" s="4" t="str">
        <f>Metadata!A75</f>
        <v>Not currently included</v>
      </c>
      <c r="B76" s="4">
        <f>Metadata!B75</f>
        <v>70</v>
      </c>
      <c r="C76" s="1" t="str">
        <f>Metadata!C75</f>
        <v>N</v>
      </c>
      <c r="D76" s="4" t="str">
        <f>Metadata!D75</f>
        <v>The Peregrine population study in the French Jura mountains 1964–2016: use of occupancy modeling to estimate population size and analyze site persistence and colonization rates</v>
      </c>
    </row>
    <row r="77" spans="1:19" ht="68">
      <c r="A77" s="4" t="str">
        <f>Metadata!A76</f>
        <v>Not currently included</v>
      </c>
      <c r="B77" s="4">
        <f>Metadata!B76</f>
        <v>71</v>
      </c>
      <c r="C77" s="1" t="str">
        <f>Metadata!C76</f>
        <v>N</v>
      </c>
      <c r="D77" s="4" t="str">
        <f>Metadata!D76</f>
        <v>Determinants and patterns of the endangered brown bear &lt;i&gt;Ursus arctos&lt;/i&gt; habitat use in the French Pyrenees revealed by occupancy modeling</v>
      </c>
    </row>
    <row r="78" spans="1:19" ht="51">
      <c r="A78" s="4" t="str">
        <f>Metadata!A77</f>
        <v>Not currently included</v>
      </c>
      <c r="B78" s="4">
        <f>Metadata!B77</f>
        <v>72</v>
      </c>
      <c r="C78" s="1" t="str">
        <f>Metadata!C77</f>
        <v>N</v>
      </c>
      <c r="D78" s="4" t="str">
        <f>Metadata!D77</f>
        <v>Demographic response of northern spotted owls to barred owl removal: Barred Owl Removal Experiment</v>
      </c>
      <c r="E78" s="12" t="s">
        <v>40</v>
      </c>
      <c r="G78" s="12">
        <v>1990</v>
      </c>
      <c r="H78" s="12">
        <v>2013</v>
      </c>
      <c r="J78" s="12" t="s">
        <v>1289</v>
      </c>
      <c r="L78" s="12" t="s">
        <v>1291</v>
      </c>
      <c r="O78" s="12" t="s">
        <v>1290</v>
      </c>
      <c r="S78" s="12" t="s">
        <v>1292</v>
      </c>
    </row>
    <row r="79" spans="1:19" ht="34">
      <c r="A79" s="4" t="str">
        <f>Metadata!A78</f>
        <v>Not currently included</v>
      </c>
      <c r="B79" s="4">
        <f>Metadata!B78</f>
        <v>73</v>
      </c>
      <c r="C79" s="1" t="str">
        <f>Metadata!C78</f>
        <v>N</v>
      </c>
      <c r="D79" s="4" t="str">
        <f>Metadata!D78</f>
        <v>Post-hurricane recovery and long-term viability of the Alabama beach mouse</v>
      </c>
    </row>
    <row r="80" spans="1:19" ht="51">
      <c r="A80" s="4" t="str">
        <f>Metadata!A79</f>
        <v>Not currently included</v>
      </c>
      <c r="B80" s="4">
        <f>Metadata!B79</f>
        <v>74</v>
      </c>
      <c r="C80" s="1" t="str">
        <f>Metadata!C79</f>
        <v>N</v>
      </c>
      <c r="D80" s="4" t="str">
        <f>Metadata!D79</f>
        <v>Using environmental DNA and occupancy modelling to estimate rangewide metapopulation dynamics</v>
      </c>
    </row>
    <row r="81" spans="1:17" ht="51">
      <c r="A81" s="4" t="str">
        <f>Metadata!A80</f>
        <v>Included</v>
      </c>
      <c r="B81" s="4">
        <f>Metadata!B80</f>
        <v>75</v>
      </c>
      <c r="C81" s="1" t="str">
        <f>Metadata!C80</f>
        <v>Y</v>
      </c>
      <c r="D81" s="4" t="str">
        <f>Metadata!D80</f>
        <v>Living with the enemy: a threatened prey species coexisting with feral cats on a fox-free island</v>
      </c>
      <c r="E81" s="12" t="s">
        <v>40</v>
      </c>
      <c r="F81" s="12" t="s">
        <v>66</v>
      </c>
      <c r="G81" s="61">
        <v>43191</v>
      </c>
      <c r="H81" s="61">
        <v>43525</v>
      </c>
      <c r="I81" s="12" t="s">
        <v>2453</v>
      </c>
      <c r="J81" s="12" t="s">
        <v>1354</v>
      </c>
      <c r="K81" s="12" t="s">
        <v>1890</v>
      </c>
      <c r="L81" s="12" t="s">
        <v>2454</v>
      </c>
      <c r="M81" s="12">
        <v>31</v>
      </c>
      <c r="N81" s="12">
        <v>6138</v>
      </c>
      <c r="O81" s="12" t="s">
        <v>1356</v>
      </c>
      <c r="P81" s="12" t="s">
        <v>1677</v>
      </c>
      <c r="Q81" s="12" t="s">
        <v>2455</v>
      </c>
    </row>
    <row r="82" spans="1:17" ht="68">
      <c r="A82" s="4" t="str">
        <f>Metadata!A81</f>
        <v>Not currently included</v>
      </c>
      <c r="B82" s="4">
        <f>Metadata!B81</f>
        <v>76</v>
      </c>
      <c r="C82" s="1" t="str">
        <f>Metadata!C81</f>
        <v>N</v>
      </c>
      <c r="D82" s="4" t="str">
        <f>Metadata!D81</f>
        <v>A multi‐state occupancy model to non‐invasively monitor visible signs of wildlife health with camera traps that accounts for image quality</v>
      </c>
    </row>
    <row r="83" spans="1:17" ht="51">
      <c r="A83" s="4" t="str">
        <f>Metadata!A82</f>
        <v>Not currently included</v>
      </c>
      <c r="B83" s="4">
        <f>Metadata!B82</f>
        <v>77</v>
      </c>
      <c r="C83" s="1" t="str">
        <f>Metadata!C82</f>
        <v>N</v>
      </c>
      <c r="D83" s="4" t="str">
        <f>Metadata!D82</f>
        <v>The upward elevational shifts of pond breeding amphibians following climate warming</v>
      </c>
    </row>
    <row r="84" spans="1:17" ht="34">
      <c r="A84" s="4" t="str">
        <f>Metadata!A83</f>
        <v>Not currently included</v>
      </c>
      <c r="B84" s="4">
        <f>Metadata!B83</f>
        <v>78</v>
      </c>
      <c r="C84" s="1" t="str">
        <f>Metadata!C83</f>
        <v>N</v>
      </c>
      <c r="D84" s="4" t="str">
        <f>Metadata!D83</f>
        <v>Prepared for: Hawaii Endangered Species Research Committee</v>
      </c>
    </row>
    <row r="85" spans="1:17" ht="119">
      <c r="A85" s="4" t="str">
        <f>Metadata!A84</f>
        <v>Not currently included</v>
      </c>
      <c r="B85" s="4">
        <f>Metadata!B84</f>
        <v>79</v>
      </c>
      <c r="C85" s="1" t="str">
        <f>Metadata!C84</f>
        <v>N</v>
      </c>
      <c r="D85" s="4" t="str">
        <f>Metadata!D84</f>
        <v>A THESIS SUBMITTED TO THE GRADUATE DIVISION OF THE UNIVERSITY OF HAWAI‘I AT MĀNOA IN PARTIAL FULFILLMENT OF THE REQUIREMENTS FOR THE DEGREE OF MASTER OF SCIENCE IN NATURAL RESOURCES AND ENVIRONMENTAL MANAGEMENT</v>
      </c>
    </row>
    <row r="86" spans="1:17" ht="51">
      <c r="A86" s="4" t="str">
        <f>Metadata!A85</f>
        <v>Not currently included</v>
      </c>
      <c r="B86" s="4">
        <f>Metadata!B85</f>
        <v>80</v>
      </c>
      <c r="C86" s="1" t="str">
        <f>Metadata!C85</f>
        <v>N</v>
      </c>
      <c r="D86" s="4" t="str">
        <f>Metadata!D85</f>
        <v>Cryptic wide‐ranging movements lead to upwardly biased occupancy in a territorial species</v>
      </c>
    </row>
    <row r="87" spans="1:17" ht="51">
      <c r="A87" s="4" t="str">
        <f>Metadata!A86</f>
        <v>Not currently included</v>
      </c>
      <c r="B87" s="4">
        <f>Metadata!B86</f>
        <v>81</v>
      </c>
      <c r="C87" s="1" t="str">
        <f>Metadata!C86</f>
        <v>N</v>
      </c>
      <c r="D87" s="4" t="str">
        <f>Metadata!D86</f>
        <v>Fitting occupancy models with E-SURGE: hidden Markov modelling of presence-absence data</v>
      </c>
    </row>
    <row r="88" spans="1:17" ht="51">
      <c r="A88" s="4" t="str">
        <f>Metadata!A87</f>
        <v>Not currently included</v>
      </c>
      <c r="B88" s="4">
        <f>Metadata!B87</f>
        <v>82</v>
      </c>
      <c r="C88" s="1" t="str">
        <f>Metadata!C87</f>
        <v>N</v>
      </c>
      <c r="D88" s="4" t="str">
        <f>Metadata!D87</f>
        <v>Regional and local effects drive changes in spawning stream occupancy in a sockeye salmon metapopulation</v>
      </c>
    </row>
    <row r="89" spans="1:17" ht="34">
      <c r="A89" s="4" t="str">
        <f>Metadata!A88</f>
        <v>Not currently included</v>
      </c>
      <c r="B89" s="4">
        <f>Metadata!B88</f>
        <v>83</v>
      </c>
      <c r="C89" s="1" t="str">
        <f>Metadata!C88</f>
        <v>N</v>
      </c>
      <c r="D89" s="4" t="str">
        <f>Metadata!D88</f>
        <v>A Bayesian model of metapopulation viability, with application to an endangered amphibian</v>
      </c>
    </row>
    <row r="90" spans="1:17" ht="51">
      <c r="A90" s="4" t="str">
        <f>Metadata!A89</f>
        <v>Not currently included</v>
      </c>
      <c r="B90" s="4">
        <f>Metadata!B89</f>
        <v>84</v>
      </c>
      <c r="C90" s="1" t="str">
        <f>Metadata!C89</f>
        <v>N</v>
      </c>
      <c r="D90" s="4" t="str">
        <f>Metadata!D89</f>
        <v>Accounting for heterogeneous invasion rates reveals management impacts on the spatial expansion of an invasive species</v>
      </c>
    </row>
    <row r="91" spans="1:17" ht="51">
      <c r="A91" s="4" t="str">
        <f>Metadata!A90</f>
        <v>Not currently included</v>
      </c>
      <c r="B91" s="4">
        <f>Metadata!B90</f>
        <v>85</v>
      </c>
      <c r="C91" s="1" t="str">
        <f>Metadata!C90</f>
        <v>N</v>
      </c>
      <c r="D91" s="4" t="str">
        <f>Metadata!D90</f>
        <v>Species‐specific and temporal scale‐dependent responses of birds to drought</v>
      </c>
    </row>
    <row r="92" spans="1:17" ht="51">
      <c r="A92" s="4" t="str">
        <f>Metadata!A91</f>
        <v>Not currently included</v>
      </c>
      <c r="B92" s="4">
        <f>Metadata!B91</f>
        <v>86</v>
      </c>
      <c r="C92" s="1" t="str">
        <f>Metadata!C91</f>
        <v>N</v>
      </c>
      <c r="D92" s="4" t="str">
        <f>Metadata!D91</f>
        <v>Spatial and temporal patterns of range expansion of white-winged doves in the USA from 1979 to 2007</v>
      </c>
    </row>
    <row r="93" spans="1:17" ht="34">
      <c r="A93" s="4" t="str">
        <f>Metadata!A92</f>
        <v>Not currently included</v>
      </c>
      <c r="B93" s="4">
        <f>Metadata!B92</f>
        <v>87</v>
      </c>
      <c r="C93" s="1" t="str">
        <f>Metadata!C92</f>
        <v>N</v>
      </c>
      <c r="D93" s="4" t="str">
        <f>Metadata!D92</f>
        <v>Trends in Amphibian Occupancy in the United States</v>
      </c>
    </row>
    <row r="94" spans="1:17" ht="34">
      <c r="A94" s="4" t="str">
        <f>Metadata!A93</f>
        <v>Not currently included</v>
      </c>
      <c r="B94" s="4">
        <f>Metadata!B93</f>
        <v>88</v>
      </c>
      <c r="C94" s="1" t="str">
        <f>Metadata!C93</f>
        <v>N</v>
      </c>
      <c r="D94" s="4" t="str">
        <f>Metadata!D93</f>
        <v>Using Bayesian Population Viability Analysis to Define Relevant Conservation Objectives</v>
      </c>
    </row>
    <row r="95" spans="1:17" ht="51">
      <c r="A95" s="4" t="str">
        <f>Metadata!A94</f>
        <v>Not currently included</v>
      </c>
      <c r="B95" s="4">
        <f>Metadata!B94</f>
        <v>89</v>
      </c>
      <c r="C95" s="1" t="str">
        <f>Metadata!C94</f>
        <v>N</v>
      </c>
      <c r="D95" s="4" t="str">
        <f>Metadata!D94</f>
        <v>Cross‐scale occupancy dynamics of a postfire specialist in response to variation across a fire regime</v>
      </c>
    </row>
    <row r="96" spans="1:17" ht="51">
      <c r="A96" s="4" t="str">
        <f>Metadata!A95</f>
        <v>Not currently included</v>
      </c>
      <c r="B96" s="4">
        <f>Metadata!B95</f>
        <v>90</v>
      </c>
      <c r="C96" s="1" t="str">
        <f>Metadata!C95</f>
        <v>N</v>
      </c>
      <c r="D96" s="4" t="str">
        <f>Metadata!D95</f>
        <v>Estimating indices of range shifts in birds using dynamic models when detection is imperfect</v>
      </c>
    </row>
    <row r="97" spans="1:19" ht="102">
      <c r="A97" s="4" t="str">
        <f>Metadata!A96</f>
        <v>Included</v>
      </c>
      <c r="B97" s="4">
        <f>Metadata!B96</f>
        <v>91</v>
      </c>
      <c r="C97" s="1" t="str">
        <f>Metadata!C96</f>
        <v>Y</v>
      </c>
      <c r="D97" s="4" t="str">
        <f>Metadata!D96</f>
        <v>Meta-analysis of California Spotted Owl ( &lt;i&gt;Strix occidentalis occidentalis&lt;/i&gt; ) territory occupancy in the Sierra Nevada: Habitat associations and their implications for forest management</v>
      </c>
      <c r="E97" s="12" t="s">
        <v>66</v>
      </c>
      <c r="F97" s="12" t="s">
        <v>66</v>
      </c>
      <c r="G97" s="12">
        <v>1993</v>
      </c>
      <c r="H97" s="12">
        <v>2011</v>
      </c>
      <c r="I97" s="12" t="s">
        <v>2168</v>
      </c>
      <c r="J97" s="12" t="s">
        <v>2165</v>
      </c>
      <c r="K97" s="12" t="s">
        <v>2166</v>
      </c>
      <c r="L97" s="12" t="s">
        <v>1803</v>
      </c>
      <c r="M97" s="12" t="s">
        <v>1803</v>
      </c>
      <c r="N97" s="12" t="s">
        <v>1803</v>
      </c>
      <c r="O97" s="12" t="s">
        <v>1356</v>
      </c>
      <c r="P97" s="12" t="s">
        <v>1624</v>
      </c>
      <c r="Q97" s="12" t="s">
        <v>2169</v>
      </c>
      <c r="S97" s="12" t="s">
        <v>2167</v>
      </c>
    </row>
    <row r="98" spans="1:19" ht="34">
      <c r="A98" s="4" t="str">
        <f>Metadata!A97</f>
        <v>Not currently included</v>
      </c>
      <c r="B98" s="4">
        <f>Metadata!B97</f>
        <v>92</v>
      </c>
      <c r="C98" s="1" t="str">
        <f>Metadata!C97</f>
        <v>N</v>
      </c>
      <c r="D98" s="4" t="str">
        <f>Metadata!D97</f>
        <v>Dynamic wildlife occupancy models using automated acoustic monitoring data</v>
      </c>
    </row>
    <row r="99" spans="1:19" ht="51">
      <c r="A99" s="4" t="str">
        <f>Metadata!A98</f>
        <v>Not currently included</v>
      </c>
      <c r="B99" s="4">
        <f>Metadata!B98</f>
        <v>93</v>
      </c>
      <c r="C99" s="1" t="str">
        <f>Metadata!C98</f>
        <v>N</v>
      </c>
      <c r="D99" s="4" t="str">
        <f>Metadata!D98</f>
        <v>Can dynamic occupancy models improve predictions of species' range dynamics? A test using Swiss birds</v>
      </c>
    </row>
    <row r="100" spans="1:19" ht="51">
      <c r="A100" s="4" t="str">
        <f>Metadata!A99</f>
        <v>Not currently included</v>
      </c>
      <c r="B100" s="4">
        <f>Metadata!B99</f>
        <v>94</v>
      </c>
      <c r="C100" s="1" t="str">
        <f>Metadata!C99</f>
        <v>N</v>
      </c>
      <c r="D100" s="4" t="str">
        <f>Metadata!D99</f>
        <v>Influence of Climatic and Non-Climatic Factors on Range Dynamics and Conservation Priorities of Long-Distance Migratory Birds</v>
      </c>
    </row>
    <row r="101" spans="1:19" ht="68">
      <c r="A101" s="4" t="str">
        <f>Metadata!A100</f>
        <v>Not currently included</v>
      </c>
      <c r="B101" s="4">
        <f>Metadata!B100</f>
        <v>95</v>
      </c>
      <c r="C101" s="1" t="str">
        <f>Metadata!C100</f>
        <v>N</v>
      </c>
      <c r="D101" s="4" t="str">
        <f>Metadata!D100</f>
        <v>Occupancy modelling as a new approach to assess supranational trends using opportunistic data: a pilot study for the damselfly Calopteryx splendens</v>
      </c>
    </row>
    <row r="102" spans="1:19" ht="51">
      <c r="A102" s="4" t="str">
        <f>Metadata!A101</f>
        <v>Not currently included</v>
      </c>
      <c r="B102" s="4">
        <f>Metadata!B101</f>
        <v>96</v>
      </c>
      <c r="C102" s="1" t="str">
        <f>Metadata!C101</f>
        <v>N</v>
      </c>
      <c r="D102" s="4" t="str">
        <f>Metadata!D101</f>
        <v>Standardized Assessment of Biodiversity Trends in Tropical Forest Protected Areas: The End Is Not in Sight</v>
      </c>
    </row>
    <row r="103" spans="1:19" ht="34">
      <c r="A103" s="4" t="str">
        <f>Metadata!A102</f>
        <v>Not currently included</v>
      </c>
      <c r="B103" s="4">
        <f>Metadata!B102</f>
        <v>97</v>
      </c>
      <c r="C103" s="1" t="str">
        <f>Metadata!C102</f>
        <v>N</v>
      </c>
      <c r="D103" s="4" t="str">
        <f>Metadata!D102</f>
        <v>2019 MINNESOTA SPRUCE GROUSE SURVEY</v>
      </c>
    </row>
    <row r="104" spans="1:19" ht="34">
      <c r="A104" s="4" t="str">
        <f>Metadata!A103</f>
        <v>Not currently included</v>
      </c>
      <c r="B104" s="4">
        <f>Metadata!B103</f>
        <v>98</v>
      </c>
      <c r="C104" s="1" t="str">
        <f>Metadata!C103</f>
        <v>N</v>
      </c>
      <c r="D104" s="4" t="str">
        <f>Metadata!D103</f>
        <v>Identifying Factors Driving Sensitivity to Fragmentation in Forest Breeding Songbirds</v>
      </c>
    </row>
    <row r="105" spans="1:19" ht="51">
      <c r="A105" s="4" t="str">
        <f>Metadata!A104</f>
        <v>Evaluating for consideration</v>
      </c>
      <c r="B105" s="4">
        <f>Metadata!B104</f>
        <v>99</v>
      </c>
      <c r="C105" s="1" t="str">
        <f>Metadata!C104</f>
        <v>Y</v>
      </c>
      <c r="D105" s="4" t="str">
        <f>Metadata!D104</f>
        <v>Non-shared dispersal networks with heterogeneity promote species coexistence in hierarchical competitive communities</v>
      </c>
    </row>
    <row r="106" spans="1:19" ht="51">
      <c r="A106" s="4" t="str">
        <f>Metadata!A105</f>
        <v>Evaluating for consideration</v>
      </c>
      <c r="B106" s="4">
        <f>Metadata!B105</f>
        <v>100</v>
      </c>
      <c r="C106" s="1" t="str">
        <f>Metadata!C105</f>
        <v>Y</v>
      </c>
      <c r="D106" s="4" t="str">
        <f>Metadata!D105</f>
        <v>Colonization and extinction in dynamic habitats: an occupancy approach for a Great Plains stream fish assemblage</v>
      </c>
    </row>
    <row r="107" spans="1:19" ht="51">
      <c r="A107" s="4" t="str">
        <f>Metadata!A106</f>
        <v>Included</v>
      </c>
      <c r="B107" s="4">
        <f>Metadata!B106</f>
        <v>101</v>
      </c>
      <c r="C107" s="1" t="str">
        <f>Metadata!C106</f>
        <v>Y</v>
      </c>
      <c r="D107" s="4" t="str">
        <f>Metadata!D106</f>
        <v>Predicting the relationship between local and regional species richness from a patch occupancy dynamics model</v>
      </c>
      <c r="E107" s="64" t="s">
        <v>66</v>
      </c>
      <c r="F107" s="64" t="s">
        <v>66</v>
      </c>
      <c r="G107" s="64" t="s">
        <v>1694</v>
      </c>
      <c r="H107" s="64" t="s">
        <v>1694</v>
      </c>
      <c r="I107" s="64" t="s">
        <v>1694</v>
      </c>
      <c r="J107" s="64" t="s">
        <v>1694</v>
      </c>
      <c r="K107" s="72" t="s">
        <v>1718</v>
      </c>
      <c r="L107" s="64" t="s">
        <v>1694</v>
      </c>
      <c r="M107" s="64" t="s">
        <v>1694</v>
      </c>
      <c r="N107" s="64" t="s">
        <v>1694</v>
      </c>
      <c r="O107" s="64" t="s">
        <v>1694</v>
      </c>
      <c r="P107" s="64" t="s">
        <v>1694</v>
      </c>
      <c r="Q107" s="64" t="s">
        <v>1694</v>
      </c>
      <c r="S107" s="12" t="s">
        <v>1719</v>
      </c>
    </row>
    <row r="108" spans="1:19" ht="34">
      <c r="A108" s="4" t="str">
        <f>Metadata!A107</f>
        <v>Excluded</v>
      </c>
      <c r="B108" s="4">
        <f>Metadata!B107</f>
        <v>102</v>
      </c>
      <c r="C108" s="1" t="str">
        <f>Metadata!C107</f>
        <v>Y</v>
      </c>
      <c r="D108" s="4" t="str">
        <f>Metadata!D107</f>
        <v>Density-range size relationships in French riverine fishes</v>
      </c>
    </row>
    <row r="109" spans="1:19" ht="51">
      <c r="A109" s="4" t="str">
        <f>Metadata!A108</f>
        <v>Evaluating for consideration</v>
      </c>
      <c r="B109" s="4">
        <f>Metadata!B108</f>
        <v>103</v>
      </c>
      <c r="C109" s="1" t="str">
        <f>Metadata!C108</f>
        <v>Y</v>
      </c>
      <c r="D109" s="4" t="str">
        <f>Metadata!D108</f>
        <v>Spatially Explicit Power Analyses for Occupancy‐Based Monitoring of Wolverine in the U.S. Rocky Mountains</v>
      </c>
    </row>
    <row r="110" spans="1:19" ht="51">
      <c r="A110" s="4" t="str">
        <f>Metadata!A109</f>
        <v>Evaluating for consideration</v>
      </c>
      <c r="B110" s="4">
        <f>Metadata!B109</f>
        <v>104</v>
      </c>
      <c r="C110" s="1" t="str">
        <f>Metadata!C109</f>
        <v>Y</v>
      </c>
      <c r="D110" s="4" t="str">
        <f>Metadata!D109</f>
        <v>Local–regional species richness relationships are linear at very small to large scales in west-central Pacific corals</v>
      </c>
    </row>
    <row r="111" spans="1:19" ht="51">
      <c r="A111" s="4" t="str">
        <f>Metadata!A110</f>
        <v>Evaluating for consideration</v>
      </c>
      <c r="B111" s="4">
        <f>Metadata!B110</f>
        <v>105</v>
      </c>
      <c r="C111" s="1" t="str">
        <f>Metadata!C110</f>
        <v>Y</v>
      </c>
      <c r="D111" s="4" t="str">
        <f>Metadata!D110</f>
        <v>Site Occupancy by Aedes aegypti in a Subtropical City is Most Sensitive to Control during Autumn and Winter Months</v>
      </c>
    </row>
    <row r="112" spans="1:19" ht="68">
      <c r="A112" s="4" t="str">
        <f>Metadata!A111</f>
        <v>Evaluating for consideration</v>
      </c>
      <c r="B112" s="4">
        <f>Metadata!B111</f>
        <v>106</v>
      </c>
      <c r="C112" s="1" t="str">
        <f>Metadata!C111</f>
        <v>Y</v>
      </c>
      <c r="D112" s="4" t="str">
        <f>Metadata!D111</f>
        <v>Effects of habitat quality and wildfire on occupancy dynamics of Coastal California Gnatcatcher ( &lt;i&gt;Polioptila californica californica)&lt;/i&gt;</v>
      </c>
    </row>
    <row r="113" spans="1:19" ht="68">
      <c r="A113" s="4" t="str">
        <f>Metadata!A112</f>
        <v>Included</v>
      </c>
      <c r="B113" s="4">
        <f>Metadata!B112</f>
        <v>107</v>
      </c>
      <c r="C113" s="1" t="str">
        <f>Metadata!C112</f>
        <v>Y</v>
      </c>
      <c r="D113" s="4" t="str">
        <f>Metadata!D112</f>
        <v>Accessible habitat and wetland structure drive occupancy dynamics of a threatened amphibian across a peri-urban landscape</v>
      </c>
      <c r="E113" s="12" t="s">
        <v>40</v>
      </c>
      <c r="F113" s="12" t="s">
        <v>66</v>
      </c>
      <c r="G113" s="12">
        <v>2013</v>
      </c>
      <c r="H113" s="12">
        <v>2016</v>
      </c>
      <c r="I113" s="12" t="s">
        <v>2691</v>
      </c>
      <c r="J113" s="12" t="s">
        <v>2692</v>
      </c>
      <c r="K113" s="12" t="s">
        <v>2539</v>
      </c>
      <c r="L113" s="12" t="s">
        <v>2693</v>
      </c>
      <c r="M113" s="12">
        <f>52*3*3</f>
        <v>468</v>
      </c>
      <c r="N113" s="12" t="s">
        <v>1803</v>
      </c>
      <c r="O113" s="12" t="s">
        <v>1356</v>
      </c>
      <c r="P113" s="12" t="s">
        <v>1624</v>
      </c>
      <c r="Q113" s="12" t="s">
        <v>1772</v>
      </c>
    </row>
    <row r="114" spans="1:19" ht="34">
      <c r="A114" s="4" t="str">
        <f>Metadata!A113</f>
        <v>Not currently included</v>
      </c>
      <c r="B114" s="4">
        <f>Metadata!B113</f>
        <v>108</v>
      </c>
      <c r="C114" s="1" t="str">
        <f>Metadata!C113</f>
        <v>N</v>
      </c>
      <c r="D114" s="4" t="str">
        <f>Metadata!D113</f>
        <v>Making predictive modelling ART: accurate, reliable, and transparent</v>
      </c>
    </row>
    <row r="115" spans="1:19" ht="102">
      <c r="A115" s="4" t="str">
        <f>Metadata!A114</f>
        <v>Included</v>
      </c>
      <c r="B115" s="4">
        <f>Metadata!B114</f>
        <v>109</v>
      </c>
      <c r="C115" s="1" t="str">
        <f>Metadata!C114</f>
        <v>Y</v>
      </c>
      <c r="D115" s="4" t="str">
        <f>Metadata!D114</f>
        <v>Barred Owls reduce occupancy and breeding propensity of Northern Spotted Owl in a Washington old-growth forest</v>
      </c>
      <c r="E115" s="12" t="s">
        <v>66</v>
      </c>
      <c r="F115" s="12" t="s">
        <v>66</v>
      </c>
      <c r="G115" s="12">
        <v>1997</v>
      </c>
      <c r="H115" s="12">
        <v>2016</v>
      </c>
      <c r="I115" s="12" t="s">
        <v>2204</v>
      </c>
      <c r="J115" s="12" t="s">
        <v>2205</v>
      </c>
      <c r="K115" s="12" t="s">
        <v>2206</v>
      </c>
      <c r="L115" s="12" t="s">
        <v>1740</v>
      </c>
      <c r="M115" s="12">
        <v>36</v>
      </c>
      <c r="N115" s="12">
        <v>2160</v>
      </c>
      <c r="O115" s="12" t="s">
        <v>1356</v>
      </c>
      <c r="P115" s="12" t="s">
        <v>2207</v>
      </c>
      <c r="Q115" s="12" t="s">
        <v>1772</v>
      </c>
      <c r="S115" s="12" t="s">
        <v>2208</v>
      </c>
    </row>
    <row r="116" spans="1:19" ht="34">
      <c r="A116" s="4" t="str">
        <f>Metadata!A115</f>
        <v>Excluded</v>
      </c>
      <c r="B116" s="4">
        <f>Metadata!B115</f>
        <v>110</v>
      </c>
      <c r="C116" s="1" t="str">
        <f>Metadata!C115</f>
        <v>N</v>
      </c>
      <c r="D116" s="4" t="str">
        <f>Metadata!D115</f>
        <v>Insects on Plants: Diversity of Herbivore Assemblages Revisited</v>
      </c>
    </row>
    <row r="117" spans="1:19" ht="68">
      <c r="A117" s="4" t="str">
        <f>Metadata!A116</f>
        <v>Evaluating for consideration</v>
      </c>
      <c r="B117" s="4">
        <f>Metadata!B116</f>
        <v>111</v>
      </c>
      <c r="C117" s="1" t="str">
        <f>Metadata!C116</f>
        <v>Y</v>
      </c>
      <c r="D117" s="4" t="str">
        <f>Metadata!D116</f>
        <v>Mosaics of canopy openness induced by tropical cyclones in lowland rain forests with contrasting management histories in northeastern Australia</v>
      </c>
    </row>
    <row r="118" spans="1:19" ht="51">
      <c r="A118" s="4" t="str">
        <f>Metadata!A117</f>
        <v>Excluded</v>
      </c>
      <c r="B118" s="4">
        <f>Metadata!B117</f>
        <v>112</v>
      </c>
      <c r="C118" s="1" t="str">
        <f>Metadata!C117</f>
        <v>Y</v>
      </c>
      <c r="D118" s="4" t="str">
        <f>Metadata!D117</f>
        <v>Ecological Biogeography of Southern Ocean Islands: The Importance of Considering Spatial Issues</v>
      </c>
    </row>
    <row r="119" spans="1:19" ht="68">
      <c r="A119" s="4" t="str">
        <f>Metadata!A118</f>
        <v>Evaluating for consideration</v>
      </c>
      <c r="B119" s="4">
        <f>Metadata!B118</f>
        <v>113</v>
      </c>
      <c r="C119" s="1" t="str">
        <f>Metadata!C118</f>
        <v>Y</v>
      </c>
      <c r="D119" s="4" t="str">
        <f>Metadata!D118</f>
        <v>Application of Threshold Concepts to Ecological Management Problems: Occupancy of Golden Eagles in Denali National Park, Alaska</v>
      </c>
    </row>
    <row r="120" spans="1:19" ht="34">
      <c r="A120" s="4" t="str">
        <f>Metadata!A119</f>
        <v>Excluded</v>
      </c>
      <c r="B120" s="4">
        <f>Metadata!B119</f>
        <v>114</v>
      </c>
      <c r="C120" s="1" t="str">
        <f>Metadata!C119</f>
        <v>N</v>
      </c>
      <c r="D120" s="4" t="str">
        <f>Metadata!D119</f>
        <v>THE LOCAL–REGIONAL RELATIONSHIP: IMMIGRATION, EXTINCTION, AND SCALE</v>
      </c>
    </row>
    <row r="121" spans="1:19" ht="51">
      <c r="A121" s="4" t="str">
        <f>Metadata!A120</f>
        <v>Evaluating for consideration</v>
      </c>
      <c r="B121" s="4">
        <f>Metadata!B120</f>
        <v>115</v>
      </c>
      <c r="C121" s="1" t="str">
        <f>Metadata!C120</f>
        <v>Y</v>
      </c>
      <c r="D121" s="4" t="str">
        <f>Metadata!D120</f>
        <v>Effects of Competition, Predation, and Dispersal on Species Richness at Local and Regional Scales</v>
      </c>
    </row>
    <row r="122" spans="1:19" ht="51">
      <c r="A122" s="4" t="str">
        <f>Metadata!A121</f>
        <v>Not currently included</v>
      </c>
      <c r="B122" s="4">
        <f>Metadata!B121</f>
        <v>116</v>
      </c>
      <c r="C122" s="1" t="str">
        <f>Metadata!C121</f>
        <v>N</v>
      </c>
      <c r="D122" s="4" t="str">
        <f>Metadata!D121</f>
        <v>A joint model of species interaction dynamics for multistate processes incorporating imperfect detection</v>
      </c>
    </row>
    <row r="123" spans="1:19" ht="51">
      <c r="A123" s="4" t="str">
        <f>Metadata!A122</f>
        <v>Excluded</v>
      </c>
      <c r="B123" s="4">
        <f>Metadata!B122</f>
        <v>117</v>
      </c>
      <c r="C123" s="1" t="str">
        <f>Metadata!C122</f>
        <v>N</v>
      </c>
      <c r="D123" s="4" t="str">
        <f>Metadata!D122</f>
        <v>Scale-dependent frequency distributions of plant species in dune slacks: Dispersal and niche limitation</v>
      </c>
    </row>
    <row r="124" spans="1:19" ht="51">
      <c r="A124" s="4" t="str">
        <f>Metadata!A123</f>
        <v>Evaluating for consideration</v>
      </c>
      <c r="B124" s="4">
        <f>Metadata!B123</f>
        <v>118</v>
      </c>
      <c r="C124" s="1" t="str">
        <f>Metadata!C123</f>
        <v>Y</v>
      </c>
      <c r="D124" s="4" t="str">
        <f>Metadata!D123</f>
        <v>Evidence for community assembly constraints during succession in dune slack plant communities</v>
      </c>
    </row>
    <row r="125" spans="1:19" ht="51">
      <c r="A125" s="4" t="str">
        <f>Metadata!A124</f>
        <v>Excluded</v>
      </c>
      <c r="B125" s="4">
        <f>Metadata!B124</f>
        <v>119</v>
      </c>
      <c r="C125" s="1" t="str">
        <f>Metadata!C124</f>
        <v>N</v>
      </c>
      <c r="D125" s="4" t="str">
        <f>Metadata!D124</f>
        <v>The influence of forest management history on the integrity of the saproxylic beetle fauna in an Australian lowland tropical rainforest</v>
      </c>
    </row>
    <row r="126" spans="1:19" ht="51">
      <c r="A126" s="4" t="str">
        <f>Metadata!A125</f>
        <v>Excluded</v>
      </c>
      <c r="B126" s="4">
        <f>Metadata!B125</f>
        <v>120</v>
      </c>
      <c r="C126" s="1" t="str">
        <f>Metadata!C125</f>
        <v>N</v>
      </c>
      <c r="D126" s="4" t="str">
        <f>Metadata!D125</f>
        <v>Species diversity gradients in relation to geological history in North American freshwater fishes</v>
      </c>
    </row>
    <row r="127" spans="1:19" ht="51">
      <c r="A127" s="4" t="str">
        <f>Metadata!A126</f>
        <v>Evaluating for consideration</v>
      </c>
      <c r="B127" s="4">
        <f>Metadata!B126</f>
        <v>121</v>
      </c>
      <c r="C127" s="1" t="str">
        <f>Metadata!C126</f>
        <v>Y</v>
      </c>
      <c r="D127" s="4" t="str">
        <f>Metadata!D126</f>
        <v>Assessing the efficacy of monitoring wolverine on a regional scale using occupancy and abundance estimation</v>
      </c>
    </row>
    <row r="128" spans="1:19" ht="102">
      <c r="A128" s="4" t="str">
        <f>Metadata!A127</f>
        <v>Included</v>
      </c>
      <c r="B128" s="4">
        <f>Metadata!B127</f>
        <v>122</v>
      </c>
      <c r="C128" s="1" t="str">
        <f>Metadata!C127</f>
        <v>Y</v>
      </c>
      <c r="D128" s="4" t="str">
        <f>Metadata!D127</f>
        <v>Multi-season occupancy analysis reveals large scale competitive exclusion of the critically endangered European mink by the invasive non-native American mink in Spain</v>
      </c>
      <c r="E128" s="12" t="s">
        <v>40</v>
      </c>
      <c r="F128" s="12" t="s">
        <v>66</v>
      </c>
      <c r="G128" s="12">
        <v>2000</v>
      </c>
      <c r="H128" s="12">
        <v>2011</v>
      </c>
      <c r="J128" s="12" t="s">
        <v>1428</v>
      </c>
      <c r="K128" s="12" t="s">
        <v>1431</v>
      </c>
      <c r="L128" s="12" t="s">
        <v>1432</v>
      </c>
      <c r="M128" s="12">
        <v>204</v>
      </c>
      <c r="N128" s="12">
        <v>1905</v>
      </c>
      <c r="O128" s="12" t="s">
        <v>1356</v>
      </c>
      <c r="S128" s="12" t="s">
        <v>1427</v>
      </c>
    </row>
    <row r="129" spans="1:19" ht="51">
      <c r="A129" s="4" t="str">
        <f>Metadata!A128</f>
        <v>Not currently included</v>
      </c>
      <c r="B129" s="4">
        <f>Metadata!B128</f>
        <v>123</v>
      </c>
      <c r="C129" s="1" t="str">
        <f>Metadata!C128</f>
        <v>N</v>
      </c>
      <c r="D129" s="4" t="str">
        <f>Metadata!D128</f>
        <v>Validating dispersal distances inferred from autoregressive occupancy models with genetic parentage assignments</v>
      </c>
    </row>
    <row r="130" spans="1:19" ht="68">
      <c r="A130" s="4" t="str">
        <f>Metadata!A129</f>
        <v>Included</v>
      </c>
      <c r="B130" s="4">
        <f>Metadata!B129</f>
        <v>124</v>
      </c>
      <c r="C130" s="1" t="str">
        <f>Metadata!C129</f>
        <v>Y</v>
      </c>
      <c r="D130" s="4" t="str">
        <f>Metadata!D129</f>
        <v>Dynamic occupancy models for explicit colonization processes</v>
      </c>
      <c r="E130" s="12" t="s">
        <v>66</v>
      </c>
      <c r="F130" s="12" t="s">
        <v>66</v>
      </c>
      <c r="G130" s="61">
        <v>39448</v>
      </c>
      <c r="H130" s="61">
        <v>41609</v>
      </c>
      <c r="I130" s="12" t="s">
        <v>1770</v>
      </c>
      <c r="J130" s="12" t="s">
        <v>1768</v>
      </c>
      <c r="K130" s="12" t="s">
        <v>1769</v>
      </c>
      <c r="L130" s="12" t="s">
        <v>69</v>
      </c>
      <c r="M130" s="12">
        <v>1068</v>
      </c>
      <c r="N130" s="12" t="s">
        <v>1771</v>
      </c>
      <c r="O130" s="12" t="s">
        <v>1366</v>
      </c>
      <c r="P130" s="12" t="s">
        <v>1624</v>
      </c>
      <c r="Q130" s="12" t="s">
        <v>1772</v>
      </c>
    </row>
    <row r="131" spans="1:19" ht="102">
      <c r="A131" s="4" t="str">
        <f>Metadata!A130</f>
        <v>Not currently included</v>
      </c>
      <c r="B131" s="4">
        <f>Metadata!B130</f>
        <v>125</v>
      </c>
      <c r="C131" s="1" t="str">
        <f>Metadata!C130</f>
        <v>N</v>
      </c>
      <c r="D131" s="4" t="str">
        <f>Metadata!D130</f>
        <v>Examining occupancy and detection probability after three years of monitoring for the Illinois chorus frog (Pseudacris streckeri illinoensis) _______________________________________</v>
      </c>
    </row>
    <row r="132" spans="1:19" ht="51">
      <c r="A132" s="4" t="str">
        <f>Metadata!A131</f>
        <v>Not currently included</v>
      </c>
      <c r="B132" s="4">
        <f>Metadata!B131</f>
        <v>126</v>
      </c>
      <c r="C132" s="1" t="str">
        <f>Metadata!C131</f>
        <v>N</v>
      </c>
      <c r="D132" s="4" t="str">
        <f>Metadata!D131</f>
        <v>DISTRIBUTION, HABITAT SUITABILITY, AND CONNECTIVITY OF WOLVES (CANIS LUPUS) IN THE ALPS</v>
      </c>
    </row>
    <row r="133" spans="1:19" ht="68">
      <c r="A133" s="4" t="str">
        <f>Metadata!A132</f>
        <v>Evaluating for consideration</v>
      </c>
      <c r="B133" s="4">
        <f>Metadata!B132</f>
        <v>127</v>
      </c>
      <c r="C133" s="1" t="str">
        <f>Metadata!C132</f>
        <v>Y</v>
      </c>
      <c r="D133" s="4" t="str">
        <f>Metadata!D132</f>
        <v>Sonoran Desert Tortoise (Gopherus morafkai) occupancy monitoring on the Arizona Army National Guard Florence Military Reservation: 2014 Report.</v>
      </c>
    </row>
    <row r="134" spans="1:19" ht="34">
      <c r="A134" s="4" t="str">
        <f>Metadata!A133</f>
        <v>Not currently included</v>
      </c>
      <c r="B134" s="4">
        <f>Metadata!B133</f>
        <v>128</v>
      </c>
      <c r="C134" s="1" t="str">
        <f>Metadata!C133</f>
        <v>N</v>
      </c>
      <c r="D134" s="4" t="str">
        <f>Metadata!D133</f>
        <v>Impact of cattle grazing on the occupancy of a cryptic, threatened rail</v>
      </c>
    </row>
    <row r="135" spans="1:19" ht="34">
      <c r="A135" s="4" t="str">
        <f>Metadata!A134</f>
        <v>Not currently included</v>
      </c>
      <c r="B135" s="4">
        <f>Metadata!B134</f>
        <v>129</v>
      </c>
      <c r="C135" s="1" t="str">
        <f>Metadata!C134</f>
        <v>N</v>
      </c>
      <c r="D135" s="4" t="str">
        <f>Metadata!D134</f>
        <v>Bird community response to fruit energy: Bird community response</v>
      </c>
    </row>
    <row r="136" spans="1:19" ht="68">
      <c r="A136" s="4" t="str">
        <f>Metadata!A135</f>
        <v>Included</v>
      </c>
      <c r="B136" s="4">
        <f>Metadata!B135</f>
        <v>130</v>
      </c>
      <c r="C136" s="1" t="str">
        <f>Metadata!C135</f>
        <v>Y</v>
      </c>
      <c r="D136" s="4" t="str">
        <f>Metadata!D135</f>
        <v>Early detection of rapid Barred Owl population growth within the range of the California Spotted Owl advises the Precautionary Principle</v>
      </c>
      <c r="E136" s="12" t="s">
        <v>40</v>
      </c>
      <c r="F136" s="12" t="s">
        <v>66</v>
      </c>
      <c r="G136" s="61">
        <v>42856</v>
      </c>
      <c r="H136" s="61">
        <v>43313</v>
      </c>
      <c r="I136" s="12" t="s">
        <v>1502</v>
      </c>
      <c r="J136" s="12" t="s">
        <v>1503</v>
      </c>
      <c r="K136" s="12" t="s">
        <v>1504</v>
      </c>
      <c r="L136" s="12" t="s">
        <v>1505</v>
      </c>
      <c r="M136" s="12">
        <v>346</v>
      </c>
      <c r="N136" s="12" t="s">
        <v>1506</v>
      </c>
      <c r="O136" s="12" t="s">
        <v>1366</v>
      </c>
      <c r="S136" s="12" t="s">
        <v>1507</v>
      </c>
    </row>
    <row r="137" spans="1:19" ht="34">
      <c r="A137" s="4" t="str">
        <f>Metadata!A136</f>
        <v>Not currently included</v>
      </c>
      <c r="B137" s="4">
        <f>Metadata!B136</f>
        <v>131</v>
      </c>
      <c r="C137" s="1" t="str">
        <f>Metadata!C136</f>
        <v>N</v>
      </c>
      <c r="D137" s="4" t="str">
        <f>Metadata!D136</f>
        <v>Accounting for imperfect detection in estimates of yearly site occupancy</v>
      </c>
    </row>
    <row r="138" spans="1:19" ht="34">
      <c r="A138" s="4" t="str">
        <f>Metadata!A137</f>
        <v>Not currently included</v>
      </c>
      <c r="B138" s="4">
        <f>Metadata!B137</f>
        <v>132</v>
      </c>
      <c r="C138" s="1" t="str">
        <f>Metadata!C137</f>
        <v>N</v>
      </c>
      <c r="D138" s="4" t="str">
        <f>Metadata!D137</f>
        <v>The Role of Resource Predictability in the Metapopulation Dynamics of Insects</v>
      </c>
    </row>
    <row r="139" spans="1:19" ht="51">
      <c r="A139" s="4" t="str">
        <f>Metadata!A138</f>
        <v>Not currently included</v>
      </c>
      <c r="B139" s="4">
        <f>Metadata!B138</f>
        <v>133</v>
      </c>
      <c r="C139" s="1" t="str">
        <f>Metadata!C138</f>
        <v>N</v>
      </c>
      <c r="D139" s="4" t="str">
        <f>Metadata!D138</f>
        <v>Anuran occupancy dynamics and an assessment of floodplain wetland distribution and hydrology in a Missouri River floodplain</v>
      </c>
    </row>
    <row r="140" spans="1:19" ht="51">
      <c r="A140" s="4" t="str">
        <f>Metadata!A139</f>
        <v>Included</v>
      </c>
      <c r="B140" s="4">
        <f>Metadata!B139</f>
        <v>134</v>
      </c>
      <c r="C140" s="1" t="str">
        <f>Metadata!C139</f>
        <v>Y</v>
      </c>
      <c r="D140" s="4" t="str">
        <f>Metadata!D139</f>
        <v>Distribution of crickets (Subfamily: Phalangopsinae) in caves of Baratang Island, Andaman and Nicobar Islands, India</v>
      </c>
      <c r="E140" s="12" t="s">
        <v>40</v>
      </c>
      <c r="F140" s="12" t="s">
        <v>66</v>
      </c>
      <c r="G140" s="12">
        <v>2018</v>
      </c>
      <c r="H140" s="12">
        <v>2019</v>
      </c>
      <c r="I140" s="12" t="s">
        <v>2648</v>
      </c>
      <c r="J140" s="12" t="s">
        <v>2634</v>
      </c>
      <c r="K140" s="12" t="s">
        <v>2634</v>
      </c>
      <c r="L140" s="12" t="s">
        <v>2649</v>
      </c>
      <c r="M140" s="12">
        <v>184</v>
      </c>
      <c r="N140" s="12" t="s">
        <v>1803</v>
      </c>
      <c r="O140" s="12" t="s">
        <v>1667</v>
      </c>
      <c r="P140" s="12" t="s">
        <v>1667</v>
      </c>
      <c r="Q140" s="12" t="s">
        <v>1667</v>
      </c>
    </row>
    <row r="141" spans="1:19" ht="34">
      <c r="A141" s="4" t="str">
        <f>Metadata!A140</f>
        <v>Not currently included</v>
      </c>
      <c r="B141" s="4">
        <f>Metadata!B140</f>
        <v>135</v>
      </c>
      <c r="C141" s="1" t="str">
        <f>Metadata!C140</f>
        <v>N</v>
      </c>
      <c r="D141" s="4" t="str">
        <f>Metadata!D140</f>
        <v>Invasive plant Arundo donax alters habitat use by carnivores</v>
      </c>
    </row>
    <row r="142" spans="1:19" ht="68">
      <c r="A142" s="4" t="str">
        <f>Metadata!A141</f>
        <v>Included</v>
      </c>
      <c r="B142" s="4">
        <f>Metadata!B141</f>
        <v>136</v>
      </c>
      <c r="C142" s="1" t="str">
        <f>Metadata!C141</f>
        <v>Y</v>
      </c>
      <c r="D142" s="4" t="str">
        <f>Metadata!D141</f>
        <v>Occupancy modeling reveals territory-level effects of nest boxes on the presence, colonization, and persistence of a declining raptor in a fruit-growing region</v>
      </c>
      <c r="E142" s="12" t="s">
        <v>40</v>
      </c>
      <c r="F142" s="12" t="s">
        <v>66</v>
      </c>
      <c r="G142" s="12">
        <v>2013</v>
      </c>
      <c r="H142" s="12">
        <v>2016</v>
      </c>
      <c r="I142" s="12" t="s">
        <v>2600</v>
      </c>
      <c r="J142" s="12" t="s">
        <v>2601</v>
      </c>
      <c r="K142" s="12" t="s">
        <v>2602</v>
      </c>
      <c r="L142" s="12" t="s">
        <v>2603</v>
      </c>
      <c r="M142" s="12">
        <v>28</v>
      </c>
      <c r="N142" s="12" t="s">
        <v>2604</v>
      </c>
      <c r="O142" s="12" t="s">
        <v>1356</v>
      </c>
      <c r="P142" s="12" t="s">
        <v>1624</v>
      </c>
      <c r="Q142" s="12" t="s">
        <v>1676</v>
      </c>
      <c r="S142" s="12" t="s">
        <v>2605</v>
      </c>
    </row>
    <row r="143" spans="1:19" ht="51">
      <c r="A143" s="4" t="str">
        <f>Metadata!A142</f>
        <v>Not currently included</v>
      </c>
      <c r="B143" s="4">
        <f>Metadata!B142</f>
        <v>137</v>
      </c>
      <c r="C143" s="1" t="str">
        <f>Metadata!C142</f>
        <v>N</v>
      </c>
      <c r="D143" s="4" t="str">
        <f>Metadata!D142</f>
        <v>Survey design for broad-scale, territory-based occupancy monitoring of a raptor: Ferruginous hawk (Buteo regalis) as a case study</v>
      </c>
    </row>
    <row r="144" spans="1:19" ht="51">
      <c r="A144" s="4" t="str">
        <f>Metadata!A143</f>
        <v>Not currently included</v>
      </c>
      <c r="B144" s="4">
        <f>Metadata!B143</f>
        <v>138</v>
      </c>
      <c r="C144" s="1" t="str">
        <f>Metadata!C143</f>
        <v>N</v>
      </c>
      <c r="D144" s="4" t="str">
        <f>Metadata!D143</f>
        <v>Prey abundance and urbanization influence the establishment of avian predators in a metropolitan landscape</v>
      </c>
    </row>
    <row r="145" spans="1:19" ht="51">
      <c r="A145" s="4" t="str">
        <f>Metadata!A144</f>
        <v>Not currently included</v>
      </c>
      <c r="B145" s="4">
        <f>Metadata!B144</f>
        <v>139</v>
      </c>
      <c r="C145" s="1" t="str">
        <f>Metadata!C144</f>
        <v>N</v>
      </c>
      <c r="D145" s="4" t="str">
        <f>Metadata!D144</f>
        <v>EVALUATING THE CONSERVATION AND AGRICULTURAL APPLICATIONS OF ORCHARD NEST BOXES FOR A DECLINING RAPTOR</v>
      </c>
    </row>
    <row r="146" spans="1:19" ht="34">
      <c r="A146" s="4" t="str">
        <f>Metadata!A145</f>
        <v>Not currently included</v>
      </c>
      <c r="B146" s="4">
        <f>Metadata!B145</f>
        <v>140</v>
      </c>
      <c r="C146" s="1" t="str">
        <f>Metadata!C145</f>
        <v>N</v>
      </c>
      <c r="D146" s="4" t="str">
        <f>Metadata!D145</f>
        <v>The Role of Resource Predictability in the Metapopulation Dynamics of Insects</v>
      </c>
    </row>
    <row r="147" spans="1:19" ht="34">
      <c r="A147" s="4" t="str">
        <f>Metadata!A146</f>
        <v>Not currently included</v>
      </c>
      <c r="B147" s="4">
        <f>Metadata!B146</f>
        <v>141</v>
      </c>
      <c r="C147" s="1" t="str">
        <f>Metadata!C146</f>
        <v>N</v>
      </c>
      <c r="D147" s="4" t="str">
        <f>Metadata!D146</f>
        <v>Urbanization alters predator‐avoidance behaviours</v>
      </c>
    </row>
    <row r="148" spans="1:19" ht="51">
      <c r="A148" s="4" t="str">
        <f>Metadata!A147</f>
        <v>Not currently included</v>
      </c>
      <c r="B148" s="4">
        <f>Metadata!B147</f>
        <v>142</v>
      </c>
      <c r="C148" s="1" t="str">
        <f>Metadata!C147</f>
        <v>N</v>
      </c>
      <c r="D148" s="4" t="str">
        <f>Metadata!D147</f>
        <v>Anuran occupancy dynamics and an assessment of floodplain wetland distribution and hydrology in a Missouri River floodplain</v>
      </c>
    </row>
    <row r="149" spans="1:19" ht="34">
      <c r="A149" s="4" t="str">
        <f>Metadata!A148</f>
        <v>Not currently included</v>
      </c>
      <c r="B149" s="4">
        <f>Metadata!B148</f>
        <v>143</v>
      </c>
      <c r="C149" s="1" t="str">
        <f>Metadata!C148</f>
        <v>N</v>
      </c>
      <c r="D149" s="4" t="str">
        <f>Metadata!D148</f>
        <v>Audible bats provide opportunities for citizen scientists</v>
      </c>
    </row>
    <row r="150" spans="1:19" ht="51">
      <c r="A150" s="4" t="str">
        <f>Metadata!A149</f>
        <v>Not currently included</v>
      </c>
      <c r="B150" s="4">
        <f>Metadata!B149</f>
        <v>144</v>
      </c>
      <c r="C150" s="1" t="str">
        <f>Metadata!C149</f>
        <v>N</v>
      </c>
      <c r="D150" s="4" t="str">
        <f>Metadata!D149</f>
        <v>Barred Owls reduce occupancy and breeding propensity of Northern Spotted Owl in a Washington old-growth forest</v>
      </c>
    </row>
    <row r="151" spans="1:19" ht="51">
      <c r="A151" s="4" t="str">
        <f>Metadata!A150</f>
        <v>Not currently included</v>
      </c>
      <c r="B151" s="4">
        <f>Metadata!B150</f>
        <v>145</v>
      </c>
      <c r="C151" s="1" t="str">
        <f>Metadata!C150</f>
        <v>N</v>
      </c>
      <c r="D151" s="4" t="str">
        <f>Metadata!D150</f>
        <v>Human disturbance and stage-specific habitat requirements influence snowy plover site occupancy during the breeding season</v>
      </c>
    </row>
    <row r="152" spans="1:19" ht="51">
      <c r="A152" s="4" t="str">
        <f>Metadata!A151</f>
        <v>Not currently included</v>
      </c>
      <c r="B152" s="4">
        <f>Metadata!B151</f>
        <v>146</v>
      </c>
      <c r="C152" s="1" t="str">
        <f>Metadata!C151</f>
        <v>N</v>
      </c>
      <c r="D152" s="4" t="str">
        <f>Metadata!D151</f>
        <v>Multi‐year nest box occupancy and short‐term resilience to wildfire disturbance by barn owls in a vineyard agroecosystem</v>
      </c>
    </row>
    <row r="153" spans="1:19" ht="51">
      <c r="A153" s="4" t="str">
        <f>Metadata!A152</f>
        <v>Not currently included</v>
      </c>
      <c r="B153" s="4">
        <f>Metadata!B152</f>
        <v>147</v>
      </c>
      <c r="C153" s="1" t="str">
        <f>Metadata!C152</f>
        <v>N</v>
      </c>
      <c r="D153" s="4" t="str">
        <f>Metadata!D152</f>
        <v>Short-term anuran community dynamics in the Missouri River floodplain following an historic flood</v>
      </c>
    </row>
    <row r="154" spans="1:19" ht="68">
      <c r="A154" s="4" t="str">
        <f>Metadata!A153</f>
        <v>Included</v>
      </c>
      <c r="B154" s="4">
        <f>Metadata!B153</f>
        <v>148</v>
      </c>
      <c r="C154" s="1" t="str">
        <f>Metadata!C153</f>
        <v>Y</v>
      </c>
      <c r="D154" s="4" t="str">
        <f>Metadata!D153</f>
        <v>Climatic constraints on wintering bird distributions are modified by urbanization and weather: Wintering birds, weather, food, and climate</v>
      </c>
      <c r="E154" s="12" t="s">
        <v>66</v>
      </c>
      <c r="F154" s="12" t="s">
        <v>66</v>
      </c>
      <c r="G154" s="61">
        <v>39387</v>
      </c>
      <c r="H154" s="61">
        <v>39539</v>
      </c>
      <c r="I154" s="12" t="s">
        <v>2044</v>
      </c>
      <c r="J154" s="12" t="s">
        <v>2045</v>
      </c>
      <c r="K154" s="12" t="s">
        <v>2047</v>
      </c>
      <c r="L154" s="12" t="s">
        <v>2046</v>
      </c>
      <c r="M154" s="12">
        <v>1658</v>
      </c>
      <c r="N154" s="12">
        <v>14922</v>
      </c>
      <c r="O154" s="12" t="s">
        <v>1356</v>
      </c>
      <c r="P154" s="12" t="s">
        <v>2050</v>
      </c>
      <c r="Q154" s="12" t="s">
        <v>2049</v>
      </c>
      <c r="S154" s="68" t="s">
        <v>2048</v>
      </c>
    </row>
    <row r="155" spans="1:19" ht="51">
      <c r="A155" s="4" t="str">
        <f>Metadata!A154</f>
        <v>Not currently included</v>
      </c>
      <c r="B155" s="4">
        <f>Metadata!B154</f>
        <v>149</v>
      </c>
      <c r="C155" s="1" t="str">
        <f>Metadata!C154</f>
        <v>N</v>
      </c>
      <c r="D155" s="4" t="str">
        <f>Metadata!D154</f>
        <v>An integrated model of habitat and species occurrence dynamics: &lt;i&gt;Habitat and occupancy dynamic model&lt;/i&gt;</v>
      </c>
    </row>
    <row r="156" spans="1:19" ht="68">
      <c r="A156" s="4" t="str">
        <f>Metadata!A155</f>
        <v>Included</v>
      </c>
      <c r="B156" s="4">
        <f>Metadata!B155</f>
        <v>150</v>
      </c>
      <c r="C156" s="1" t="str">
        <f>Metadata!C155</f>
        <v>Y</v>
      </c>
      <c r="D156" s="4" t="str">
        <f>Metadata!D155</f>
        <v>Multi-Season Regional Analysis of Multi-Species Occupancy: Implications for Bird Conservation in Agricultural Lands in East-Central Argentina</v>
      </c>
      <c r="E156" s="12" t="s">
        <v>66</v>
      </c>
      <c r="F156" s="12" t="s">
        <v>66</v>
      </c>
      <c r="G156" s="61">
        <v>37622</v>
      </c>
      <c r="H156" s="61">
        <v>40909</v>
      </c>
      <c r="I156" s="12" t="s">
        <v>2347</v>
      </c>
      <c r="J156" s="12" t="s">
        <v>1470</v>
      </c>
      <c r="K156" s="12" t="s">
        <v>1470</v>
      </c>
      <c r="L156" s="12" t="s">
        <v>2348</v>
      </c>
      <c r="M156" s="12">
        <v>90</v>
      </c>
      <c r="N156" s="12" t="s">
        <v>1803</v>
      </c>
      <c r="O156" s="12" t="s">
        <v>1356</v>
      </c>
      <c r="P156" s="12" t="s">
        <v>1624</v>
      </c>
      <c r="Q156" s="12" t="s">
        <v>2350</v>
      </c>
      <c r="S156" s="12" t="s">
        <v>2349</v>
      </c>
    </row>
    <row r="157" spans="1:19" ht="34">
      <c r="A157" s="4" t="str">
        <f>Metadata!A156</f>
        <v>Not currently included</v>
      </c>
      <c r="B157" s="4">
        <f>Metadata!B156</f>
        <v>151</v>
      </c>
      <c r="C157" s="1" t="str">
        <f>Metadata!C156</f>
        <v>N</v>
      </c>
      <c r="D157" s="4" t="str">
        <f>Metadata!D156</f>
        <v>Managing individual nests promotes population recovery of a top predator</v>
      </c>
    </row>
    <row r="158" spans="1:19" ht="34">
      <c r="A158" s="4" t="str">
        <f>Metadata!A157</f>
        <v>Not currently included</v>
      </c>
      <c r="B158" s="4">
        <f>Metadata!B157</f>
        <v>152</v>
      </c>
      <c r="C158" s="1" t="str">
        <f>Metadata!C157</f>
        <v>N</v>
      </c>
      <c r="D158" s="4" t="str">
        <f>Metadata!D157</f>
        <v>Accounting for false positive detection error induced by transient individuals</v>
      </c>
    </row>
    <row r="159" spans="1:19" ht="85">
      <c r="A159" s="4" t="str">
        <f>Metadata!A158</f>
        <v>Included</v>
      </c>
      <c r="B159" s="4">
        <f>Metadata!B158</f>
        <v>153</v>
      </c>
      <c r="C159" s="1" t="str">
        <f>Metadata!C158</f>
        <v>Y</v>
      </c>
      <c r="D159" s="4" t="str">
        <f>Metadata!D158</f>
        <v>Inferring wildlife poaching in southeast Asia with multispecies dynamic occupancy models</v>
      </c>
      <c r="E159" s="12" t="s">
        <v>66</v>
      </c>
      <c r="F159" s="12" t="s">
        <v>66</v>
      </c>
      <c r="G159" s="61">
        <v>41275</v>
      </c>
      <c r="H159" s="61">
        <v>42705</v>
      </c>
      <c r="I159" s="12" t="s">
        <v>1558</v>
      </c>
      <c r="J159" s="12" t="s">
        <v>1559</v>
      </c>
      <c r="K159" s="12" t="s">
        <v>1560</v>
      </c>
      <c r="L159" s="12" t="s">
        <v>1561</v>
      </c>
      <c r="M159" s="12">
        <v>81</v>
      </c>
      <c r="N159" s="12">
        <v>1647</v>
      </c>
      <c r="O159" s="12" t="s">
        <v>1576</v>
      </c>
      <c r="P159" s="12" t="s">
        <v>1573</v>
      </c>
      <c r="Q159" s="12" t="s">
        <v>1572</v>
      </c>
      <c r="S159" s="12" t="s">
        <v>1557</v>
      </c>
    </row>
    <row r="160" spans="1:19" ht="51">
      <c r="A160" s="4" t="str">
        <f>Metadata!A159</f>
        <v>Not currently included</v>
      </c>
      <c r="B160" s="4">
        <f>Metadata!B159</f>
        <v>154</v>
      </c>
      <c r="C160" s="1" t="str">
        <f>Metadata!C159</f>
        <v>N</v>
      </c>
      <c r="D160" s="4" t="str">
        <f>Metadata!D159</f>
        <v>Quantifying the impact of &lt;i&gt;Gambusia holbrooki&lt;/i&gt; on the extinction risk of the critically endangered red-finned blue-eye</v>
      </c>
    </row>
    <row r="161" spans="1:19" ht="68">
      <c r="A161" s="4" t="str">
        <f>Metadata!A160</f>
        <v>Included</v>
      </c>
      <c r="B161" s="4">
        <f>Metadata!B160</f>
        <v>155</v>
      </c>
      <c r="C161" s="1" t="str">
        <f>Metadata!C160</f>
        <v>Y</v>
      </c>
      <c r="D161" s="4" t="str">
        <f>Metadata!D160</f>
        <v>Design tradeoffs in long-term research for stream salamanders: Tradeoffs in Stream Salamander Site Selection</v>
      </c>
      <c r="E161" s="12" t="s">
        <v>40</v>
      </c>
      <c r="F161" s="12" t="s">
        <v>66</v>
      </c>
      <c r="G161" s="61">
        <v>40269</v>
      </c>
      <c r="H161" s="61">
        <v>40787</v>
      </c>
      <c r="I161" s="12" t="s">
        <v>2229</v>
      </c>
      <c r="J161" s="12" t="s">
        <v>2230</v>
      </c>
      <c r="K161" s="12" t="s">
        <v>2231</v>
      </c>
      <c r="L161" s="12" t="s">
        <v>2232</v>
      </c>
      <c r="M161" s="12" t="s">
        <v>1803</v>
      </c>
      <c r="N161" s="12" t="s">
        <v>1803</v>
      </c>
      <c r="O161" s="12" t="s">
        <v>1356</v>
      </c>
      <c r="P161" s="12" t="s">
        <v>1624</v>
      </c>
      <c r="Q161" s="12" t="s">
        <v>2233</v>
      </c>
    </row>
    <row r="162" spans="1:19" ht="51">
      <c r="A162" s="4" t="str">
        <f>Metadata!A161</f>
        <v>Not currently included</v>
      </c>
      <c r="B162" s="4">
        <f>Metadata!B161</f>
        <v>156</v>
      </c>
      <c r="C162" s="1" t="str">
        <f>Metadata!C161</f>
        <v>N</v>
      </c>
      <c r="D162" s="4" t="str">
        <f>Metadata!D161</f>
        <v>Does Hopi Religious Harvest of Eaglets Affect Golden Eagle Territory Occupancy and Reproduction on the Navajo Nation?</v>
      </c>
    </row>
    <row r="163" spans="1:19" ht="34">
      <c r="A163" s="4" t="str">
        <f>Metadata!A162</f>
        <v>Not currently included</v>
      </c>
      <c r="B163" s="4">
        <f>Metadata!B162</f>
        <v>157</v>
      </c>
      <c r="C163" s="1" t="str">
        <f>Metadata!C162</f>
        <v>N</v>
      </c>
      <c r="D163" s="4" t="str">
        <f>Metadata!D162</f>
        <v>Spatial structure of woody cover affects habitat use patterns of ocelots in Texas</v>
      </c>
    </row>
    <row r="164" spans="1:19" ht="68">
      <c r="A164" s="4" t="str">
        <f>Metadata!A163</f>
        <v>Not currently included</v>
      </c>
      <c r="B164" s="4">
        <f>Metadata!B163</f>
        <v>158</v>
      </c>
      <c r="C164" s="1" t="str">
        <f>Metadata!C163</f>
        <v>N</v>
      </c>
      <c r="D164" s="4" t="str">
        <f>Metadata!D163</f>
        <v>Urban mesopredator distribution: examining the relative effects of landscape and socioeconomic factors: Urban mesopredator role of socioeconomics</v>
      </c>
    </row>
    <row r="165" spans="1:19" ht="85">
      <c r="A165" s="4" t="str">
        <f>Metadata!A164</f>
        <v>Included</v>
      </c>
      <c r="B165" s="4">
        <f>Metadata!B164</f>
        <v>159</v>
      </c>
      <c r="C165" s="1" t="str">
        <f>Metadata!C164</f>
        <v>Y</v>
      </c>
      <c r="D165" s="4" t="str">
        <f>Metadata!D164</f>
        <v>Short-term effects of hurricanes Maria and Irma on forest birds of Puerto Rico</v>
      </c>
      <c r="E165" s="12" t="s">
        <v>40</v>
      </c>
      <c r="F165" s="12" t="s">
        <v>66</v>
      </c>
      <c r="G165" s="12">
        <v>2015</v>
      </c>
      <c r="H165" s="12">
        <v>2018</v>
      </c>
      <c r="I165" s="12" t="s">
        <v>2656</v>
      </c>
      <c r="J165" s="12" t="s">
        <v>1470</v>
      </c>
      <c r="K165" s="12" t="s">
        <v>1470</v>
      </c>
      <c r="L165" s="12" t="s">
        <v>2657</v>
      </c>
      <c r="M165" s="12">
        <v>227</v>
      </c>
      <c r="N165" s="12" t="s">
        <v>1803</v>
      </c>
      <c r="O165" s="12" t="s">
        <v>1356</v>
      </c>
      <c r="P165" s="12" t="s">
        <v>1772</v>
      </c>
      <c r="Q165" s="12" t="s">
        <v>2658</v>
      </c>
    </row>
    <row r="166" spans="1:19" ht="68">
      <c r="A166" s="4" t="str">
        <f>Metadata!A165</f>
        <v>Included</v>
      </c>
      <c r="B166" s="4">
        <f>Metadata!B165</f>
        <v>160</v>
      </c>
      <c r="C166" s="1" t="str">
        <f>Metadata!C165</f>
        <v>Y</v>
      </c>
      <c r="D166" s="4" t="str">
        <f>Metadata!D165</f>
        <v>TRENDS IN ANURAN OCCUPANCY FROM NORTHEASTERN STATES OF THE NORTH AMERICAN AMPHIBIAN MONITORING PROGRAM</v>
      </c>
      <c r="E166" s="12" t="s">
        <v>66</v>
      </c>
      <c r="F166" s="12" t="s">
        <v>66</v>
      </c>
      <c r="G166" s="12">
        <v>2001</v>
      </c>
      <c r="H166" s="12">
        <v>2007</v>
      </c>
      <c r="I166" s="12" t="s">
        <v>1834</v>
      </c>
      <c r="J166" s="12" t="s">
        <v>1833</v>
      </c>
      <c r="K166" s="12" t="s">
        <v>1838</v>
      </c>
      <c r="L166" s="12" t="s">
        <v>1839</v>
      </c>
      <c r="M166" s="12" t="s">
        <v>1837</v>
      </c>
      <c r="N166" s="12" t="s">
        <v>1840</v>
      </c>
      <c r="O166" s="12" t="s">
        <v>1356</v>
      </c>
      <c r="P166" s="12" t="s">
        <v>1624</v>
      </c>
      <c r="Q166" s="12" t="s">
        <v>1835</v>
      </c>
      <c r="S166" s="12" t="s">
        <v>1836</v>
      </c>
    </row>
    <row r="167" spans="1:19" ht="68">
      <c r="A167" s="4" t="str">
        <f>Metadata!A166</f>
        <v>Not currently included</v>
      </c>
      <c r="B167" s="4">
        <f>Metadata!B166</f>
        <v>161</v>
      </c>
      <c r="C167" s="1" t="str">
        <f>Metadata!C166</f>
        <v>N</v>
      </c>
      <c r="D167" s="4" t="str">
        <f>Metadata!D166</f>
        <v>On the tiger trails: Leopard occupancy decline and leopard interaction with tigers in the forested habitat across the Terai Arc Landscape of Nepal</v>
      </c>
    </row>
    <row r="168" spans="1:19" ht="68">
      <c r="A168" s="4" t="str">
        <f>Metadata!A167</f>
        <v>Included</v>
      </c>
      <c r="B168" s="4">
        <f>Metadata!B167</f>
        <v>162</v>
      </c>
      <c r="C168" s="1" t="str">
        <f>Metadata!C167</f>
        <v>Y</v>
      </c>
      <c r="D168" s="4" t="str">
        <f>Metadata!D167</f>
        <v>Factors influencing the occurrence of the Southern Long‐nosed Bandicoot ( &lt;i&gt;Perameles nasuta&lt;/i&gt; Geoffroy) during a population irruption and decline</v>
      </c>
      <c r="E168" s="12" t="s">
        <v>40</v>
      </c>
      <c r="F168" s="12" t="s">
        <v>66</v>
      </c>
      <c r="G168" s="12">
        <v>2004</v>
      </c>
      <c r="H168" s="12">
        <v>2016</v>
      </c>
      <c r="I168" s="12" t="s">
        <v>2676</v>
      </c>
      <c r="J168" s="12" t="s">
        <v>2675</v>
      </c>
      <c r="K168" s="12" t="s">
        <v>2674</v>
      </c>
      <c r="L168" s="12" t="s">
        <v>2677</v>
      </c>
      <c r="M168" s="12">
        <v>109</v>
      </c>
      <c r="N168" s="12" t="s">
        <v>1803</v>
      </c>
      <c r="O168" s="12" t="s">
        <v>1356</v>
      </c>
      <c r="P168" s="12" t="s">
        <v>1772</v>
      </c>
      <c r="Q168" s="12" t="s">
        <v>2678</v>
      </c>
    </row>
    <row r="169" spans="1:19" ht="68">
      <c r="A169" s="4" t="str">
        <f>Metadata!A168</f>
        <v>Not currently included</v>
      </c>
      <c r="B169" s="4">
        <f>Metadata!B168</f>
        <v>163</v>
      </c>
      <c r="C169" s="1" t="str">
        <f>Metadata!C168</f>
        <v>N</v>
      </c>
      <c r="D169" s="4" t="str">
        <f>Metadata!D168</f>
        <v>Staggered-Entry Analysis of Breeding Phenology and Occupancy Dynamics of Arizona Toads from Historically Occupied Habitats of New Mexico, USA</v>
      </c>
    </row>
    <row r="170" spans="1:19" ht="68">
      <c r="A170" s="4" t="str">
        <f>Metadata!A169</f>
        <v>Not currently included</v>
      </c>
      <c r="B170" s="4">
        <f>Metadata!B169</f>
        <v>164</v>
      </c>
      <c r="C170" s="1" t="str">
        <f>Metadata!C169</f>
        <v>N</v>
      </c>
      <c r="D170" s="4" t="str">
        <f>Metadata!D169</f>
        <v>Predicting spatio-temporal recolonization of large carnivore populations and livestock depredation risk: wolves in the Italian Alps: Wolf recolonization in the Alps</v>
      </c>
    </row>
    <row r="171" spans="1:19" ht="51">
      <c r="A171" s="4" t="str">
        <f>Metadata!A170</f>
        <v>Not currently included</v>
      </c>
      <c r="B171" s="4">
        <f>Metadata!B170</f>
        <v>165</v>
      </c>
      <c r="C171" s="1" t="str">
        <f>Metadata!C170</f>
        <v>N</v>
      </c>
      <c r="D171" s="4" t="str">
        <f>Metadata!D170</f>
        <v>Truly enigmatic declines in terrestrial salamander populations in Great Smoky Mountains National Park</v>
      </c>
    </row>
    <row r="172" spans="1:19" ht="51">
      <c r="A172" s="4" t="str">
        <f>Metadata!A171</f>
        <v>Not currently included</v>
      </c>
      <c r="B172" s="4">
        <f>Metadata!B171</f>
        <v>166</v>
      </c>
      <c r="C172" s="1" t="str">
        <f>Metadata!C171</f>
        <v>N</v>
      </c>
      <c r="D172" s="4" t="str">
        <f>Metadata!D171</f>
        <v>Non-native species impacts on pond occupancy by an anuran: Anuran Occupancy Changes</v>
      </c>
    </row>
    <row r="173" spans="1:19" ht="34">
      <c r="A173" s="4" t="str">
        <f>Metadata!A172</f>
        <v>Not currently included</v>
      </c>
      <c r="B173" s="4">
        <f>Metadata!B172</f>
        <v>167</v>
      </c>
      <c r="C173" s="1" t="str">
        <f>Metadata!C172</f>
        <v>N</v>
      </c>
      <c r="D173" s="4" t="str">
        <f>Metadata!D172</f>
        <v>Evidence-based evaluation of artificial reptile habitats: A case study on stone structures</v>
      </c>
    </row>
    <row r="174" spans="1:19" ht="51">
      <c r="A174" s="4" t="str">
        <f>Metadata!A173</f>
        <v>Not currently included</v>
      </c>
      <c r="B174" s="4">
        <f>Metadata!B173</f>
        <v>168</v>
      </c>
      <c r="C174" s="1" t="str">
        <f>Metadata!C173</f>
        <v>N</v>
      </c>
      <c r="D174" s="4" t="str">
        <f>Metadata!D173</f>
        <v>Stream community richness predicts apex predator occupancy dynamics in riparian systems</v>
      </c>
    </row>
    <row r="175" spans="1:19" ht="51">
      <c r="A175" s="4" t="str">
        <f>Metadata!A174</f>
        <v>Not currently included</v>
      </c>
      <c r="B175" s="4">
        <f>Metadata!B174</f>
        <v>169</v>
      </c>
      <c r="C175" s="1" t="str">
        <f>Metadata!C174</f>
        <v>N</v>
      </c>
      <c r="D175" s="4" t="str">
        <f>Metadata!D174</f>
        <v>Climate change surpasses land-use change in the contracting range boundary of a winter-adapted mammal</v>
      </c>
    </row>
    <row r="176" spans="1:19" ht="34">
      <c r="A176" s="4" t="str">
        <f>Metadata!A175</f>
        <v>Not currently included</v>
      </c>
      <c r="B176" s="4">
        <f>Metadata!B175</f>
        <v>170</v>
      </c>
      <c r="C176" s="1" t="str">
        <f>Metadata!C175</f>
        <v>N</v>
      </c>
      <c r="D176" s="4" t="str">
        <f>Metadata!D175</f>
        <v>Occupancy dynamics of rare cyprinids after invasive fish eradication</v>
      </c>
    </row>
    <row r="177" spans="1:19" ht="34">
      <c r="A177" s="4" t="str">
        <f>Metadata!A176</f>
        <v>Included</v>
      </c>
      <c r="B177" s="4">
        <f>Metadata!B176</f>
        <v>171</v>
      </c>
      <c r="C177" s="1" t="str">
        <f>Metadata!C176</f>
        <v>Y</v>
      </c>
      <c r="D177" s="4" t="str">
        <f>Metadata!D176</f>
        <v>Forced neighbours: Coexistence between jaguars and pumas in a harsh environment</v>
      </c>
      <c r="E177" s="12" t="s">
        <v>40</v>
      </c>
      <c r="F177" s="12" t="s">
        <v>66</v>
      </c>
      <c r="G177" s="61">
        <v>39995</v>
      </c>
      <c r="H177" s="61">
        <v>40544</v>
      </c>
      <c r="I177" s="12" t="s">
        <v>2414</v>
      </c>
      <c r="J177" s="12" t="s">
        <v>1354</v>
      </c>
      <c r="K177" s="12" t="s">
        <v>2412</v>
      </c>
      <c r="L177" s="12" t="s">
        <v>2413</v>
      </c>
      <c r="M177" s="12">
        <v>58</v>
      </c>
      <c r="N177" s="12">
        <v>1436</v>
      </c>
      <c r="O177" s="12" t="s">
        <v>1356</v>
      </c>
      <c r="P177" s="12" t="s">
        <v>1437</v>
      </c>
      <c r="Q177" s="12" t="s">
        <v>2415</v>
      </c>
      <c r="S177" s="12" t="s">
        <v>2416</v>
      </c>
    </row>
    <row r="178" spans="1:19" ht="51">
      <c r="A178" s="4" t="str">
        <f>Metadata!A177</f>
        <v>Included</v>
      </c>
      <c r="B178" s="4">
        <f>Metadata!B177</f>
        <v>172</v>
      </c>
      <c r="C178" s="1" t="str">
        <f>Metadata!C177</f>
        <v>Y</v>
      </c>
      <c r="D178" s="4" t="str">
        <f>Metadata!D177</f>
        <v>Cats, connectivity and conservation: incorporating data sets and integrating scales for wildlife management</v>
      </c>
      <c r="E178" s="12" t="s">
        <v>40</v>
      </c>
      <c r="F178" s="12" t="s">
        <v>66</v>
      </c>
      <c r="G178" s="61">
        <v>41579</v>
      </c>
      <c r="H178" s="61">
        <v>42309</v>
      </c>
      <c r="I178" s="12" t="s">
        <v>2085</v>
      </c>
      <c r="J178" s="12" t="s">
        <v>2090</v>
      </c>
      <c r="K178" s="12" t="s">
        <v>2088</v>
      </c>
      <c r="L178" s="12" t="s">
        <v>2089</v>
      </c>
      <c r="M178" s="12">
        <v>98</v>
      </c>
      <c r="N178" s="12" t="s">
        <v>2091</v>
      </c>
      <c r="O178" s="12" t="s">
        <v>1356</v>
      </c>
      <c r="P178" s="64" t="s">
        <v>3</v>
      </c>
      <c r="Q178" s="64" t="s">
        <v>2086</v>
      </c>
      <c r="S178" s="12" t="s">
        <v>2087</v>
      </c>
    </row>
    <row r="179" spans="1:19" ht="51">
      <c r="A179" s="4" t="str">
        <f>Metadata!A178</f>
        <v>Not currently included</v>
      </c>
      <c r="B179" s="4">
        <f>Metadata!B178</f>
        <v>173</v>
      </c>
      <c r="C179" s="1" t="str">
        <f>Metadata!C178</f>
        <v>N</v>
      </c>
      <c r="D179" s="4" t="str">
        <f>Metadata!D178</f>
        <v>Monitoring occurrence, extinction, and colonization probabilities for gibbon populations</v>
      </c>
    </row>
    <row r="180" spans="1:19" ht="34">
      <c r="A180" s="4" t="str">
        <f>Metadata!A179</f>
        <v>Not currently included</v>
      </c>
      <c r="B180" s="4">
        <f>Metadata!B179</f>
        <v>174</v>
      </c>
      <c r="C180" s="1" t="str">
        <f>Metadata!C179</f>
        <v>N</v>
      </c>
      <c r="D180" s="4" t="str">
        <f>Metadata!D179</f>
        <v>Occupancy dynamics of semi‐aquatic herbivores in riparian systems in Illinois, USA</v>
      </c>
    </row>
    <row r="181" spans="1:19" ht="51">
      <c r="A181" s="4" t="str">
        <f>Metadata!A180</f>
        <v>Not currently included</v>
      </c>
      <c r="B181" s="4">
        <f>Metadata!B180</f>
        <v>175</v>
      </c>
      <c r="C181" s="1" t="str">
        <f>Metadata!C180</f>
        <v>N</v>
      </c>
      <c r="D181" s="4" t="str">
        <f>Metadata!D180</f>
        <v>Multi-year occupancy of the hops blue butterfly (Celastrina humulus): habitat patch colonization and extinction</v>
      </c>
    </row>
    <row r="182" spans="1:19" ht="34">
      <c r="A182" s="4" t="str">
        <f>Metadata!A181</f>
        <v>Not currently included</v>
      </c>
      <c r="B182" s="4">
        <f>Metadata!B181</f>
        <v>176</v>
      </c>
      <c r="C182" s="1" t="str">
        <f>Metadata!C181</f>
        <v>N</v>
      </c>
      <c r="D182" s="4" t="str">
        <f>Metadata!D181</f>
        <v>River otter and mink occupancy dynamics in riparian systems</v>
      </c>
    </row>
    <row r="183" spans="1:19" ht="51">
      <c r="A183" s="4" t="str">
        <f>Metadata!A182</f>
        <v>Not currently included</v>
      </c>
      <c r="B183" s="4">
        <f>Metadata!B182</f>
        <v>177</v>
      </c>
      <c r="C183" s="1" t="str">
        <f>Metadata!C182</f>
        <v>N</v>
      </c>
      <c r="D183" s="4" t="str">
        <f>Metadata!D182</f>
        <v>Evaluation of Karner blue butterfly occupancy and relationships to management on state lands in Michigan</v>
      </c>
    </row>
    <row r="184" spans="1:19" ht="51">
      <c r="A184" s="4" t="str">
        <f>Metadata!A183</f>
        <v>Not currently included</v>
      </c>
      <c r="B184" s="4">
        <f>Metadata!B183</f>
        <v>178</v>
      </c>
      <c r="C184" s="1" t="str">
        <f>Metadata!C183</f>
        <v>N</v>
      </c>
      <c r="D184" s="4" t="str">
        <f>Metadata!D183</f>
        <v>Stop and ask for directions: factors affecting anuran detection and occupancy in Pampa farmland ponds</v>
      </c>
    </row>
    <row r="185" spans="1:19" ht="51">
      <c r="A185" s="4" t="str">
        <f>Metadata!A184</f>
        <v>Not currently included</v>
      </c>
      <c r="B185" s="4">
        <f>Metadata!B184</f>
        <v>179</v>
      </c>
      <c r="C185" s="1" t="str">
        <f>Metadata!C184</f>
        <v>N</v>
      </c>
      <c r="D185" s="4" t="str">
        <f>Metadata!D184</f>
        <v>Detectability of Estuarine Fishes in a Beach Seine Survey of Tidal Tributaries of Lower Chesapeake Bay</v>
      </c>
    </row>
    <row r="186" spans="1:19" ht="34">
      <c r="A186" s="4" t="str">
        <f>Metadata!A185</f>
        <v>Not currently included</v>
      </c>
      <c r="B186" s="4">
        <f>Metadata!B185</f>
        <v>180</v>
      </c>
      <c r="C186" s="1" t="str">
        <f>Metadata!C185</f>
        <v>N</v>
      </c>
      <c r="D186" s="4" t="str">
        <f>Metadata!D185</f>
        <v>Distributional shifts in a biodiversity hotspot</v>
      </c>
    </row>
    <row r="187" spans="1:19" ht="68">
      <c r="A187" s="4" t="str">
        <f>Metadata!A186</f>
        <v>Not currently included</v>
      </c>
      <c r="B187" s="4">
        <f>Metadata!B186</f>
        <v>181</v>
      </c>
      <c r="C187" s="1" t="str">
        <f>Metadata!C186</f>
        <v>N</v>
      </c>
      <c r="D187" s="4" t="str">
        <f>Metadata!D186</f>
        <v>Cost-share conservation practices have mixed effects on priority grassland and shrubland breeding bird occupancy in the Central Hardwoods Bird Conservation Region, USA</v>
      </c>
    </row>
    <row r="188" spans="1:19" ht="51">
      <c r="A188" s="4" t="str">
        <f>Metadata!A187</f>
        <v>Included</v>
      </c>
      <c r="B188" s="4">
        <f>Metadata!B187</f>
        <v>182</v>
      </c>
      <c r="C188" s="1" t="str">
        <f>Metadata!C187</f>
        <v>Y</v>
      </c>
      <c r="D188" s="4" t="str">
        <f>Metadata!D187</f>
        <v>Identifying important military installations for continental-scale conservation of marsh bird breeding habitat</v>
      </c>
      <c r="E188" s="12" t="s">
        <v>66</v>
      </c>
      <c r="F188" s="12" t="s">
        <v>66</v>
      </c>
      <c r="G188" s="12" t="s">
        <v>1803</v>
      </c>
      <c r="H188" s="12" t="s">
        <v>1714</v>
      </c>
      <c r="I188" s="12" t="s">
        <v>1714</v>
      </c>
      <c r="J188" s="12" t="s">
        <v>1803</v>
      </c>
      <c r="K188" s="12" t="s">
        <v>1803</v>
      </c>
      <c r="L188" s="12" t="s">
        <v>1803</v>
      </c>
      <c r="M188" s="12" t="s">
        <v>1803</v>
      </c>
      <c r="N188" s="12" t="s">
        <v>1803</v>
      </c>
      <c r="O188" s="12" t="s">
        <v>1803</v>
      </c>
      <c r="P188" s="12" t="s">
        <v>1803</v>
      </c>
      <c r="Q188" s="12" t="s">
        <v>1803</v>
      </c>
    </row>
    <row r="189" spans="1:19" ht="85">
      <c r="A189" s="4" t="str">
        <f>Metadata!A188</f>
        <v>Not currently included</v>
      </c>
      <c r="B189" s="4">
        <f>Metadata!B188</f>
        <v>183</v>
      </c>
      <c r="C189" s="1" t="str">
        <f>Metadata!C188</f>
        <v>N</v>
      </c>
      <c r="D189" s="4" t="str">
        <f>Metadata!D188</f>
        <v>The Peregrine population study in the French Jura mountains 1964–2016: use of occupancy modeling to estimate population size and analyze site persistence and colonization rates</v>
      </c>
    </row>
    <row r="190" spans="1:19" ht="68">
      <c r="A190" s="4" t="str">
        <f>Metadata!A189</f>
        <v>Not currently included</v>
      </c>
      <c r="B190" s="4">
        <f>Metadata!B189</f>
        <v>184</v>
      </c>
      <c r="C190" s="1" t="str">
        <f>Metadata!C189</f>
        <v>N</v>
      </c>
      <c r="D190" s="4" t="str">
        <f>Metadata!D189</f>
        <v>Elusive cats in our backyards: persistence of the North Chinese leopard ( &lt;i&gt;Panthera pardus japonensis&lt;/i&gt; ) in a human‐dominated landscape in central China</v>
      </c>
    </row>
    <row r="191" spans="1:19" ht="34">
      <c r="A191" s="4" t="str">
        <f>Metadata!A190</f>
        <v>Not currently included</v>
      </c>
      <c r="B191" s="4">
        <f>Metadata!B190</f>
        <v>185</v>
      </c>
      <c r="C191" s="1" t="str">
        <f>Metadata!C190</f>
        <v>N</v>
      </c>
      <c r="D191" s="4" t="str">
        <f>Metadata!D190</f>
        <v>Host population dynamics in the face of an evolving pathogen</v>
      </c>
    </row>
    <row r="192" spans="1:19" ht="68">
      <c r="A192" s="4" t="str">
        <f>Metadata!A191</f>
        <v>Evaluating for consideration</v>
      </c>
      <c r="B192" s="4">
        <f>Metadata!B191</f>
        <v>186</v>
      </c>
      <c r="C192" s="1" t="str">
        <f>Metadata!C191</f>
        <v>Y</v>
      </c>
      <c r="D192" s="4" t="str">
        <f>Metadata!D191</f>
        <v>Methodological, temporal and spatial factors affecting modeled occupancy of resident birds in the perennially cultivated landscape of Uttar Pradesh, India</v>
      </c>
    </row>
    <row r="193" spans="1:19" ht="34">
      <c r="A193" s="4" t="str">
        <f>Metadata!A192</f>
        <v>Not currently included</v>
      </c>
      <c r="B193" s="4">
        <f>Metadata!B192</f>
        <v>187</v>
      </c>
      <c r="C193" s="1" t="str">
        <f>Metadata!C192</f>
        <v>N</v>
      </c>
      <c r="D193" s="4" t="str">
        <f>Metadata!D192</f>
        <v>Multiyear monitoring (2007-2013) of flat-tailed horned lizards (Phrynosoma mcallii)</v>
      </c>
    </row>
    <row r="194" spans="1:19" ht="51">
      <c r="A194" s="4" t="str">
        <f>Metadata!A193</f>
        <v>Not currently included</v>
      </c>
      <c r="B194" s="4">
        <f>Metadata!B193</f>
        <v>188</v>
      </c>
      <c r="C194" s="1" t="str">
        <f>Metadata!C193</f>
        <v>N</v>
      </c>
      <c r="D194" s="4" t="str">
        <f>Metadata!D193</f>
        <v>Modeling the effects of environmental disturbance on wildlife communities: avian responses to prescribed fire</v>
      </c>
    </row>
    <row r="195" spans="1:19" ht="409" customHeight="1">
      <c r="A195" s="4" t="str">
        <f>Metadata!A194</f>
        <v>Included</v>
      </c>
      <c r="B195" s="4">
        <f>Metadata!B194</f>
        <v>189</v>
      </c>
      <c r="C195" s="1" t="str">
        <f>Metadata!C194</f>
        <v>Y</v>
      </c>
      <c r="D195" s="4" t="str">
        <f>Metadata!D194</f>
        <v>Trophic interactions mediate the response of predator populations to habitat change</v>
      </c>
      <c r="E195" s="64" t="s">
        <v>66</v>
      </c>
      <c r="F195" s="12" t="s">
        <v>66</v>
      </c>
      <c r="G195" s="12">
        <v>1993</v>
      </c>
      <c r="H195" s="12">
        <v>2017</v>
      </c>
      <c r="I195" s="4" t="s">
        <v>1693</v>
      </c>
      <c r="J195" s="64" t="s">
        <v>1694</v>
      </c>
      <c r="K195" s="64" t="s">
        <v>1694</v>
      </c>
      <c r="L195" s="64" t="s">
        <v>1694</v>
      </c>
      <c r="M195" s="64" t="s">
        <v>1694</v>
      </c>
      <c r="N195" s="64" t="s">
        <v>1694</v>
      </c>
      <c r="O195" s="64" t="s">
        <v>1694</v>
      </c>
      <c r="P195" s="12" t="s">
        <v>1695</v>
      </c>
      <c r="Q195" s="12" t="s">
        <v>1696</v>
      </c>
      <c r="S195" s="12" t="s">
        <v>1692</v>
      </c>
    </row>
    <row r="196" spans="1:19" ht="51">
      <c r="A196" s="4" t="str">
        <f>Metadata!A195</f>
        <v>Not currently included</v>
      </c>
      <c r="B196" s="4">
        <f>Metadata!B195</f>
        <v>190</v>
      </c>
      <c r="C196" s="1" t="str">
        <f>Metadata!C195</f>
        <v>N</v>
      </c>
      <c r="D196" s="4" t="str">
        <f>Metadata!D195</f>
        <v>Testing the efficacy of camera-trap sampling designs for monitoring giant pandas in a heterogeneous landscape</v>
      </c>
    </row>
    <row r="197" spans="1:19" ht="51">
      <c r="A197" s="4" t="str">
        <f>Metadata!A196</f>
        <v>Not currently included</v>
      </c>
      <c r="B197" s="4">
        <f>Metadata!B196</f>
        <v>191</v>
      </c>
      <c r="C197" s="1" t="str">
        <f>Metadata!C196</f>
        <v>N</v>
      </c>
      <c r="D197" s="4" t="str">
        <f>Metadata!D196</f>
        <v>Life history plasticity does not confer resilience to environmental change in the mole salamander (Ambystoma talpoideum)</v>
      </c>
    </row>
    <row r="198" spans="1:19" ht="68">
      <c r="A198" s="4" t="str">
        <f>Metadata!A197</f>
        <v>Evaluating for consideration</v>
      </c>
      <c r="B198" s="4">
        <f>Metadata!B197</f>
        <v>192</v>
      </c>
      <c r="C198" s="1" t="str">
        <f>Metadata!C197</f>
        <v>Y</v>
      </c>
      <c r="D198" s="4" t="str">
        <f>Metadata!D197</f>
        <v>Modeling occupancy dynamics of a rare species, Franklin’s ground squirrel, with limited data: are simple connectivity metrics adequate?</v>
      </c>
    </row>
    <row r="199" spans="1:19" ht="51">
      <c r="A199" s="4" t="str">
        <f>Metadata!A198</f>
        <v>Not currently included</v>
      </c>
      <c r="B199" s="4">
        <f>Metadata!B198</f>
        <v>193</v>
      </c>
      <c r="C199" s="1" t="str">
        <f>Metadata!C198</f>
        <v>N</v>
      </c>
      <c r="D199" s="4" t="str">
        <f>Metadata!D198</f>
        <v>Effects of exotic pastures on tadpole assemblages in Pantanal floodplains: assessing changes in species composition</v>
      </c>
    </row>
    <row r="200" spans="1:19" ht="34">
      <c r="A200" s="4" t="str">
        <f>Metadata!A199</f>
        <v>Not currently included</v>
      </c>
      <c r="B200" s="4">
        <f>Metadata!B199</f>
        <v>194</v>
      </c>
      <c r="C200" s="1" t="str">
        <f>Metadata!C199</f>
        <v>N</v>
      </c>
      <c r="D200" s="4" t="str">
        <f>Metadata!D199</f>
        <v>Estimating Detection Probabilities In Beach Seine Surveys For Estuarine Fishes</v>
      </c>
    </row>
    <row r="201" spans="1:19" ht="68">
      <c r="A201" s="4" t="str">
        <f>Metadata!A200</f>
        <v>Included</v>
      </c>
      <c r="B201" s="4">
        <f>Metadata!B200</f>
        <v>195</v>
      </c>
      <c r="C201" s="1" t="str">
        <f>Metadata!C200</f>
        <v>Y</v>
      </c>
      <c r="D201" s="4" t="str">
        <f>Metadata!D200</f>
        <v>Long-term monitoring of margays (Leopardus wiedii): Implications for understanding low detection rates</v>
      </c>
      <c r="E201" s="12" t="s">
        <v>66</v>
      </c>
      <c r="F201" s="12" t="s">
        <v>66</v>
      </c>
      <c r="G201" s="12">
        <v>2003</v>
      </c>
      <c r="H201" s="12">
        <v>2017</v>
      </c>
      <c r="I201" s="12" t="s">
        <v>2440</v>
      </c>
      <c r="J201" s="12" t="s">
        <v>1354</v>
      </c>
      <c r="K201" s="12" t="s">
        <v>2442</v>
      </c>
      <c r="L201" s="12" t="s">
        <v>2441</v>
      </c>
      <c r="M201" s="12">
        <v>20</v>
      </c>
      <c r="N201" s="12" t="s">
        <v>1803</v>
      </c>
      <c r="O201" s="12" t="s">
        <v>1356</v>
      </c>
      <c r="P201" s="12" t="s">
        <v>2443</v>
      </c>
      <c r="Q201" s="12" t="s">
        <v>1772</v>
      </c>
    </row>
    <row r="202" spans="1:19" ht="34">
      <c r="A202" s="4" t="str">
        <f>Metadata!A201</f>
        <v>Not currently included</v>
      </c>
      <c r="B202" s="4">
        <f>Metadata!B201</f>
        <v>196</v>
      </c>
      <c r="C202" s="1" t="str">
        <f>Metadata!C201</f>
        <v>N</v>
      </c>
      <c r="D202" s="4" t="str">
        <f>Metadata!D201</f>
        <v>Long-term declines of a highly interactive urban species</v>
      </c>
    </row>
    <row r="203" spans="1:19" ht="34">
      <c r="A203" s="4" t="str">
        <f>Metadata!A202</f>
        <v>Not currently included</v>
      </c>
      <c r="B203" s="4">
        <f>Metadata!B202</f>
        <v>197</v>
      </c>
      <c r="C203" s="1" t="str">
        <f>Metadata!C202</f>
        <v>N</v>
      </c>
      <c r="D203" s="4" t="str">
        <f>Metadata!D202</f>
        <v>Open-File Report</v>
      </c>
    </row>
    <row r="204" spans="1:19" ht="51">
      <c r="A204" s="4" t="str">
        <f>Metadata!A203</f>
        <v>Not currently included</v>
      </c>
      <c r="B204" s="4">
        <f>Metadata!B203</f>
        <v>198</v>
      </c>
      <c r="C204" s="1" t="str">
        <f>Metadata!C203</f>
        <v>N</v>
      </c>
      <c r="D204" s="4" t="str">
        <f>Metadata!D203</f>
        <v>Multi-year occupancy of the hops blue butterfly (Celastrina humulus): habitat patch colonization and extinction</v>
      </c>
    </row>
    <row r="205" spans="1:19" ht="68">
      <c r="A205" s="4" t="str">
        <f>Metadata!A204</f>
        <v>Included</v>
      </c>
      <c r="B205" s="4">
        <f>Metadata!B204</f>
        <v>199</v>
      </c>
      <c r="C205" s="1" t="str">
        <f>Metadata!C204</f>
        <v>Y</v>
      </c>
      <c r="D205" s="4" t="str">
        <f>Metadata!D204</f>
        <v>Coffee plantations, hurricanes and avian resiliency: insights from occupancy, and local colonization and extinction rates in Puerto Rico</v>
      </c>
      <c r="E205" s="12" t="s">
        <v>40</v>
      </c>
      <c r="F205" s="12" t="s">
        <v>66</v>
      </c>
      <c r="G205" s="12">
        <v>2015</v>
      </c>
      <c r="H205" s="12">
        <v>2018</v>
      </c>
      <c r="I205" s="12" t="s">
        <v>1999</v>
      </c>
      <c r="J205" s="12" t="s">
        <v>1470</v>
      </c>
      <c r="K205" s="12" t="s">
        <v>2000</v>
      </c>
      <c r="L205" s="12" t="s">
        <v>2001</v>
      </c>
      <c r="M205" s="12">
        <v>58</v>
      </c>
      <c r="N205" s="12" t="s">
        <v>2002</v>
      </c>
      <c r="O205" s="12" t="s">
        <v>1356</v>
      </c>
      <c r="P205" s="12" t="s">
        <v>1624</v>
      </c>
      <c r="Q205" s="12" t="s">
        <v>1772</v>
      </c>
      <c r="S205" s="12" t="s">
        <v>2003</v>
      </c>
    </row>
    <row r="206" spans="1:19" ht="51">
      <c r="A206" s="4" t="str">
        <f>Metadata!A205</f>
        <v>Not currently included</v>
      </c>
      <c r="B206" s="4">
        <f>Metadata!B205</f>
        <v>200</v>
      </c>
      <c r="C206" s="1" t="str">
        <f>Metadata!C205</f>
        <v>N</v>
      </c>
      <c r="D206" s="4" t="str">
        <f>Metadata!D205</f>
        <v>Are ranger patrols effective in reducing poaching-related threats within protected areas?</v>
      </c>
    </row>
    <row r="207" spans="1:19" ht="68">
      <c r="A207" s="4" t="str">
        <f>Metadata!A206</f>
        <v>Not currently included</v>
      </c>
      <c r="B207" s="4">
        <f>Metadata!B206</f>
        <v>201</v>
      </c>
      <c r="C207" s="1" t="str">
        <f>Metadata!C206</f>
        <v>N</v>
      </c>
      <c r="D207" s="4" t="str">
        <f>Metadata!D206</f>
        <v>Factors affecting species richness and distribution spatially and temporally within a protected area using multi‐season occupancy models</v>
      </c>
    </row>
    <row r="208" spans="1:19" ht="51">
      <c r="A208" s="4" t="str">
        <f>Metadata!A207</f>
        <v>Not currently included</v>
      </c>
      <c r="B208" s="4">
        <f>Metadata!B207</f>
        <v>202</v>
      </c>
      <c r="C208" s="1" t="str">
        <f>Metadata!C207</f>
        <v>N</v>
      </c>
      <c r="D208" s="4" t="str">
        <f>Metadata!D207</f>
        <v>Anuran occupancy dynamics and an assessment of floodplain wetland distribution and hydrology in a Missouri River floodplain</v>
      </c>
    </row>
    <row r="209" spans="1:19" ht="68">
      <c r="A209" s="4" t="str">
        <f>Metadata!A208</f>
        <v>Included</v>
      </c>
      <c r="B209" s="4">
        <f>Metadata!B208</f>
        <v>203</v>
      </c>
      <c r="C209" s="1" t="str">
        <f>Metadata!C208</f>
        <v>Y</v>
      </c>
      <c r="D209" s="4" t="str">
        <f>Metadata!D208</f>
        <v>Evaluating the Ecology of Tantilla relicta in Florida Pine–Wiregrass Sandhills Using Multi-Season Occupancy Models</v>
      </c>
      <c r="E209" s="12" t="s">
        <v>40</v>
      </c>
      <c r="F209" s="12" t="s">
        <v>66</v>
      </c>
      <c r="G209" s="61">
        <v>41671</v>
      </c>
      <c r="H209" s="61">
        <v>42156</v>
      </c>
      <c r="I209" s="12" t="s">
        <v>2486</v>
      </c>
      <c r="J209" s="12" t="s">
        <v>2487</v>
      </c>
      <c r="K209" s="12" t="s">
        <v>2488</v>
      </c>
      <c r="L209" s="12" t="s">
        <v>2489</v>
      </c>
      <c r="M209" s="12">
        <v>24</v>
      </c>
      <c r="O209" s="12" t="s">
        <v>1356</v>
      </c>
      <c r="P209" s="12" t="s">
        <v>1894</v>
      </c>
      <c r="Q209" s="12" t="s">
        <v>1675</v>
      </c>
    </row>
    <row r="210" spans="1:19" ht="51">
      <c r="A210" s="4" t="str">
        <f>Metadata!A209</f>
        <v>Not currently included</v>
      </c>
      <c r="B210" s="4">
        <f>Metadata!B209</f>
        <v>204</v>
      </c>
      <c r="C210" s="1" t="str">
        <f>Metadata!C209</f>
        <v>N</v>
      </c>
      <c r="D210" s="4" t="str">
        <f>Metadata!D209</f>
        <v>Population trends of the Peregrine Falcon in Switzerland with special reference to the period 2005–2016</v>
      </c>
    </row>
    <row r="211" spans="1:19" ht="51">
      <c r="A211" s="4" t="str">
        <f>Metadata!A210</f>
        <v>Not currently included</v>
      </c>
      <c r="B211" s="4">
        <f>Metadata!B210</f>
        <v>205</v>
      </c>
      <c r="C211" s="1" t="str">
        <f>Metadata!C210</f>
        <v>N</v>
      </c>
      <c r="D211" s="4" t="str">
        <f>Metadata!D210</f>
        <v>Grassland Fire and Cattle Grazing Regulate Reptile and Amphibian Assembly Among Patches</v>
      </c>
    </row>
    <row r="212" spans="1:19" ht="34">
      <c r="A212" s="4" t="str">
        <f>Metadata!A211</f>
        <v>Included</v>
      </c>
      <c r="B212" s="4">
        <f>Metadata!B211</f>
        <v>206</v>
      </c>
      <c r="C212" s="1" t="str">
        <f>Metadata!C211</f>
        <v>Y</v>
      </c>
      <c r="D212" s="4" t="str">
        <f>Metadata!D211</f>
        <v>The costs of ignoring species detectability on functional diversity estimation</v>
      </c>
      <c r="G212" s="61">
        <v>40603</v>
      </c>
      <c r="H212" s="61">
        <v>41334</v>
      </c>
      <c r="I212" s="12" t="s">
        <v>2499</v>
      </c>
      <c r="J212" s="12" t="s">
        <v>2500</v>
      </c>
      <c r="K212" s="12" t="s">
        <v>1470</v>
      </c>
      <c r="L212" s="12" t="s">
        <v>2501</v>
      </c>
      <c r="M212" s="12">
        <v>10</v>
      </c>
      <c r="N212" s="12" t="s">
        <v>1803</v>
      </c>
      <c r="O212" s="12" t="s">
        <v>1356</v>
      </c>
      <c r="P212" s="12" t="s">
        <v>1677</v>
      </c>
      <c r="Q212" s="12" t="s">
        <v>1772</v>
      </c>
    </row>
    <row r="213" spans="1:19" ht="51">
      <c r="A213" s="4" t="str">
        <f>Metadata!A212</f>
        <v>Included</v>
      </c>
      <c r="B213" s="4">
        <f>Metadata!B212</f>
        <v>207</v>
      </c>
      <c r="C213" s="1" t="str">
        <f>Metadata!C212</f>
        <v>Y</v>
      </c>
      <c r="D213" s="4" t="str">
        <f>Metadata!D212</f>
        <v>EVALUATING THE ROLE OF PROTECTED AREAS IN MITIGATING AVIAN RESPONSES TO CLIMATE AND LAND USE CHANGE</v>
      </c>
      <c r="E213" s="12" t="s">
        <v>66</v>
      </c>
      <c r="F213" s="12" t="s">
        <v>66</v>
      </c>
      <c r="G213" s="12">
        <v>1980</v>
      </c>
      <c r="H213" s="12">
        <v>2009</v>
      </c>
      <c r="I213" s="12" t="s">
        <v>2281</v>
      </c>
      <c r="J213" s="12" t="s">
        <v>2282</v>
      </c>
      <c r="K213" s="12" t="s">
        <v>2283</v>
      </c>
      <c r="L213" s="12" t="s">
        <v>2284</v>
      </c>
      <c r="M213" s="12">
        <v>9394</v>
      </c>
      <c r="N213" s="12" t="s">
        <v>1803</v>
      </c>
      <c r="O213" s="12" t="s">
        <v>1678</v>
      </c>
      <c r="P213" s="12" t="s">
        <v>2285</v>
      </c>
      <c r="Q213" s="12" t="s">
        <v>1678</v>
      </c>
    </row>
    <row r="214" spans="1:19" ht="51">
      <c r="A214" s="4" t="str">
        <f>Metadata!A213</f>
        <v>Not currently included</v>
      </c>
      <c r="B214" s="4">
        <f>Metadata!B213</f>
        <v>208</v>
      </c>
      <c r="C214" s="1" t="str">
        <f>Metadata!C213</f>
        <v>N</v>
      </c>
      <c r="D214" s="4" t="str">
        <f>Metadata!D213</f>
        <v>SPOMSIM: software for stochastic patch occupancy models of metapopulation dynamics</v>
      </c>
    </row>
    <row r="215" spans="1:19" ht="34">
      <c r="A215" s="4" t="str">
        <f>Metadata!A214</f>
        <v>Not currently included</v>
      </c>
      <c r="B215" s="4">
        <f>Metadata!B214</f>
        <v>209</v>
      </c>
      <c r="C215" s="1" t="str">
        <f>Metadata!C214</f>
        <v>N</v>
      </c>
      <c r="D215" s="4" t="str">
        <f>Metadata!D214</f>
        <v>Coherence, conservation and patch-occupancy analysis</v>
      </c>
    </row>
    <row r="216" spans="1:19" ht="34">
      <c r="A216" s="4" t="str">
        <f>Metadata!A215</f>
        <v>Not currently included</v>
      </c>
      <c r="B216" s="4">
        <f>Metadata!B215</f>
        <v>210</v>
      </c>
      <c r="C216" s="1" t="str">
        <f>Metadata!C215</f>
        <v>N</v>
      </c>
      <c r="D216" s="4" t="str">
        <f>Metadata!D215</f>
        <v>The limiting behaviour of a stochastic patch occupancy model</v>
      </c>
    </row>
    <row r="217" spans="1:19" ht="51">
      <c r="A217" s="4" t="str">
        <f>Metadata!A216</f>
        <v>Not currently included</v>
      </c>
      <c r="B217" s="4">
        <f>Metadata!B216</f>
        <v>211</v>
      </c>
      <c r="C217" s="1" t="str">
        <f>Metadata!C216</f>
        <v>N</v>
      </c>
      <c r="D217" s="4" t="str">
        <f>Metadata!D216</f>
        <v>Effects of patch quality and network structure on patch occupancy dynamics of a yellow-bellied marmot metapopulation</v>
      </c>
    </row>
    <row r="218" spans="1:19" ht="68">
      <c r="A218" s="4" t="str">
        <f>Metadata!A217</f>
        <v>Not currently included</v>
      </c>
      <c r="B218" s="4">
        <f>Metadata!B217</f>
        <v>212</v>
      </c>
      <c r="C218" s="1" t="str">
        <f>Metadata!C217</f>
        <v>N</v>
      </c>
      <c r="D218" s="4" t="str">
        <f>Metadata!D217</f>
        <v>Using citizen science data for conservation planning: Methods for quality control and downscaling for use in stochastic patch occupancy modelling</v>
      </c>
    </row>
    <row r="219" spans="1:19" ht="68">
      <c r="A219" s="4" t="str">
        <f>Metadata!A218</f>
        <v>Included</v>
      </c>
      <c r="B219" s="4">
        <f>Metadata!B218</f>
        <v>213</v>
      </c>
      <c r="C219" s="1" t="str">
        <f>Metadata!C218</f>
        <v>Y</v>
      </c>
      <c r="D219" s="4" t="str">
        <f>Metadata!D218</f>
        <v>Field Surveys and Use of a Spatially Realistic Stochastic Patch Occupancy Model to Evaluate the Conservation Status of the Northern Cavefish, Amblyopsis spelaea Dekay</v>
      </c>
      <c r="E219" s="12" t="s">
        <v>40</v>
      </c>
      <c r="F219" s="12" t="s">
        <v>66</v>
      </c>
      <c r="G219" s="12">
        <v>1990</v>
      </c>
      <c r="H219" s="12">
        <v>2003</v>
      </c>
      <c r="I219" s="12" t="s">
        <v>1875</v>
      </c>
      <c r="J219" s="12" t="s">
        <v>1876</v>
      </c>
      <c r="K219" s="12" t="s">
        <v>1877</v>
      </c>
      <c r="L219" s="12" t="s">
        <v>1803</v>
      </c>
      <c r="M219" s="12">
        <v>43</v>
      </c>
      <c r="N219" s="64" t="s">
        <v>1803</v>
      </c>
      <c r="O219" s="12" t="s">
        <v>1678</v>
      </c>
      <c r="P219" s="12" t="s">
        <v>1624</v>
      </c>
      <c r="Q219" s="12" t="s">
        <v>1678</v>
      </c>
    </row>
    <row r="220" spans="1:19" ht="51">
      <c r="A220" s="4" t="str">
        <f>Metadata!A219</f>
        <v>Included</v>
      </c>
      <c r="B220" s="4">
        <f>Metadata!B219</f>
        <v>214</v>
      </c>
      <c r="C220" s="1" t="str">
        <f>Metadata!C219</f>
        <v>Y</v>
      </c>
      <c r="D220" s="4" t="str">
        <f>Metadata!D219</f>
        <v>A demographic, spatially explicit patch occupancy model of metapopulation dynamics and persistence</v>
      </c>
      <c r="E220" s="12" t="s">
        <v>40</v>
      </c>
      <c r="F220" s="12" t="s">
        <v>66</v>
      </c>
      <c r="G220" s="12">
        <v>1999</v>
      </c>
      <c r="H220" s="12">
        <v>2012</v>
      </c>
      <c r="I220" s="12" t="s">
        <v>2585</v>
      </c>
      <c r="J220" s="12" t="s">
        <v>2487</v>
      </c>
      <c r="K220" s="12" t="s">
        <v>2023</v>
      </c>
      <c r="L220" s="12" t="s">
        <v>2586</v>
      </c>
      <c r="M220" s="12">
        <v>98</v>
      </c>
      <c r="N220" s="12" t="s">
        <v>1803</v>
      </c>
      <c r="O220" s="12" t="s">
        <v>1366</v>
      </c>
      <c r="P220" s="12" t="s">
        <v>1624</v>
      </c>
      <c r="Q220" s="12" t="s">
        <v>1676</v>
      </c>
      <c r="S220" s="12" t="s">
        <v>2587</v>
      </c>
    </row>
    <row r="221" spans="1:19" ht="68">
      <c r="A221" s="4" t="str">
        <f>Metadata!A220</f>
        <v>Included</v>
      </c>
      <c r="B221" s="4">
        <f>Metadata!B220</f>
        <v>215</v>
      </c>
      <c r="C221" s="1" t="str">
        <f>Metadata!C220</f>
        <v>Y</v>
      </c>
      <c r="D221" s="4" t="str">
        <f>Metadata!D220</f>
        <v>Detecting environmental impacts on metapopulations of mound spring invertebrates Assessing an incidence function model</v>
      </c>
      <c r="E221" s="64" t="s">
        <v>40</v>
      </c>
      <c r="F221" s="64" t="s">
        <v>40</v>
      </c>
      <c r="G221" s="12" t="s">
        <v>1803</v>
      </c>
      <c r="H221" s="12" t="s">
        <v>1714</v>
      </c>
      <c r="I221" s="12" t="s">
        <v>1714</v>
      </c>
      <c r="J221" s="12" t="s">
        <v>1803</v>
      </c>
      <c r="K221" s="12" t="s">
        <v>2034</v>
      </c>
      <c r="L221" s="12" t="s">
        <v>1740</v>
      </c>
      <c r="M221" s="12">
        <v>9</v>
      </c>
      <c r="N221" s="12">
        <v>18</v>
      </c>
      <c r="O221" s="12" t="s">
        <v>69</v>
      </c>
      <c r="P221" s="12" t="s">
        <v>1772</v>
      </c>
      <c r="Q221" s="12" t="s">
        <v>1678</v>
      </c>
    </row>
    <row r="222" spans="1:19" ht="85">
      <c r="A222" s="4" t="str">
        <f>Metadata!A221</f>
        <v>Included</v>
      </c>
      <c r="B222" s="4">
        <f>Metadata!B221</f>
        <v>216</v>
      </c>
      <c r="C222" s="1" t="str">
        <f>Metadata!C221</f>
        <v>Y</v>
      </c>
      <c r="D222" s="4" t="str">
        <f>Metadata!D221</f>
        <v>Effects of the spatial pattern of disturbance on the patch-occupancy dynamics of juniper–pine open woodland</v>
      </c>
      <c r="E222" s="12" t="s">
        <v>40</v>
      </c>
      <c r="F222" s="12" t="s">
        <v>40</v>
      </c>
      <c r="G222" s="12">
        <v>1957</v>
      </c>
      <c r="H222" s="12">
        <v>1998</v>
      </c>
      <c r="I222" s="12" t="s">
        <v>2021</v>
      </c>
      <c r="J222" s="12" t="s">
        <v>2022</v>
      </c>
      <c r="K222" s="12" t="s">
        <v>2023</v>
      </c>
      <c r="L222" s="12" t="s">
        <v>1740</v>
      </c>
      <c r="M222" s="12" t="s">
        <v>1803</v>
      </c>
      <c r="N222" s="12" t="s">
        <v>1803</v>
      </c>
      <c r="O222" s="12" t="s">
        <v>69</v>
      </c>
      <c r="P222" s="12" t="s">
        <v>1624</v>
      </c>
      <c r="Q222" s="12" t="s">
        <v>1678</v>
      </c>
    </row>
    <row r="223" spans="1:19" ht="34">
      <c r="A223" s="4" t="str">
        <f>Metadata!A222</f>
        <v>Not currently included</v>
      </c>
      <c r="B223" s="4">
        <f>Metadata!B222</f>
        <v>217</v>
      </c>
      <c r="C223" s="1" t="str">
        <f>Metadata!C222</f>
        <v>N</v>
      </c>
      <c r="D223" s="4" t="str">
        <f>Metadata!D222</f>
        <v>Immigration-extinction dynamics of stochastic populations</v>
      </c>
    </row>
    <row r="224" spans="1:19" ht="68">
      <c r="A224" s="4" t="str">
        <f>Metadata!A223</f>
        <v>Not currently included</v>
      </c>
      <c r="B224" s="4">
        <f>Metadata!B223</f>
        <v>218</v>
      </c>
      <c r="C224" s="1" t="str">
        <f>Metadata!C223</f>
        <v>N</v>
      </c>
      <c r="D224" s="4" t="str">
        <f>Metadata!D223</f>
        <v>Use of stochastic patch occupancy models in the California red‐legged frog for Bayesian inference regarding past events and future persistence</v>
      </c>
    </row>
    <row r="225" spans="1:19" ht="51">
      <c r="A225" s="4" t="str">
        <f>Metadata!A224</f>
        <v>Not currently included</v>
      </c>
      <c r="B225" s="4">
        <f>Metadata!B224</f>
        <v>219</v>
      </c>
      <c r="C225" s="1" t="str">
        <f>Metadata!C224</f>
        <v>N</v>
      </c>
      <c r="D225" s="4" t="str">
        <f>Metadata!D224</f>
        <v>THE USE OF STOCHASTIC DYNAMIC PROGRAMMING IN OPTIMAL LANDSCAPE RECONSTRUCTION FOR METAPOPULATIONS</v>
      </c>
    </row>
    <row r="226" spans="1:19" ht="34">
      <c r="A226" s="4" t="str">
        <f>Metadata!A225</f>
        <v>Not currently included</v>
      </c>
      <c r="B226" s="4">
        <f>Metadata!B225</f>
        <v>220</v>
      </c>
      <c r="C226" s="1" t="str">
        <f>Metadata!C225</f>
        <v>N</v>
      </c>
      <c r="D226" s="4" t="str">
        <f>Metadata!D225</f>
        <v>Dynamic spatio-temporal patterns of metapopulation occupancy in patchy habitats</v>
      </c>
    </row>
    <row r="227" spans="1:19" ht="34">
      <c r="A227" s="4" t="str">
        <f>Metadata!A226</f>
        <v>Excluded</v>
      </c>
      <c r="B227" s="4">
        <f>Metadata!B226</f>
        <v>221</v>
      </c>
      <c r="C227" s="1" t="str">
        <f>Metadata!C226</f>
        <v>N</v>
      </c>
      <c r="D227" s="4" t="str">
        <f>Metadata!D226</f>
        <v>The limiting behaviour of a patch occupancy model</v>
      </c>
    </row>
    <row r="228" spans="1:19" ht="68">
      <c r="A228" s="4" t="str">
        <f>Metadata!A227</f>
        <v>Not currently included</v>
      </c>
      <c r="B228" s="4">
        <f>Metadata!B227</f>
        <v>222</v>
      </c>
      <c r="C228" s="1" t="str">
        <f>Metadata!C227</f>
        <v>N</v>
      </c>
      <c r="D228" s="4" t="str">
        <f>Metadata!D227</f>
        <v>Using Genetic Algorithms to Fit Species and Habitat Parameters for Modelling the Effect of Climate Change on Species Distributions with Stochastic Patch Occupancy Models</v>
      </c>
    </row>
    <row r="229" spans="1:19" ht="51">
      <c r="A229" s="4" t="str">
        <f>Metadata!A228</f>
        <v>Not currently included</v>
      </c>
      <c r="B229" s="4">
        <f>Metadata!B228</f>
        <v>223</v>
      </c>
      <c r="C229" s="1" t="str">
        <f>Metadata!C228</f>
        <v>N</v>
      </c>
      <c r="D229" s="4" t="str">
        <f>Metadata!D228</f>
        <v>Metapopulation responses to patch connectivity and quality are masked by successional habitat dynamics</v>
      </c>
    </row>
    <row r="230" spans="1:19" ht="51">
      <c r="A230" s="4" t="str">
        <f>Metadata!A229</f>
        <v>Included</v>
      </c>
      <c r="B230" s="4">
        <f>Metadata!B229</f>
        <v>224</v>
      </c>
      <c r="C230" s="1" t="str">
        <f>Metadata!C229</f>
        <v>Y</v>
      </c>
      <c r="D230" s="4" t="str">
        <f>Metadata!D229</f>
        <v>Bayesian state-space modeling of metapopulation dynamics in the Glanville fritillary butterfly</v>
      </c>
      <c r="E230" s="12" t="s">
        <v>66</v>
      </c>
      <c r="F230" s="12" t="s">
        <v>66</v>
      </c>
      <c r="G230" s="12" t="s">
        <v>2366</v>
      </c>
      <c r="H230" s="12" t="s">
        <v>2367</v>
      </c>
      <c r="I230" s="12" t="s">
        <v>2368</v>
      </c>
      <c r="J230" s="12" t="s">
        <v>2111</v>
      </c>
      <c r="K230" s="12" t="s">
        <v>2369</v>
      </c>
      <c r="L230" s="12" t="s">
        <v>2370</v>
      </c>
      <c r="M230" s="12">
        <v>49</v>
      </c>
      <c r="N230" s="12" t="s">
        <v>1803</v>
      </c>
      <c r="O230" s="12" t="s">
        <v>1803</v>
      </c>
      <c r="P230" s="12" t="s">
        <v>1624</v>
      </c>
      <c r="Q230" s="12" t="s">
        <v>1678</v>
      </c>
    </row>
    <row r="231" spans="1:19" ht="51">
      <c r="A231" s="4" t="str">
        <f>Metadata!A230</f>
        <v>Included</v>
      </c>
      <c r="B231" s="4">
        <f>Metadata!B230</f>
        <v>225</v>
      </c>
      <c r="C231" s="1" t="str">
        <f>Metadata!C230</f>
        <v>Y</v>
      </c>
      <c r="D231" s="4" t="str">
        <f>Metadata!D230</f>
        <v>Evaluating the combined effects of climate and land-use change on tree species distributions</v>
      </c>
      <c r="E231" s="12" t="s">
        <v>66</v>
      </c>
      <c r="F231" s="12" t="s">
        <v>66</v>
      </c>
      <c r="G231" s="12">
        <v>1986</v>
      </c>
      <c r="H231" s="12">
        <v>2007</v>
      </c>
      <c r="I231" s="12" t="s">
        <v>1740</v>
      </c>
      <c r="J231" s="12" t="s">
        <v>1740</v>
      </c>
      <c r="K231" s="12" t="s">
        <v>1916</v>
      </c>
      <c r="L231" s="12" t="s">
        <v>1915</v>
      </c>
      <c r="M231" s="12">
        <v>46596</v>
      </c>
      <c r="N231" s="12">
        <v>93192</v>
      </c>
      <c r="O231" s="12" t="s">
        <v>1356</v>
      </c>
      <c r="P231" s="12" t="s">
        <v>1913</v>
      </c>
      <c r="Q231" s="12" t="s">
        <v>1437</v>
      </c>
      <c r="S231" s="12" t="s">
        <v>1914</v>
      </c>
    </row>
    <row r="232" spans="1:19" ht="68">
      <c r="A232" s="4" t="str">
        <f>Metadata!A231</f>
        <v>Not currently included</v>
      </c>
      <c r="B232" s="4">
        <f>Metadata!B231</f>
        <v>226</v>
      </c>
      <c r="C232" s="1" t="str">
        <f>Metadata!C231</f>
        <v>N</v>
      </c>
      <c r="D232" s="4" t="str">
        <f>Metadata!D231</f>
        <v>The contribution of patch topology and demographic parameters to population viability analysis predictions: the case of the European tree frog</v>
      </c>
    </row>
    <row r="233" spans="1:19" ht="34">
      <c r="A233" s="4" t="str">
        <f>Metadata!A232</f>
        <v>Not currently included</v>
      </c>
      <c r="B233" s="4">
        <f>Metadata!B232</f>
        <v>227</v>
      </c>
      <c r="C233" s="1" t="str">
        <f>Metadata!C232</f>
        <v>N</v>
      </c>
      <c r="D233" s="4" t="str">
        <f>Metadata!D232</f>
        <v>A Bayesian model of metapopulation viability, with application to an endangered amphibian</v>
      </c>
    </row>
    <row r="234" spans="1:19" ht="34">
      <c r="A234" s="4" t="str">
        <f>Metadata!A233</f>
        <v>Not currently included</v>
      </c>
      <c r="B234" s="4">
        <f>Metadata!B233</f>
        <v>228</v>
      </c>
      <c r="C234" s="1" t="str">
        <f>Metadata!C233</f>
        <v>N</v>
      </c>
      <c r="D234" s="4" t="str">
        <f>Metadata!D233</f>
        <v>Spatio-temporal models in animal population dynamics</v>
      </c>
    </row>
    <row r="235" spans="1:19" ht="51">
      <c r="A235" s="4" t="str">
        <f>Metadata!A234</f>
        <v>Not currently included</v>
      </c>
      <c r="B235" s="4">
        <f>Metadata!B234</f>
        <v>229</v>
      </c>
      <c r="C235" s="1" t="str">
        <f>Metadata!C234</f>
        <v>N</v>
      </c>
      <c r="D235" s="4" t="str">
        <f>Metadata!D234</f>
        <v>Integrating social and ecological data to model metapopulation dynamics in coupled human and natural systems</v>
      </c>
    </row>
    <row r="236" spans="1:19" ht="34">
      <c r="A236" s="4" t="str">
        <f>Metadata!A235</f>
        <v>Not currently included</v>
      </c>
      <c r="B236" s="4">
        <f>Metadata!B235</f>
        <v>230</v>
      </c>
      <c r="C236" s="1" t="str">
        <f>Metadata!C235</f>
        <v>N</v>
      </c>
      <c r="D236" s="4" t="str">
        <f>Metadata!D235</f>
        <v>Metapopulation theory for fragmented landscapes</v>
      </c>
    </row>
    <row r="237" spans="1:19" ht="34">
      <c r="A237" s="4" t="str">
        <f>Metadata!A236</f>
        <v>Excluded</v>
      </c>
      <c r="B237" s="4">
        <f>Metadata!B236</f>
        <v>231</v>
      </c>
      <c r="C237" s="1" t="str">
        <f>Metadata!C236</f>
        <v>N</v>
      </c>
      <c r="D237" s="4" t="str">
        <f>Metadata!D236</f>
        <v>Normal approximations for discrete-time occupancy processes</v>
      </c>
    </row>
    <row r="238" spans="1:19" ht="51">
      <c r="A238" s="4" t="str">
        <f>Metadata!A237</f>
        <v>Not currently included</v>
      </c>
      <c r="B238" s="4">
        <f>Metadata!B237</f>
        <v>232</v>
      </c>
      <c r="C238" s="1" t="str">
        <f>Metadata!C237</f>
        <v>N</v>
      </c>
      <c r="D238" s="4" t="str">
        <f>Metadata!D237</f>
        <v>From Individual Behavior to Metapopulation Dynamics: Unifying the Patchy Population and Classic Metapopulation Models</v>
      </c>
    </row>
    <row r="239" spans="1:19" ht="68">
      <c r="A239" s="4" t="str">
        <f>Metadata!A238</f>
        <v>Not currently included</v>
      </c>
      <c r="B239" s="4">
        <f>Metadata!B238</f>
        <v>233</v>
      </c>
      <c r="C239" s="1" t="str">
        <f>Metadata!C238</f>
        <v>N</v>
      </c>
      <c r="D239" s="4" t="str">
        <f>Metadata!D238</f>
        <v>Long‐term demographic surveys reveal a consistent relationship between average occupancy and abundance within local populations of a butterfly metapopulation</v>
      </c>
    </row>
    <row r="240" spans="1:19" ht="51">
      <c r="A240" s="4" t="str">
        <f>Metadata!A239</f>
        <v>Included</v>
      </c>
      <c r="B240" s="4">
        <f>Metadata!B239</f>
        <v>234</v>
      </c>
      <c r="C240" s="1" t="str">
        <f>Metadata!C239</f>
        <v>Y</v>
      </c>
      <c r="D240" s="4" t="str">
        <f>Metadata!D239</f>
        <v>Eco-evolutionary dynamics of dispersal in spatially heterogeneous environments: Eco-evolutionary dynamics of dispersal</v>
      </c>
      <c r="E240" s="12" t="s">
        <v>66</v>
      </c>
      <c r="F240" s="12" t="s">
        <v>66</v>
      </c>
      <c r="G240" s="12">
        <v>2002</v>
      </c>
      <c r="H240" s="12">
        <v>2002</v>
      </c>
      <c r="I240" s="12" t="s">
        <v>2429</v>
      </c>
      <c r="J240" s="12" t="s">
        <v>2111</v>
      </c>
      <c r="K240" s="12" t="s">
        <v>2023</v>
      </c>
      <c r="L240" s="12" t="s">
        <v>2430</v>
      </c>
      <c r="M240" s="12">
        <v>4000</v>
      </c>
      <c r="N240" s="12">
        <v>4000</v>
      </c>
      <c r="O240" s="12" t="s">
        <v>1678</v>
      </c>
      <c r="P240" s="12" t="s">
        <v>1624</v>
      </c>
      <c r="Q240" s="12" t="s">
        <v>1678</v>
      </c>
    </row>
    <row r="241" spans="1:17" ht="51">
      <c r="A241" s="4" t="str">
        <f>Metadata!A240</f>
        <v>Not currently included</v>
      </c>
      <c r="B241" s="4">
        <f>Metadata!B240</f>
        <v>235</v>
      </c>
      <c r="C241" s="1" t="str">
        <f>Metadata!C240</f>
        <v>N</v>
      </c>
      <c r="D241" s="4" t="str">
        <f>Metadata!D240</f>
        <v>Stochastic ecological network occupancy (SENO) models: a new tool for modeling ecological networks across spatial scales</v>
      </c>
    </row>
    <row r="242" spans="1:17" ht="51">
      <c r="A242" s="4" t="str">
        <f>Metadata!A241</f>
        <v>Not currently included</v>
      </c>
      <c r="B242" s="4">
        <f>Metadata!B241</f>
        <v>236</v>
      </c>
      <c r="C242" s="1" t="str">
        <f>Metadata!C241</f>
        <v>N</v>
      </c>
      <c r="D242" s="4" t="str">
        <f>Metadata!D241</f>
        <v>Metapopulation dynamics and a landscape approach to conservation of lowland water voles (Arvicola amphibius)</v>
      </c>
    </row>
    <row r="243" spans="1:17" ht="34">
      <c r="A243" s="4" t="str">
        <f>Metadata!A242</f>
        <v>Included</v>
      </c>
      <c r="B243" s="4">
        <f>Metadata!B242</f>
        <v>237</v>
      </c>
      <c r="C243" s="1" t="str">
        <f>Metadata!C242</f>
        <v>Y</v>
      </c>
      <c r="D243" s="4" t="str">
        <f>Metadata!D242</f>
        <v>The Effective Size of a Metapopulation Living in a Heterogeneous Patch Network</v>
      </c>
      <c r="E243" s="12" t="s">
        <v>66</v>
      </c>
      <c r="F243" s="12" t="s">
        <v>66</v>
      </c>
      <c r="G243" s="12" t="s">
        <v>1803</v>
      </c>
      <c r="H243" s="12" t="s">
        <v>1803</v>
      </c>
      <c r="I243" s="12" t="s">
        <v>1803</v>
      </c>
      <c r="J243" s="12" t="s">
        <v>1803</v>
      </c>
      <c r="K243" s="12" t="s">
        <v>1817</v>
      </c>
      <c r="L243" s="12" t="s">
        <v>1740</v>
      </c>
      <c r="M243" s="12">
        <v>51</v>
      </c>
      <c r="N243" s="12" t="s">
        <v>1803</v>
      </c>
      <c r="O243" s="12" t="s">
        <v>1803</v>
      </c>
      <c r="P243" s="12" t="s">
        <v>1803</v>
      </c>
      <c r="Q243" s="12" t="s">
        <v>1678</v>
      </c>
    </row>
    <row r="244" spans="1:17" ht="34">
      <c r="A244" s="4" t="str">
        <f>Metadata!A243</f>
        <v>Excluded</v>
      </c>
      <c r="B244" s="4">
        <f>Metadata!B243</f>
        <v>238</v>
      </c>
      <c r="C244" s="1" t="str">
        <f>Metadata!C243</f>
        <v>N</v>
      </c>
      <c r="D244" s="4" t="str">
        <f>Metadata!D243</f>
        <v>When environmentally persistent pathogens transform good habitat into ecological traps</v>
      </c>
    </row>
    <row r="245" spans="1:17" ht="34">
      <c r="A245" s="4" t="str">
        <f>Metadata!A244</f>
        <v>Excluded</v>
      </c>
      <c r="B245" s="4">
        <f>Metadata!B244</f>
        <v>239</v>
      </c>
      <c r="C245" s="1" t="str">
        <f>Metadata!C244</f>
        <v>N</v>
      </c>
      <c r="D245" s="4" t="str">
        <f>Metadata!D244</f>
        <v>Interaction between habitat quality and an Allee-like effect in metapopulations</v>
      </c>
    </row>
    <row r="246" spans="1:17" ht="51">
      <c r="A246" s="4" t="str">
        <f>Metadata!A245</f>
        <v>Included</v>
      </c>
      <c r="B246" s="4">
        <f>Metadata!B245</f>
        <v>240</v>
      </c>
      <c r="C246" s="1" t="str">
        <f>Metadata!C245</f>
        <v>Y</v>
      </c>
      <c r="D246" s="4" t="str">
        <f>Metadata!D245</f>
        <v>Using metapopulation models to assess species conservation–ecosystem restoration trade-offs</v>
      </c>
      <c r="E246" s="12" t="s">
        <v>66</v>
      </c>
      <c r="F246" s="12" t="s">
        <v>66</v>
      </c>
      <c r="G246" s="12">
        <v>1993</v>
      </c>
      <c r="H246" s="12">
        <v>2014</v>
      </c>
      <c r="I246" s="12" t="s">
        <v>2557</v>
      </c>
      <c r="J246" s="12" t="s">
        <v>2558</v>
      </c>
      <c r="K246" s="12" t="s">
        <v>1803</v>
      </c>
      <c r="L246" s="12" t="s">
        <v>1803</v>
      </c>
      <c r="M246" s="12" t="s">
        <v>1803</v>
      </c>
      <c r="N246" s="12" t="s">
        <v>1803</v>
      </c>
      <c r="O246" s="12" t="s">
        <v>1803</v>
      </c>
      <c r="P246" s="12" t="s">
        <v>1624</v>
      </c>
      <c r="Q246" s="12" t="s">
        <v>1678</v>
      </c>
    </row>
    <row r="247" spans="1:17" ht="51">
      <c r="A247" s="4" t="str">
        <f>Metadata!A246</f>
        <v>Not currently included</v>
      </c>
      <c r="B247" s="4">
        <f>Metadata!B246</f>
        <v>241</v>
      </c>
      <c r="C247" s="1" t="str">
        <f>Metadata!C246</f>
        <v>N</v>
      </c>
      <c r="D247" s="4" t="str">
        <f>Metadata!D246</f>
        <v>Persistence of black-tailed prairie-dog populations affected by plague in northern Colorado, USA</v>
      </c>
    </row>
    <row r="248" spans="1:17" ht="68">
      <c r="A248" s="4" t="str">
        <f>Metadata!A247</f>
        <v>Not currently included</v>
      </c>
      <c r="B248" s="4">
        <f>Metadata!B247</f>
        <v>242</v>
      </c>
      <c r="C248" s="1" t="str">
        <f>Metadata!C247</f>
        <v>N</v>
      </c>
      <c r="D248" s="4" t="str">
        <f>Metadata!D247</f>
        <v>IMPROVED BAYESIAN ANALYSIS OF METAPOPULATION DATA WITH AN APPLICATION TO A TREE FROG METAPOPULATION</v>
      </c>
    </row>
    <row r="249" spans="1:17" ht="34">
      <c r="A249" s="4" t="str">
        <f>Metadata!A248</f>
        <v>Not currently included</v>
      </c>
      <c r="B249" s="4">
        <f>Metadata!B248</f>
        <v>243</v>
      </c>
      <c r="C249" s="1" t="str">
        <f>Metadata!C248</f>
        <v>N</v>
      </c>
      <c r="D249" s="4" t="str">
        <f>Metadata!D248</f>
        <v>Analytical methods for a stochastic mainland–island metapopulation model</v>
      </c>
    </row>
    <row r="250" spans="1:17" ht="51">
      <c r="A250" s="4" t="str">
        <f>Metadata!A249</f>
        <v>Not currently included</v>
      </c>
      <c r="B250" s="4">
        <f>Metadata!B249</f>
        <v>244</v>
      </c>
      <c r="C250" s="1" t="str">
        <f>Metadata!C249</f>
        <v>N</v>
      </c>
      <c r="D250" s="4" t="str">
        <f>Metadata!D249</f>
        <v>Abundance-based detectability in a spatially-explicit metapopulation: a case study on a vulnerable beetle species in hollow trees</v>
      </c>
    </row>
    <row r="251" spans="1:17" ht="68">
      <c r="A251" s="4" t="str">
        <f>Metadata!A250</f>
        <v>Excluded</v>
      </c>
      <c r="B251" s="4">
        <f>Metadata!B250</f>
        <v>245</v>
      </c>
      <c r="C251" s="1" t="str">
        <f>Metadata!C250</f>
        <v>N</v>
      </c>
      <c r="D251" s="4" t="str">
        <f>Metadata!D250</f>
        <v>Species traits, patch turnover and successional dynamics: when does intermediate disturbance favour metapopulation occupancy?</v>
      </c>
    </row>
    <row r="252" spans="1:17" ht="34">
      <c r="A252" s="4" t="str">
        <f>Metadata!A251</f>
        <v>Not currently included</v>
      </c>
      <c r="B252" s="4">
        <f>Metadata!B251</f>
        <v>246</v>
      </c>
      <c r="C252" s="1" t="str">
        <f>Metadata!C251</f>
        <v>N</v>
      </c>
      <c r="D252" s="4" t="str">
        <f>Metadata!D251</f>
        <v>The Interplay between Immigration and Local Population Dynamics in Metapopulations</v>
      </c>
    </row>
    <row r="253" spans="1:17" ht="68">
      <c r="A253" s="4" t="str">
        <f>Metadata!A252</f>
        <v>Not currently included</v>
      </c>
      <c r="B253" s="4">
        <f>Metadata!B252</f>
        <v>247</v>
      </c>
      <c r="C253" s="1" t="str">
        <f>Metadata!C252</f>
        <v>N</v>
      </c>
      <c r="D253" s="4" t="str">
        <f>Metadata!D252</f>
        <v>ENVIRONMENTAL HETEROGENEITY, BIRD-MEDIATED DIRECTED DISPERSAL, AND OAK WOODLAND DYNAMICS IN MEDITERRANEAN SPAIN</v>
      </c>
    </row>
    <row r="254" spans="1:17" ht="34">
      <c r="A254" s="4" t="str">
        <f>Metadata!A253</f>
        <v>Excluded</v>
      </c>
      <c r="B254" s="4">
        <f>Metadata!B253</f>
        <v>248</v>
      </c>
      <c r="C254" s="1" t="str">
        <f>Metadata!C253</f>
        <v>N</v>
      </c>
      <c r="D254" s="4" t="str">
        <f>Metadata!D253</f>
        <v>When Group Dispersal and Allee Effect Shape Metapopulation Dynamics</v>
      </c>
    </row>
    <row r="255" spans="1:17" ht="34">
      <c r="A255" s="4" t="str">
        <f>Metadata!A254</f>
        <v>Not currently included</v>
      </c>
      <c r="B255" s="4">
        <f>Metadata!B254</f>
        <v>249</v>
      </c>
      <c r="C255" s="1" t="str">
        <f>Metadata!C254</f>
        <v>N</v>
      </c>
      <c r="D255" s="4" t="str">
        <f>Metadata!D254</f>
        <v>A spatially structured metapopulation model within a stochastic environment</v>
      </c>
    </row>
    <row r="256" spans="1:17" ht="51">
      <c r="A256" s="4" t="str">
        <f>Metadata!A255</f>
        <v>Included</v>
      </c>
      <c r="B256" s="4">
        <f>Metadata!B255</f>
        <v>250</v>
      </c>
      <c r="C256" s="1" t="str">
        <f>Metadata!C255</f>
        <v>Y</v>
      </c>
      <c r="D256" s="4" t="str">
        <f>Metadata!D255</f>
        <v>Effects of a mobile disturbance pattern on dynamic patch networks and metapopulation persistence</v>
      </c>
      <c r="E256" s="12" t="s">
        <v>66</v>
      </c>
      <c r="F256" s="12" t="s">
        <v>66</v>
      </c>
      <c r="G256" s="12">
        <v>2000</v>
      </c>
      <c r="H256" s="12">
        <v>2011</v>
      </c>
      <c r="I256" s="12" t="s">
        <v>1741</v>
      </c>
      <c r="J256" s="12" t="s">
        <v>2111</v>
      </c>
      <c r="K256" s="12" t="s">
        <v>2337</v>
      </c>
      <c r="L256" s="12" t="s">
        <v>1740</v>
      </c>
      <c r="M256" s="12">
        <v>459</v>
      </c>
      <c r="N256" s="12" t="s">
        <v>1803</v>
      </c>
      <c r="O256" s="12" t="s">
        <v>1366</v>
      </c>
      <c r="P256" s="12" t="s">
        <v>1624</v>
      </c>
      <c r="Q256" s="12" t="s">
        <v>1678</v>
      </c>
    </row>
    <row r="257" spans="1:19" ht="51">
      <c r="A257" s="4" t="str">
        <f>Metadata!A256</f>
        <v>Excluded</v>
      </c>
      <c r="B257" s="4">
        <f>Metadata!B256</f>
        <v>251</v>
      </c>
      <c r="C257" s="1" t="str">
        <f>Metadata!C256</f>
        <v>N</v>
      </c>
      <c r="D257" s="4" t="str">
        <f>Metadata!D256</f>
        <v>Implications of empirical data quality to metapopulation model parameter estimation and application</v>
      </c>
    </row>
    <row r="258" spans="1:19" ht="34">
      <c r="A258" s="4" t="str">
        <f>Metadata!A257</f>
        <v>Excluded</v>
      </c>
      <c r="B258" s="4">
        <f>Metadata!B257</f>
        <v>252</v>
      </c>
      <c r="C258" s="1" t="str">
        <f>Metadata!C257</f>
        <v>N</v>
      </c>
      <c r="D258" s="4" t="str">
        <f>Metadata!D257</f>
        <v>Should metapopulation restoration strategies increase patch area or number of patches?</v>
      </c>
    </row>
    <row r="259" spans="1:19" ht="51">
      <c r="A259" s="4" t="str">
        <f>Metadata!A258</f>
        <v>Excluded</v>
      </c>
      <c r="B259" s="4">
        <f>Metadata!B258</f>
        <v>253</v>
      </c>
      <c r="C259" s="1" t="str">
        <f>Metadata!C258</f>
        <v>N</v>
      </c>
      <c r="D259" s="4" t="str">
        <f>Metadata!D258</f>
        <v>INTERACTION BETWEEN HABITAT QUALITY AND AN ALLEE-LIKE EFFECT IN METAPOPULATIONS</v>
      </c>
    </row>
    <row r="260" spans="1:19" ht="34">
      <c r="A260" s="4" t="str">
        <f>Metadata!A259</f>
        <v>Not currently included</v>
      </c>
      <c r="B260" s="4">
        <f>Metadata!B259</f>
        <v>254</v>
      </c>
      <c r="C260" s="1" t="str">
        <f>Metadata!C259</f>
        <v>N</v>
      </c>
      <c r="D260" s="4" t="str">
        <f>Metadata!D259</f>
        <v>Eco‐Evolutionary Metapopulation Dynamics and the Spatial Scale of Adaptation</v>
      </c>
    </row>
    <row r="261" spans="1:19" ht="51">
      <c r="A261" s="4" t="str">
        <f>Metadata!A260</f>
        <v>Not currently included</v>
      </c>
      <c r="B261" s="4">
        <f>Metadata!B260</f>
        <v>255</v>
      </c>
      <c r="C261" s="1" t="str">
        <f>Metadata!C260</f>
        <v>N</v>
      </c>
      <c r="D261" s="4" t="str">
        <f>Metadata!D260</f>
        <v>Dynamic populations in a dynamic landscape: the metapopulation structure of the marsh fritillary butterfly</v>
      </c>
    </row>
    <row r="262" spans="1:19" ht="34">
      <c r="A262" s="4" t="str">
        <f>Metadata!A261</f>
        <v>Not currently included</v>
      </c>
      <c r="B262" s="4">
        <f>Metadata!B261</f>
        <v>256</v>
      </c>
      <c r="C262" s="1" t="str">
        <f>Metadata!C261</f>
        <v>N</v>
      </c>
      <c r="D262" s="4" t="str">
        <f>Metadata!D261</f>
        <v>The Speed of Range Shifts in Fragmented Landscapes</v>
      </c>
    </row>
    <row r="263" spans="1:19" ht="68">
      <c r="A263" s="4" t="str">
        <f>Metadata!A262</f>
        <v>Included</v>
      </c>
      <c r="B263" s="4">
        <f>Metadata!B262</f>
        <v>257</v>
      </c>
      <c r="C263" s="1" t="str">
        <f>Metadata!C262</f>
        <v>Y</v>
      </c>
      <c r="D263" s="4" t="str">
        <f>Metadata!D262</f>
        <v>Multi-scale processes in metapopulations: contributions of stage structure, rescue effect, and correlated extinctions</v>
      </c>
      <c r="E263" s="12" t="s">
        <v>40</v>
      </c>
      <c r="F263" s="12" t="s">
        <v>66</v>
      </c>
      <c r="G263" s="12">
        <v>1999</v>
      </c>
      <c r="H263" s="12">
        <v>2005</v>
      </c>
      <c r="I263" s="12" t="s">
        <v>2572</v>
      </c>
      <c r="J263" s="12" t="s">
        <v>2487</v>
      </c>
      <c r="K263" s="12" t="s">
        <v>2573</v>
      </c>
      <c r="L263" s="12" t="s">
        <v>1740</v>
      </c>
      <c r="M263" s="12">
        <v>69</v>
      </c>
      <c r="N263" s="12">
        <f>69*7</f>
        <v>483</v>
      </c>
      <c r="O263" s="12" t="s">
        <v>1678</v>
      </c>
      <c r="P263" s="12" t="s">
        <v>1624</v>
      </c>
      <c r="Q263" s="12" t="s">
        <v>69</v>
      </c>
    </row>
    <row r="264" spans="1:19" ht="34">
      <c r="A264" s="4" t="str">
        <f>Metadata!A263</f>
        <v>Not currently included</v>
      </c>
      <c r="B264" s="4">
        <f>Metadata!B263</f>
        <v>258</v>
      </c>
      <c r="C264" s="1" t="str">
        <f>Metadata!C263</f>
        <v>N</v>
      </c>
      <c r="D264" s="4" t="str">
        <f>Metadata!D263</f>
        <v>1 Stochastic dynamic programming without transition matrices</v>
      </c>
    </row>
    <row r="265" spans="1:19" ht="51">
      <c r="A265" s="4" t="str">
        <f>Metadata!A264</f>
        <v>Not currently included</v>
      </c>
      <c r="B265" s="4">
        <f>Metadata!B264</f>
        <v>259</v>
      </c>
      <c r="C265" s="1" t="str">
        <f>Metadata!C264</f>
        <v>N</v>
      </c>
      <c r="D265" s="4" t="str">
        <f>Metadata!D264</f>
        <v>Optimizing habitat management for amphibians: From simple models to complex decisions</v>
      </c>
    </row>
    <row r="266" spans="1:19" ht="51">
      <c r="A266" s="4" t="str">
        <f>Metadata!A265</f>
        <v>Not currently included</v>
      </c>
      <c r="B266" s="4">
        <f>Metadata!B265</f>
        <v>260</v>
      </c>
      <c r="C266" s="1" t="str">
        <f>Metadata!C265</f>
        <v>N</v>
      </c>
      <c r="D266" s="4" t="str">
        <f>Metadata!D265</f>
        <v>The influence of landscape heterogeneity and local habitat effects on the response to competitive pressures in metapopulations</v>
      </c>
    </row>
    <row r="267" spans="1:19" ht="34">
      <c r="A267" s="4" t="str">
        <f>Metadata!A266</f>
        <v>Not currently included</v>
      </c>
      <c r="B267" s="4">
        <f>Metadata!B266</f>
        <v>261</v>
      </c>
      <c r="C267" s="1" t="str">
        <f>Metadata!C266</f>
        <v>N</v>
      </c>
      <c r="D267" s="4" t="str">
        <f>Metadata!D266</f>
        <v>Modelling range dynamics under global change: which framework and why?</v>
      </c>
    </row>
    <row r="268" spans="1:19" ht="68">
      <c r="A268" s="4" t="str">
        <f>Metadata!A267</f>
        <v>Excluded</v>
      </c>
      <c r="B268" s="4">
        <f>Metadata!B267</f>
        <v>262</v>
      </c>
      <c r="C268" s="1" t="str">
        <f>Metadata!C267</f>
        <v>N</v>
      </c>
      <c r="D268" s="4" t="str">
        <f>Metadata!D267</f>
        <v>Extinction threshold and large population limit of a plant metapopulation model with recurrent extinction events and a seed bank component</v>
      </c>
    </row>
    <row r="269" spans="1:19" ht="187">
      <c r="A269" s="4" t="str">
        <f>Metadata!A268</f>
        <v>Included</v>
      </c>
      <c r="B269" s="4">
        <f>Metadata!B268</f>
        <v>263</v>
      </c>
      <c r="C269" s="1" t="str">
        <f>Metadata!C268</f>
        <v>Y</v>
      </c>
      <c r="D269" s="4" t="str">
        <f>Metadata!D268</f>
        <v>MINIMUM VIABLE METAPOPULATION SIZE, EXTINCTION DEBT, AND THE CONSERVATION OF A DECLINING SPECIES</v>
      </c>
      <c r="E269" s="12" t="s">
        <v>66</v>
      </c>
      <c r="F269" s="12" t="s">
        <v>66</v>
      </c>
      <c r="G269" s="12" t="s">
        <v>1631</v>
      </c>
      <c r="H269" s="12">
        <v>2000</v>
      </c>
      <c r="I269" s="12" t="s">
        <v>1621</v>
      </c>
      <c r="J269" s="12" t="s">
        <v>1620</v>
      </c>
      <c r="K269" s="12" t="s">
        <v>1622</v>
      </c>
      <c r="L269" s="12" t="s">
        <v>1623</v>
      </c>
      <c r="M269" s="12">
        <v>123</v>
      </c>
      <c r="N269" s="12">
        <v>369</v>
      </c>
      <c r="O269" s="12" t="s">
        <v>1356</v>
      </c>
      <c r="P269" s="12" t="s">
        <v>1624</v>
      </c>
      <c r="Q269" s="12" t="s">
        <v>69</v>
      </c>
      <c r="S269" s="12" t="s">
        <v>1632</v>
      </c>
    </row>
    <row r="270" spans="1:19" ht="34">
      <c r="A270" s="4" t="str">
        <f>Metadata!A269</f>
        <v>Excluded</v>
      </c>
      <c r="B270" s="4">
        <f>Metadata!B269</f>
        <v>264</v>
      </c>
      <c r="C270" s="1" t="str">
        <f>Metadata!C269</f>
        <v>N</v>
      </c>
      <c r="D270" s="4" t="str">
        <f>Metadata!D269</f>
        <v>Metapopulation Dynamics on Ephemeral Patches</v>
      </c>
    </row>
    <row r="271" spans="1:19" ht="34">
      <c r="A271" s="4" t="str">
        <f>Metadata!A270</f>
        <v>Excluded</v>
      </c>
      <c r="B271" s="4">
        <f>Metadata!B270</f>
        <v>265</v>
      </c>
      <c r="C271" s="1" t="str">
        <f>Metadata!C270</f>
        <v>N</v>
      </c>
      <c r="D271" s="4" t="str">
        <f>Metadata!D270</f>
        <v>Spatial patterns of coexistence of competing species in patchy habitat</v>
      </c>
    </row>
    <row r="272" spans="1:19" ht="119">
      <c r="A272" s="4" t="str">
        <f>Metadata!A271</f>
        <v>Included</v>
      </c>
      <c r="B272" s="4">
        <f>Metadata!B271</f>
        <v>266</v>
      </c>
      <c r="C272" s="1" t="str">
        <f>Metadata!C271</f>
        <v>Y</v>
      </c>
      <c r="D272" s="4" t="str">
        <f>Metadata!D271</f>
        <v>Global Warming, Human Population Pressure, and Viability of the World's Smallest Butterfly</v>
      </c>
      <c r="E272" s="12" t="s">
        <v>40</v>
      </c>
      <c r="F272" s="12" t="s">
        <v>66</v>
      </c>
      <c r="G272" s="61">
        <v>37012</v>
      </c>
      <c r="H272" s="61">
        <v>37773</v>
      </c>
      <c r="I272" s="12" t="s">
        <v>1741</v>
      </c>
      <c r="J272" s="12" t="s">
        <v>1740</v>
      </c>
      <c r="K272" s="12" t="s">
        <v>1739</v>
      </c>
      <c r="L272" s="12" t="s">
        <v>1740</v>
      </c>
      <c r="M272" s="12">
        <v>41</v>
      </c>
      <c r="N272" s="12" t="s">
        <v>1742</v>
      </c>
      <c r="O272" s="12" t="s">
        <v>1366</v>
      </c>
      <c r="P272" s="12" t="s">
        <v>1624</v>
      </c>
      <c r="Q272" s="12" t="s">
        <v>69</v>
      </c>
      <c r="S272" s="12" t="s">
        <v>1743</v>
      </c>
    </row>
    <row r="273" spans="1:19" ht="51">
      <c r="A273" s="4" t="str">
        <f>Metadata!A272</f>
        <v>Not currently included</v>
      </c>
      <c r="B273" s="4">
        <f>Metadata!B272</f>
        <v>267</v>
      </c>
      <c r="C273" s="1" t="str">
        <f>Metadata!C272</f>
        <v>N</v>
      </c>
      <c r="D273" s="4" t="str">
        <f>Metadata!D272</f>
        <v>Metapopulation Modeling and Optimal Habitat Reconstruction for Birds in the Mount Lofty Ranges, South Australia</v>
      </c>
    </row>
    <row r="274" spans="1:19" ht="51">
      <c r="A274" s="4" t="str">
        <f>Metadata!A273</f>
        <v>Not currently included</v>
      </c>
      <c r="B274" s="4">
        <f>Metadata!B273</f>
        <v>268</v>
      </c>
      <c r="C274" s="1" t="str">
        <f>Metadata!C273</f>
        <v>N</v>
      </c>
      <c r="D274" s="4" t="str">
        <f>Metadata!D273</f>
        <v>On optimal choices in increase of patch area and reduction of interpatch distance for metapopulation persistence</v>
      </c>
    </row>
    <row r="275" spans="1:19" ht="51">
      <c r="A275" s="4" t="str">
        <f>Metadata!A274</f>
        <v>Not currently included</v>
      </c>
      <c r="B275" s="4">
        <f>Metadata!B274</f>
        <v>269</v>
      </c>
      <c r="C275" s="1" t="str">
        <f>Metadata!C274</f>
        <v>N</v>
      </c>
      <c r="D275" s="4" t="str">
        <f>Metadata!D274</f>
        <v>Measuring impacts on species with models and metrics of varying ecological and computational complexity</v>
      </c>
    </row>
    <row r="276" spans="1:19" ht="51">
      <c r="A276" s="4" t="str">
        <f>Metadata!A275</f>
        <v>Not currently included</v>
      </c>
      <c r="B276" s="4">
        <f>Metadata!B275</f>
        <v>270</v>
      </c>
      <c r="C276" s="1" t="str">
        <f>Metadata!C275</f>
        <v>N</v>
      </c>
      <c r="D276" s="4" t="str">
        <f>Metadata!D275</f>
        <v>RANKING METAPOPULATION EXTINCTION RISK: FROM PATTERNS IN DATA TO CONSERVATION MANAGEMENT DECISIONS</v>
      </c>
    </row>
    <row r="277" spans="1:19" ht="68">
      <c r="A277" s="4" t="str">
        <f>Metadata!A276</f>
        <v>Included</v>
      </c>
      <c r="B277" s="4">
        <f>Metadata!B276</f>
        <v>271</v>
      </c>
      <c r="C277" s="1" t="str">
        <f>Metadata!C276</f>
        <v>Y</v>
      </c>
      <c r="D277" s="4" t="str">
        <f>Metadata!D276</f>
        <v>ENVIRONMENTAL HETEROGENEITY, BIRD-MEDIATED DIRECTED DISPERSAL, AND OAK WOODLAND DYNAMICS IN MEDITERRANEAN SPAIN</v>
      </c>
      <c r="E277" s="12" t="s">
        <v>66</v>
      </c>
      <c r="F277" s="12" t="s">
        <v>66</v>
      </c>
      <c r="G277" s="12">
        <v>1995</v>
      </c>
      <c r="H277" s="12">
        <v>1995</v>
      </c>
      <c r="I277" s="12" t="s">
        <v>1931</v>
      </c>
      <c r="J277" s="12" t="s">
        <v>1930</v>
      </c>
      <c r="K277" s="12" t="s">
        <v>1934</v>
      </c>
      <c r="L277" s="12" t="s">
        <v>1932</v>
      </c>
      <c r="M277" s="12">
        <v>12047</v>
      </c>
      <c r="N277" s="12">
        <v>12047</v>
      </c>
      <c r="O277" s="12" t="s">
        <v>1678</v>
      </c>
      <c r="P277" s="12" t="s">
        <v>69</v>
      </c>
      <c r="Q277" s="12" t="s">
        <v>69</v>
      </c>
      <c r="S277" s="12" t="s">
        <v>1929</v>
      </c>
    </row>
    <row r="278" spans="1:19" ht="51">
      <c r="A278" s="4" t="str">
        <f>Metadata!A277</f>
        <v>Excluded</v>
      </c>
      <c r="B278" s="4">
        <f>Metadata!B277</f>
        <v>272</v>
      </c>
      <c r="C278" s="1" t="str">
        <f>Metadata!C277</f>
        <v>N</v>
      </c>
      <c r="D278" s="4" t="str">
        <f>Metadata!D277</f>
        <v>Simple models, complex models, useful models: can we tell them from the flap of a butterfly's wings?</v>
      </c>
    </row>
    <row r="279" spans="1:19" ht="34">
      <c r="A279" s="4" t="str">
        <f>Metadata!A278</f>
        <v>Not currently included</v>
      </c>
      <c r="B279" s="4">
        <f>Metadata!B278</f>
        <v>273</v>
      </c>
      <c r="C279" s="1" t="str">
        <f>Metadata!C278</f>
        <v>N</v>
      </c>
      <c r="D279" s="4" t="str">
        <f>Metadata!D278</f>
        <v>Reserve Design to Maximize Species Persistence</v>
      </c>
    </row>
    <row r="280" spans="1:19" ht="51">
      <c r="A280" s="4" t="str">
        <f>Metadata!A279</f>
        <v>Not currently included</v>
      </c>
      <c r="B280" s="4">
        <f>Metadata!B279</f>
        <v>274</v>
      </c>
      <c r="C280" s="1" t="str">
        <f>Metadata!C279</f>
        <v>N</v>
      </c>
      <c r="D280" s="4" t="str">
        <f>Metadata!D279</f>
        <v>Predicting Argentine ant spread over the heterogeneous landscape using a spatially explicit stochastic model</v>
      </c>
    </row>
    <row r="281" spans="1:19" ht="34">
      <c r="A281" s="4" t="str">
        <f>Metadata!A280</f>
        <v>Included</v>
      </c>
      <c r="B281" s="4">
        <f>Metadata!B280</f>
        <v>275</v>
      </c>
      <c r="C281" s="1" t="str">
        <f>Metadata!C280</f>
        <v>Y</v>
      </c>
      <c r="D281" s="4" t="str">
        <f>Metadata!D280</f>
        <v>Optimal timing of biodiversity offsetting for metapopulations</v>
      </c>
      <c r="E281" s="64" t="s">
        <v>66</v>
      </c>
      <c r="F281" s="64" t="s">
        <v>66</v>
      </c>
      <c r="G281" s="64" t="s">
        <v>1803</v>
      </c>
      <c r="H281" s="64" t="s">
        <v>1803</v>
      </c>
      <c r="I281" s="64" t="s">
        <v>1803</v>
      </c>
      <c r="J281" s="64" t="s">
        <v>1803</v>
      </c>
      <c r="K281" s="64" t="s">
        <v>1803</v>
      </c>
      <c r="L281" s="64" t="s">
        <v>1803</v>
      </c>
      <c r="M281" s="64" t="s">
        <v>1803</v>
      </c>
      <c r="N281" s="64" t="s">
        <v>1803</v>
      </c>
      <c r="O281" s="64" t="s">
        <v>1803</v>
      </c>
      <c r="P281" s="64" t="s">
        <v>1803</v>
      </c>
      <c r="Q281" s="64" t="s">
        <v>1803</v>
      </c>
      <c r="S281" s="12" t="s">
        <v>2193</v>
      </c>
    </row>
    <row r="282" spans="1:19" ht="34">
      <c r="A282" s="4" t="str">
        <f>Metadata!A280</f>
        <v>Included</v>
      </c>
      <c r="B282" s="4">
        <f>Metadata!B280</f>
        <v>275</v>
      </c>
      <c r="C282" s="1" t="str">
        <f>Metadata!C280</f>
        <v>Y</v>
      </c>
      <c r="D282" s="4" t="str">
        <f>Metadata!D280</f>
        <v>Optimal timing of biodiversity offsetting for metapopulations</v>
      </c>
      <c r="E282" s="64" t="s">
        <v>66</v>
      </c>
      <c r="F282" s="64" t="s">
        <v>66</v>
      </c>
      <c r="G282" s="64" t="s">
        <v>1803</v>
      </c>
      <c r="H282" s="64" t="s">
        <v>1803</v>
      </c>
      <c r="I282" s="64" t="s">
        <v>1803</v>
      </c>
      <c r="J282" s="64" t="s">
        <v>1803</v>
      </c>
      <c r="K282" s="64" t="s">
        <v>1803</v>
      </c>
      <c r="L282" s="64" t="s">
        <v>1803</v>
      </c>
      <c r="M282" s="64" t="s">
        <v>1803</v>
      </c>
      <c r="N282" s="64" t="s">
        <v>1803</v>
      </c>
      <c r="O282" s="64" t="s">
        <v>1803</v>
      </c>
      <c r="P282" s="64" t="s">
        <v>1803</v>
      </c>
      <c r="Q282" s="64" t="s">
        <v>1803</v>
      </c>
      <c r="S282" s="12" t="s">
        <v>2192</v>
      </c>
    </row>
    <row r="283" spans="1:19" ht="34">
      <c r="A283" s="4" t="str">
        <f>Metadata!A281</f>
        <v>Not currently included</v>
      </c>
      <c r="B283" s="4">
        <f>Metadata!B281</f>
        <v>276</v>
      </c>
      <c r="C283" s="1" t="str">
        <f>Metadata!C281</f>
        <v>N</v>
      </c>
      <c r="D283" s="4" t="str">
        <f>Metadata!D281</f>
        <v>Subpopulation Agents Emerge from Individual Agents in Metapopulation Simulations</v>
      </c>
    </row>
    <row r="284" spans="1:19" ht="17">
      <c r="A284" s="4" t="str">
        <f>Metadata!A282</f>
        <v>Included</v>
      </c>
      <c r="B284" s="4">
        <f>Metadata!B282</f>
        <v>277</v>
      </c>
      <c r="C284" s="1" t="str">
        <f>Metadata!C282</f>
        <v>Y</v>
      </c>
      <c r="D284" s="4" t="str">
        <f>Metadata!D282</f>
        <v>SINGLE-SPECIES DYNAMIC SITE SELECTION</v>
      </c>
      <c r="E284" s="12" t="s">
        <v>66</v>
      </c>
      <c r="F284" s="12" t="s">
        <v>66</v>
      </c>
      <c r="G284" s="12">
        <v>1994</v>
      </c>
      <c r="H284" s="12">
        <v>1999</v>
      </c>
      <c r="I284" s="12" t="s">
        <v>1740</v>
      </c>
      <c r="J284" s="12" t="s">
        <v>2111</v>
      </c>
      <c r="K284" s="12" t="s">
        <v>2359</v>
      </c>
      <c r="L284" s="12" t="s">
        <v>1740</v>
      </c>
      <c r="M284" s="12">
        <v>125</v>
      </c>
      <c r="N284" s="12" t="s">
        <v>1803</v>
      </c>
      <c r="O284" s="12" t="s">
        <v>1366</v>
      </c>
      <c r="P284" s="12" t="s">
        <v>1624</v>
      </c>
      <c r="Q284" s="12" t="s">
        <v>1678</v>
      </c>
    </row>
    <row r="285" spans="1:19" ht="34">
      <c r="A285" s="4" t="str">
        <f>Metadata!A283</f>
        <v>Not currently included</v>
      </c>
      <c r="B285" s="4">
        <f>Metadata!B283</f>
        <v>278</v>
      </c>
      <c r="C285" s="1" t="str">
        <f>Metadata!C283</f>
        <v>N</v>
      </c>
      <c r="D285" s="4" t="str">
        <f>Metadata!D283</f>
        <v>Innovations in data integration for modeling populations</v>
      </c>
    </row>
    <row r="286" spans="1:19" ht="51">
      <c r="A286" s="4" t="str">
        <f>Metadata!A284</f>
        <v>Not currently included</v>
      </c>
      <c r="B286" s="4">
        <f>Metadata!B284</f>
        <v>279</v>
      </c>
      <c r="C286" s="1" t="str">
        <f>Metadata!C284</f>
        <v>N</v>
      </c>
      <c r="D286" s="4" t="str">
        <f>Metadata!D284</f>
        <v>Linking habitat use to range expansion rates in fragmented landscapes: a metapopulation approach</v>
      </c>
    </row>
    <row r="287" spans="1:19" ht="34">
      <c r="A287" s="4" t="str">
        <f>Metadata!A285</f>
        <v>Included</v>
      </c>
      <c r="B287" s="4">
        <f>Metadata!B285</f>
        <v>280</v>
      </c>
      <c r="C287" s="1" t="str">
        <f>Metadata!C285</f>
        <v>Y</v>
      </c>
      <c r="D287" s="4" t="str">
        <f>Metadata!D285</f>
        <v>Conservation planning with insects at three different spatial scales</v>
      </c>
      <c r="E287" s="12" t="s">
        <v>66</v>
      </c>
      <c r="F287" s="12" t="s">
        <v>66</v>
      </c>
      <c r="G287" s="64">
        <v>1995</v>
      </c>
      <c r="H287" s="64">
        <v>2006</v>
      </c>
      <c r="I287" s="12" t="s">
        <v>1803</v>
      </c>
      <c r="J287" s="12" t="s">
        <v>1803</v>
      </c>
      <c r="K287" s="12" t="s">
        <v>1801</v>
      </c>
      <c r="L287" s="12" t="s">
        <v>1803</v>
      </c>
      <c r="M287" s="12">
        <v>24</v>
      </c>
      <c r="N287" s="12">
        <v>264</v>
      </c>
      <c r="O287" s="12" t="s">
        <v>1678</v>
      </c>
      <c r="P287" s="12" t="s">
        <v>1624</v>
      </c>
      <c r="Q287" s="12" t="s">
        <v>1678</v>
      </c>
      <c r="S287" s="12" t="s">
        <v>1804</v>
      </c>
    </row>
    <row r="288" spans="1:19" ht="34">
      <c r="A288" s="4" t="str">
        <f>Metadata!A286</f>
        <v>Not currently included</v>
      </c>
      <c r="B288" s="4">
        <f>Metadata!B286</f>
        <v>281</v>
      </c>
      <c r="C288" s="1" t="str">
        <f>Metadata!C286</f>
        <v>N</v>
      </c>
      <c r="D288" s="4" t="str">
        <f>Metadata!D286</f>
        <v>The virtual ecologist approach: simulating data and observers</v>
      </c>
    </row>
    <row r="289" spans="1:17" ht="68">
      <c r="A289" s="4" t="str">
        <f>Metadata!A287</f>
        <v>Not currently included</v>
      </c>
      <c r="B289" s="4">
        <f>Metadata!B287</f>
        <v>282</v>
      </c>
      <c r="C289" s="1" t="str">
        <f>Metadata!C287</f>
        <v>N</v>
      </c>
      <c r="D289" s="4" t="str">
        <f>Metadata!D287</f>
        <v>How Is Extinction Risk Related to Population‐Size Variability over Time? A Family of Models for Species with Repeated Extinction and Immigration</v>
      </c>
    </row>
    <row r="290" spans="1:17" ht="136">
      <c r="A290" s="4" t="str">
        <f>Metadata!A288</f>
        <v>Included</v>
      </c>
      <c r="B290" s="4">
        <f>Metadata!B288</f>
        <v>283</v>
      </c>
      <c r="C290" s="1" t="str">
        <f>Metadata!C288</f>
        <v>Y</v>
      </c>
      <c r="D290" s="4" t="str">
        <f>Metadata!D288</f>
        <v>Modelling the effect of habitat fragmentation on range expansion in a butterfly</v>
      </c>
      <c r="E290" s="12" t="s">
        <v>66</v>
      </c>
      <c r="F290" s="12" t="s">
        <v>66</v>
      </c>
      <c r="G290" s="12">
        <v>1982</v>
      </c>
      <c r="H290" s="12">
        <v>2002</v>
      </c>
      <c r="I290" s="12" t="s">
        <v>1741</v>
      </c>
      <c r="J290" s="12" t="s">
        <v>2111</v>
      </c>
      <c r="K290" s="12" t="s">
        <v>2112</v>
      </c>
      <c r="L290" s="12" t="s">
        <v>2113</v>
      </c>
      <c r="M290" s="76" t="s">
        <v>1714</v>
      </c>
      <c r="N290" s="12">
        <v>2</v>
      </c>
      <c r="O290" s="12" t="s">
        <v>69</v>
      </c>
      <c r="P290" s="12" t="s">
        <v>1624</v>
      </c>
      <c r="Q290" s="12" t="s">
        <v>1678</v>
      </c>
    </row>
    <row r="291" spans="1:17" ht="34">
      <c r="A291" s="4" t="str">
        <f>Metadata!A289</f>
        <v>Not currently included</v>
      </c>
      <c r="B291" s="4">
        <f>Metadata!B289</f>
        <v>284</v>
      </c>
      <c r="C291" s="1" t="str">
        <f>Metadata!C289</f>
        <v>N</v>
      </c>
      <c r="D291" s="4" t="str">
        <f>Metadata!D289</f>
        <v>Evolution of Migration Rate in a Spatially Realistic Metapopulation Model</v>
      </c>
    </row>
    <row r="292" spans="1:17" ht="170">
      <c r="A292" s="4" t="str">
        <f>Metadata!A290</f>
        <v>Included</v>
      </c>
      <c r="B292" s="4">
        <f>Metadata!B290</f>
        <v>285</v>
      </c>
      <c r="C292" s="1" t="str">
        <f>Metadata!C290</f>
        <v>Y</v>
      </c>
      <c r="D292" s="4" t="str">
        <f>Metadata!D290</f>
        <v>The incidence function model as a tool for landscape-scale ecological impact assessments</v>
      </c>
      <c r="E292" s="12" t="s">
        <v>66</v>
      </c>
      <c r="F292" s="12" t="s">
        <v>66</v>
      </c>
      <c r="G292" s="12" t="s">
        <v>1803</v>
      </c>
      <c r="H292" s="12" t="s">
        <v>1803</v>
      </c>
      <c r="I292" s="12" t="s">
        <v>2126</v>
      </c>
      <c r="J292" s="12" t="s">
        <v>1803</v>
      </c>
      <c r="K292" s="12" t="s">
        <v>2127</v>
      </c>
      <c r="L292" s="12" t="s">
        <v>1740</v>
      </c>
      <c r="M292" s="12" t="s">
        <v>1803</v>
      </c>
      <c r="N292" s="12" t="s">
        <v>1803</v>
      </c>
      <c r="O292" s="12" t="s">
        <v>69</v>
      </c>
      <c r="P292" s="12" t="s">
        <v>1624</v>
      </c>
      <c r="Q292" s="12" t="s">
        <v>1678</v>
      </c>
    </row>
    <row r="293" spans="1:17" ht="51">
      <c r="A293" s="4" t="str">
        <f>Metadata!A291</f>
        <v>Excluded</v>
      </c>
      <c r="B293" s="4">
        <f>Metadata!B291</f>
        <v>286</v>
      </c>
      <c r="C293" s="1" t="str">
        <f>Metadata!C291</f>
        <v>N</v>
      </c>
      <c r="D293" s="4" t="str">
        <f>Metadata!D291</f>
        <v>How much does an individual habitat fragment contribute to metapopulation dynamics and persistence?</v>
      </c>
    </row>
    <row r="294" spans="1:17" ht="34">
      <c r="A294" s="4" t="str">
        <f>Metadata!A292</f>
        <v>Not currently included</v>
      </c>
      <c r="B294" s="4">
        <f>Metadata!B292</f>
        <v>287</v>
      </c>
      <c r="C294" s="1" t="str">
        <f>Metadata!C292</f>
        <v>N</v>
      </c>
      <c r="D294" s="4" t="str">
        <f>Metadata!D292</f>
        <v>On the impact of dispersal asymmetry on metapopulation persistence</v>
      </c>
    </row>
    <row r="295" spans="1:17" ht="85">
      <c r="A295" s="4" t="str">
        <f>Metadata!A293</f>
        <v>Included</v>
      </c>
      <c r="B295" s="4">
        <f>Metadata!B293</f>
        <v>288</v>
      </c>
      <c r="C295" s="1" t="str">
        <f>Metadata!C293</f>
        <v>Y</v>
      </c>
      <c r="D295" s="4" t="str">
        <f>Metadata!D293</f>
        <v>Regional and local effects drive changes in spawning stream occupancy in a sockeye salmon metapopulation</v>
      </c>
      <c r="E295" s="12" t="s">
        <v>66</v>
      </c>
      <c r="F295" s="12" t="s">
        <v>66</v>
      </c>
      <c r="G295" s="12">
        <v>1950</v>
      </c>
      <c r="H295" s="12">
        <v>2018</v>
      </c>
      <c r="I295" s="12" t="s">
        <v>2318</v>
      </c>
      <c r="J295" s="12" t="s">
        <v>1876</v>
      </c>
      <c r="K295" s="12" t="s">
        <v>2319</v>
      </c>
      <c r="L295" s="12" t="s">
        <v>2320</v>
      </c>
      <c r="M295" s="12">
        <v>36</v>
      </c>
      <c r="N295" s="12" t="s">
        <v>1803</v>
      </c>
      <c r="O295" s="12" t="s">
        <v>1366</v>
      </c>
      <c r="P295" s="12" t="s">
        <v>1624</v>
      </c>
      <c r="Q295" s="12" t="s">
        <v>1772</v>
      </c>
    </row>
    <row r="296" spans="1:17" ht="34">
      <c r="A296" s="4" t="str">
        <f>Metadata!A294</f>
        <v>Not currently included</v>
      </c>
      <c r="B296" s="4">
        <f>Metadata!B294</f>
        <v>289</v>
      </c>
      <c r="C296" s="1" t="str">
        <f>Metadata!C294</f>
        <v>N</v>
      </c>
      <c r="D296" s="4" t="str">
        <f>Metadata!D294</f>
        <v>Species-area relationships and extinctions caused by habitat loss and fragmentation</v>
      </c>
    </row>
    <row r="297" spans="1:17" ht="51">
      <c r="A297" s="4" t="str">
        <f>Metadata!A295</f>
        <v>Not currently included</v>
      </c>
      <c r="B297" s="4">
        <f>Metadata!B295</f>
        <v>290</v>
      </c>
      <c r="C297" s="1" t="str">
        <f>Metadata!C295</f>
        <v>N</v>
      </c>
      <c r="D297" s="4" t="str">
        <f>Metadata!D295</f>
        <v>Large-Scale Habitat Corridors for Biodiversity Conservation: A Forest Corridor in Madagascar</v>
      </c>
    </row>
    <row r="298" spans="1:17" ht="34">
      <c r="A298" s="4" t="str">
        <f>Metadata!A296</f>
        <v>Excluded</v>
      </c>
      <c r="B298" s="4">
        <f>Metadata!B296</f>
        <v>291</v>
      </c>
      <c r="C298" s="1" t="str">
        <f>Metadata!C296</f>
        <v>Y</v>
      </c>
      <c r="D298" s="4" t="str">
        <f>Metadata!D296</f>
        <v>Mid-domain effect for food chain length in a colonization–extinction model</v>
      </c>
    </row>
    <row r="299" spans="1:17" ht="51">
      <c r="A299" s="4" t="str">
        <f>Metadata!A297</f>
        <v>Excluded</v>
      </c>
      <c r="B299" s="4">
        <f>Metadata!B297</f>
        <v>292</v>
      </c>
      <c r="C299" s="1" t="str">
        <f>Metadata!C297</f>
        <v>N</v>
      </c>
      <c r="D299" s="4" t="str">
        <f>Metadata!D297</f>
        <v>PATHOGEN PERSISTENCE IN WILDLIFE POPULATIONS: CASE STUDIES OF PLAGUE IN PRAIRIE DOGS AND RABIES IN BATS</v>
      </c>
    </row>
    <row r="300" spans="1:17">
      <c r="A300" s="50">
        <f>Metadata!A298</f>
        <v>0</v>
      </c>
      <c r="B300" s="4">
        <f>Metadata!B298</f>
        <v>0</v>
      </c>
      <c r="C300">
        <f>Metadata!C298</f>
        <v>0</v>
      </c>
      <c r="D300" s="4">
        <f>Metadata!D298</f>
        <v>0</v>
      </c>
    </row>
    <row r="301" spans="1:17">
      <c r="A301" s="50">
        <f>Metadata!A299</f>
        <v>0</v>
      </c>
      <c r="B301" s="4">
        <f>Metadata!B299</f>
        <v>0</v>
      </c>
      <c r="C301">
        <f>Metadata!C299</f>
        <v>0</v>
      </c>
      <c r="D301" s="4">
        <f>Metadata!D299</f>
        <v>0</v>
      </c>
    </row>
    <row r="302" spans="1:17">
      <c r="A302" s="50">
        <f>Metadata!A300</f>
        <v>0</v>
      </c>
      <c r="B302" s="4">
        <f>Metadata!B300</f>
        <v>0</v>
      </c>
      <c r="C302">
        <f>Metadata!C300</f>
        <v>0</v>
      </c>
      <c r="D302" s="4">
        <f>Metadata!D300</f>
        <v>0</v>
      </c>
    </row>
    <row r="303" spans="1:17">
      <c r="A303" s="50">
        <f>Metadata!A301</f>
        <v>0</v>
      </c>
      <c r="B303" s="4">
        <f>Metadata!B301</f>
        <v>0</v>
      </c>
      <c r="C303">
        <f>Metadata!C301</f>
        <v>0</v>
      </c>
      <c r="D303" s="4">
        <f>Metadata!D301</f>
        <v>0</v>
      </c>
    </row>
    <row r="304" spans="1:17">
      <c r="A304" s="50">
        <f>Metadata!A302</f>
        <v>0</v>
      </c>
      <c r="B304" s="4">
        <f>Metadata!B302</f>
        <v>0</v>
      </c>
      <c r="C304">
        <f>Metadata!C302</f>
        <v>0</v>
      </c>
      <c r="D304" s="4">
        <f>Metadata!D302</f>
        <v>0</v>
      </c>
    </row>
    <row r="305" spans="1:4">
      <c r="A305" s="50">
        <f>Metadata!A303</f>
        <v>0</v>
      </c>
      <c r="B305" s="4">
        <f>Metadata!B303</f>
        <v>0</v>
      </c>
      <c r="C305">
        <f>Metadata!C303</f>
        <v>0</v>
      </c>
      <c r="D305" s="4">
        <f>Metadata!D303</f>
        <v>0</v>
      </c>
    </row>
    <row r="306" spans="1:4">
      <c r="A306" s="50">
        <f>Metadata!A304</f>
        <v>0</v>
      </c>
      <c r="B306" s="4">
        <f>Metadata!B304</f>
        <v>0</v>
      </c>
      <c r="C306">
        <f>Metadata!C304</f>
        <v>0</v>
      </c>
      <c r="D306" s="4">
        <f>Metadata!D304</f>
        <v>0</v>
      </c>
    </row>
    <row r="307" spans="1:4">
      <c r="A307" s="50">
        <f>Metadata!A305</f>
        <v>0</v>
      </c>
      <c r="B307" s="4">
        <f>Metadata!B305</f>
        <v>0</v>
      </c>
      <c r="C307">
        <f>Metadata!C305</f>
        <v>0</v>
      </c>
      <c r="D307" s="4">
        <f>Metadata!D305</f>
        <v>0</v>
      </c>
    </row>
    <row r="308" spans="1:4">
      <c r="A308" s="50">
        <f>Metadata!A306</f>
        <v>0</v>
      </c>
      <c r="B308" s="4">
        <f>Metadata!B306</f>
        <v>0</v>
      </c>
      <c r="C308">
        <f>Metadata!C306</f>
        <v>0</v>
      </c>
      <c r="D308" s="4">
        <f>Metadata!D306</f>
        <v>0</v>
      </c>
    </row>
    <row r="309" spans="1:4">
      <c r="A309" s="50">
        <f>Metadata!A307</f>
        <v>0</v>
      </c>
      <c r="B309" s="4">
        <f>Metadata!B307</f>
        <v>0</v>
      </c>
      <c r="C309">
        <f>Metadata!C307</f>
        <v>0</v>
      </c>
      <c r="D309" s="4">
        <f>Metadata!D307</f>
        <v>0</v>
      </c>
    </row>
    <row r="310" spans="1:4">
      <c r="A310" s="50">
        <f>Metadata!A308</f>
        <v>0</v>
      </c>
      <c r="B310" s="4">
        <f>Metadata!B308</f>
        <v>0</v>
      </c>
      <c r="C310">
        <f>Metadata!C308</f>
        <v>0</v>
      </c>
      <c r="D310" s="4">
        <f>Metadata!D308</f>
        <v>0</v>
      </c>
    </row>
    <row r="311" spans="1:4">
      <c r="A311" s="50">
        <f>Metadata!A309</f>
        <v>0</v>
      </c>
      <c r="B311" s="4">
        <f>Metadata!B309</f>
        <v>0</v>
      </c>
      <c r="C311">
        <f>Metadata!C309</f>
        <v>0</v>
      </c>
      <c r="D311" s="4">
        <f>Metadata!D309</f>
        <v>0</v>
      </c>
    </row>
    <row r="312" spans="1:4">
      <c r="A312" s="50">
        <f>Metadata!A310</f>
        <v>0</v>
      </c>
      <c r="B312" s="4">
        <f>Metadata!B310</f>
        <v>0</v>
      </c>
      <c r="C312">
        <f>Metadata!C310</f>
        <v>0</v>
      </c>
      <c r="D312" s="4">
        <f>Metadata!D310</f>
        <v>0</v>
      </c>
    </row>
    <row r="313" spans="1:4">
      <c r="A313" s="50">
        <f>Metadata!A311</f>
        <v>0</v>
      </c>
      <c r="B313" s="4">
        <f>Metadata!B311</f>
        <v>0</v>
      </c>
      <c r="C313">
        <f>Metadata!C311</f>
        <v>0</v>
      </c>
      <c r="D313" s="4">
        <f>Metadata!D311</f>
        <v>0</v>
      </c>
    </row>
    <row r="314" spans="1:4">
      <c r="A314" s="50">
        <f>Metadata!A312</f>
        <v>0</v>
      </c>
      <c r="B314" s="4">
        <f>Metadata!B312</f>
        <v>0</v>
      </c>
      <c r="C314">
        <f>Metadata!C312</f>
        <v>0</v>
      </c>
      <c r="D314" s="4">
        <f>Metadata!D312</f>
        <v>0</v>
      </c>
    </row>
    <row r="315" spans="1:4">
      <c r="A315" s="50">
        <f>Metadata!A313</f>
        <v>0</v>
      </c>
      <c r="B315" s="4">
        <f>Metadata!B313</f>
        <v>0</v>
      </c>
      <c r="C315">
        <f>Metadata!C313</f>
        <v>0</v>
      </c>
      <c r="D315" s="4">
        <f>Metadata!D313</f>
        <v>0</v>
      </c>
    </row>
    <row r="316" spans="1:4">
      <c r="A316" s="50">
        <f>Metadata!A314</f>
        <v>0</v>
      </c>
      <c r="B316" s="4">
        <f>Metadata!B314</f>
        <v>0</v>
      </c>
      <c r="C316">
        <f>Metadata!C314</f>
        <v>0</v>
      </c>
      <c r="D316" s="4">
        <f>Metadata!D314</f>
        <v>0</v>
      </c>
    </row>
    <row r="317" spans="1:4">
      <c r="A317" s="50">
        <f>Metadata!A315</f>
        <v>0</v>
      </c>
      <c r="B317" s="4">
        <f>Metadata!B315</f>
        <v>0</v>
      </c>
      <c r="C317">
        <f>Metadata!C315</f>
        <v>0</v>
      </c>
      <c r="D317" s="4">
        <f>Metadata!D315</f>
        <v>0</v>
      </c>
    </row>
    <row r="318" spans="1:4">
      <c r="A318" s="50">
        <f>Metadata!A316</f>
        <v>0</v>
      </c>
      <c r="B318" s="4">
        <f>Metadata!B316</f>
        <v>0</v>
      </c>
      <c r="C318">
        <f>Metadata!C316</f>
        <v>0</v>
      </c>
      <c r="D318" s="4">
        <f>Metadata!D316</f>
        <v>0</v>
      </c>
    </row>
    <row r="319" spans="1:4">
      <c r="A319" s="50">
        <f>Metadata!A317</f>
        <v>0</v>
      </c>
      <c r="B319" s="4">
        <f>Metadata!B317</f>
        <v>0</v>
      </c>
      <c r="C319">
        <f>Metadata!C317</f>
        <v>0</v>
      </c>
      <c r="D319" s="4">
        <f>Metadata!D317</f>
        <v>0</v>
      </c>
    </row>
    <row r="320" spans="1:4">
      <c r="A320" s="50">
        <f>Metadata!A318</f>
        <v>0</v>
      </c>
      <c r="B320" s="4">
        <f>Metadata!B318</f>
        <v>0</v>
      </c>
      <c r="C320">
        <f>Metadata!C318</f>
        <v>0</v>
      </c>
      <c r="D320" s="4">
        <f>Metadata!D318</f>
        <v>0</v>
      </c>
    </row>
    <row r="321" spans="1:4">
      <c r="A321" s="50">
        <f>Metadata!A319</f>
        <v>0</v>
      </c>
      <c r="B321" s="4">
        <f>Metadata!B319</f>
        <v>0</v>
      </c>
      <c r="C321">
        <f>Metadata!C319</f>
        <v>0</v>
      </c>
      <c r="D321" s="4">
        <f>Metadata!D319</f>
        <v>0</v>
      </c>
    </row>
    <row r="322" spans="1:4">
      <c r="A322" s="50">
        <f>Metadata!A320</f>
        <v>0</v>
      </c>
      <c r="B322" s="4">
        <f>Metadata!B320</f>
        <v>0</v>
      </c>
      <c r="C322">
        <f>Metadata!C320</f>
        <v>0</v>
      </c>
      <c r="D322" s="4">
        <f>Metadata!D320</f>
        <v>0</v>
      </c>
    </row>
    <row r="323" spans="1:4">
      <c r="A323" s="50">
        <f>Metadata!A321</f>
        <v>0</v>
      </c>
      <c r="B323" s="4">
        <f>Metadata!B321</f>
        <v>0</v>
      </c>
      <c r="C323">
        <f>Metadata!C321</f>
        <v>0</v>
      </c>
      <c r="D323" s="4">
        <f>Metadata!D321</f>
        <v>0</v>
      </c>
    </row>
    <row r="324" spans="1:4">
      <c r="A324" s="50">
        <f>Metadata!A322</f>
        <v>0</v>
      </c>
      <c r="B324" s="4">
        <f>Metadata!B322</f>
        <v>0</v>
      </c>
      <c r="C324">
        <f>Metadata!C322</f>
        <v>0</v>
      </c>
      <c r="D324" s="4">
        <f>Metadata!D322</f>
        <v>0</v>
      </c>
    </row>
    <row r="325" spans="1:4">
      <c r="A325" s="50">
        <f>Metadata!A323</f>
        <v>0</v>
      </c>
      <c r="B325" s="4">
        <f>Metadata!B323</f>
        <v>0</v>
      </c>
      <c r="C325">
        <f>Metadata!C323</f>
        <v>0</v>
      </c>
      <c r="D325" s="4">
        <f>Metadata!D323</f>
        <v>0</v>
      </c>
    </row>
    <row r="326" spans="1:4">
      <c r="A326" s="50">
        <f>Metadata!A324</f>
        <v>0</v>
      </c>
      <c r="B326" s="4">
        <f>Metadata!B324</f>
        <v>0</v>
      </c>
      <c r="C326">
        <f>Metadata!C324</f>
        <v>0</v>
      </c>
      <c r="D326" s="4">
        <f>Metadata!D324</f>
        <v>0</v>
      </c>
    </row>
    <row r="327" spans="1:4">
      <c r="A327" s="50">
        <f>Metadata!A325</f>
        <v>0</v>
      </c>
      <c r="B327" s="4">
        <f>Metadata!B325</f>
        <v>0</v>
      </c>
      <c r="C327">
        <f>Metadata!C325</f>
        <v>0</v>
      </c>
      <c r="D327" s="4">
        <f>Metadata!D325</f>
        <v>0</v>
      </c>
    </row>
    <row r="328" spans="1:4">
      <c r="A328" s="50">
        <f>Metadata!A326</f>
        <v>0</v>
      </c>
      <c r="B328" s="4">
        <f>Metadata!B326</f>
        <v>0</v>
      </c>
      <c r="C328">
        <f>Metadata!C326</f>
        <v>0</v>
      </c>
      <c r="D328" s="4">
        <f>Metadata!D326</f>
        <v>0</v>
      </c>
    </row>
    <row r="329" spans="1:4">
      <c r="A329" s="50">
        <f>Metadata!A327</f>
        <v>0</v>
      </c>
      <c r="B329" s="4">
        <f>Metadata!B327</f>
        <v>0</v>
      </c>
      <c r="C329">
        <f>Metadata!C327</f>
        <v>0</v>
      </c>
      <c r="D329" s="4">
        <f>Metadata!D327</f>
        <v>0</v>
      </c>
    </row>
    <row r="330" spans="1:4">
      <c r="A330" s="50">
        <f>Metadata!A328</f>
        <v>0</v>
      </c>
      <c r="B330" s="4">
        <f>Metadata!B328</f>
        <v>0</v>
      </c>
      <c r="C330">
        <f>Metadata!C328</f>
        <v>0</v>
      </c>
      <c r="D330" s="4">
        <f>Metadata!D328</f>
        <v>0</v>
      </c>
    </row>
    <row r="331" spans="1:4">
      <c r="A331" s="50">
        <f>Metadata!A329</f>
        <v>0</v>
      </c>
      <c r="B331" s="4">
        <f>Metadata!B329</f>
        <v>0</v>
      </c>
      <c r="C331">
        <f>Metadata!C329</f>
        <v>0</v>
      </c>
      <c r="D331" s="4">
        <f>Metadata!D329</f>
        <v>0</v>
      </c>
    </row>
    <row r="332" spans="1:4">
      <c r="A332" s="50">
        <f>Metadata!A330</f>
        <v>0</v>
      </c>
      <c r="B332" s="4">
        <f>Metadata!B330</f>
        <v>0</v>
      </c>
      <c r="C332">
        <f>Metadata!C330</f>
        <v>0</v>
      </c>
      <c r="D332" s="4">
        <f>Metadata!D330</f>
        <v>0</v>
      </c>
    </row>
    <row r="333" spans="1:4">
      <c r="A333" s="50">
        <f>Metadata!A331</f>
        <v>0</v>
      </c>
      <c r="B333" s="4">
        <f>Metadata!B331</f>
        <v>0</v>
      </c>
      <c r="C333">
        <f>Metadata!C331</f>
        <v>0</v>
      </c>
      <c r="D333" s="4">
        <f>Metadata!D331</f>
        <v>0</v>
      </c>
    </row>
    <row r="334" spans="1:4">
      <c r="A334" s="50">
        <f>Metadata!A332</f>
        <v>0</v>
      </c>
      <c r="B334" s="4">
        <f>Metadata!B332</f>
        <v>0</v>
      </c>
      <c r="C334">
        <f>Metadata!C332</f>
        <v>0</v>
      </c>
      <c r="D334" s="4">
        <f>Metadata!D332</f>
        <v>0</v>
      </c>
    </row>
    <row r="335" spans="1:4">
      <c r="A335" s="50">
        <f>Metadata!A333</f>
        <v>0</v>
      </c>
      <c r="B335" s="4">
        <f>Metadata!B333</f>
        <v>0</v>
      </c>
      <c r="C335">
        <f>Metadata!C333</f>
        <v>0</v>
      </c>
      <c r="D335" s="4">
        <f>Metadata!D333</f>
        <v>0</v>
      </c>
    </row>
    <row r="336" spans="1:4">
      <c r="A336" s="50">
        <f>Metadata!A334</f>
        <v>0</v>
      </c>
      <c r="B336" s="4">
        <f>Metadata!B334</f>
        <v>0</v>
      </c>
      <c r="C336">
        <f>Metadata!C334</f>
        <v>0</v>
      </c>
      <c r="D336" s="4">
        <f>Metadata!D334</f>
        <v>0</v>
      </c>
    </row>
    <row r="337" spans="1:4">
      <c r="A337" s="50">
        <f>Metadata!A335</f>
        <v>0</v>
      </c>
      <c r="B337" s="4">
        <f>Metadata!B335</f>
        <v>0</v>
      </c>
      <c r="C337">
        <f>Metadata!C335</f>
        <v>0</v>
      </c>
      <c r="D337" s="4">
        <f>Metadata!D335</f>
        <v>0</v>
      </c>
    </row>
    <row r="338" spans="1:4">
      <c r="A338" s="50">
        <f>Metadata!A336</f>
        <v>0</v>
      </c>
      <c r="B338" s="4">
        <f>Metadata!B336</f>
        <v>0</v>
      </c>
      <c r="C338">
        <f>Metadata!C336</f>
        <v>0</v>
      </c>
      <c r="D338" s="4">
        <f>Metadata!D336</f>
        <v>0</v>
      </c>
    </row>
    <row r="339" spans="1:4">
      <c r="A339" s="50">
        <f>Metadata!A337</f>
        <v>0</v>
      </c>
      <c r="B339" s="4">
        <f>Metadata!B337</f>
        <v>0</v>
      </c>
      <c r="C339">
        <f>Metadata!C337</f>
        <v>0</v>
      </c>
      <c r="D339" s="4">
        <f>Metadata!D337</f>
        <v>0</v>
      </c>
    </row>
    <row r="340" spans="1:4">
      <c r="A340" s="50">
        <f>Metadata!A338</f>
        <v>0</v>
      </c>
      <c r="B340" s="4">
        <f>Metadata!B338</f>
        <v>0</v>
      </c>
      <c r="C340">
        <f>Metadata!C338</f>
        <v>0</v>
      </c>
      <c r="D340" s="4">
        <f>Metadata!D338</f>
        <v>0</v>
      </c>
    </row>
    <row r="341" spans="1:4">
      <c r="A341" s="50">
        <f>Metadata!A339</f>
        <v>0</v>
      </c>
      <c r="B341" s="4">
        <f>Metadata!B339</f>
        <v>0</v>
      </c>
      <c r="C341">
        <f>Metadata!C339</f>
        <v>0</v>
      </c>
      <c r="D341" s="4">
        <f>Metadata!D339</f>
        <v>0</v>
      </c>
    </row>
    <row r="342" spans="1:4">
      <c r="A342" s="50">
        <f>Metadata!A340</f>
        <v>0</v>
      </c>
      <c r="B342" s="4">
        <f>Metadata!B340</f>
        <v>0</v>
      </c>
      <c r="C342">
        <f>Metadata!C340</f>
        <v>0</v>
      </c>
      <c r="D342" s="4">
        <f>Metadata!D340</f>
        <v>0</v>
      </c>
    </row>
    <row r="343" spans="1:4">
      <c r="A343" s="50">
        <f>Metadata!A341</f>
        <v>0</v>
      </c>
      <c r="B343" s="4">
        <f>Metadata!B341</f>
        <v>0</v>
      </c>
      <c r="C343">
        <f>Metadata!C341</f>
        <v>0</v>
      </c>
      <c r="D343" s="4">
        <f>Metadata!D341</f>
        <v>0</v>
      </c>
    </row>
    <row r="344" spans="1:4">
      <c r="A344" s="50">
        <f>Metadata!A342</f>
        <v>0</v>
      </c>
      <c r="B344" s="4">
        <f>Metadata!B342</f>
        <v>0</v>
      </c>
      <c r="C344">
        <f>Metadata!C342</f>
        <v>0</v>
      </c>
      <c r="D344" s="4">
        <f>Metadata!D342</f>
        <v>0</v>
      </c>
    </row>
    <row r="345" spans="1:4">
      <c r="A345" s="50">
        <f>Metadata!A343</f>
        <v>0</v>
      </c>
      <c r="B345" s="4">
        <f>Metadata!B343</f>
        <v>0</v>
      </c>
      <c r="C345">
        <f>Metadata!C343</f>
        <v>0</v>
      </c>
      <c r="D345" s="4">
        <f>Metadata!D343</f>
        <v>0</v>
      </c>
    </row>
    <row r="346" spans="1:4">
      <c r="A346" s="50">
        <f>Metadata!A344</f>
        <v>0</v>
      </c>
      <c r="B346" s="4">
        <f>Metadata!B344</f>
        <v>0</v>
      </c>
      <c r="C346">
        <f>Metadata!C344</f>
        <v>0</v>
      </c>
      <c r="D346" s="4">
        <f>Metadata!D344</f>
        <v>0</v>
      </c>
    </row>
    <row r="347" spans="1:4">
      <c r="A347" s="50">
        <f>Metadata!A345</f>
        <v>0</v>
      </c>
      <c r="B347" s="4">
        <f>Metadata!B345</f>
        <v>0</v>
      </c>
      <c r="C347">
        <f>Metadata!C345</f>
        <v>0</v>
      </c>
      <c r="D347" s="4">
        <f>Metadata!D345</f>
        <v>0</v>
      </c>
    </row>
    <row r="348" spans="1:4">
      <c r="A348" s="50">
        <f>Metadata!A346</f>
        <v>0</v>
      </c>
      <c r="B348" s="4">
        <f>Metadata!B346</f>
        <v>0</v>
      </c>
      <c r="C348">
        <f>Metadata!C346</f>
        <v>0</v>
      </c>
      <c r="D348" s="4">
        <f>Metadata!D346</f>
        <v>0</v>
      </c>
    </row>
    <row r="349" spans="1:4">
      <c r="A349" s="50">
        <f>Metadata!A347</f>
        <v>0</v>
      </c>
      <c r="B349" s="4">
        <f>Metadata!B347</f>
        <v>0</v>
      </c>
      <c r="C349">
        <f>Metadata!C347</f>
        <v>0</v>
      </c>
      <c r="D349" s="4">
        <f>Metadata!D347</f>
        <v>0</v>
      </c>
    </row>
    <row r="350" spans="1:4">
      <c r="A350" s="50">
        <f>Metadata!A348</f>
        <v>0</v>
      </c>
      <c r="B350" s="4">
        <f>Metadata!B348</f>
        <v>0</v>
      </c>
      <c r="C350">
        <f>Metadata!C348</f>
        <v>0</v>
      </c>
      <c r="D350" s="4">
        <f>Metadata!D348</f>
        <v>0</v>
      </c>
    </row>
    <row r="351" spans="1:4">
      <c r="A351" s="50">
        <f>Metadata!A349</f>
        <v>0</v>
      </c>
      <c r="B351" s="4">
        <f>Metadata!B349</f>
        <v>0</v>
      </c>
      <c r="C351">
        <f>Metadata!C349</f>
        <v>0</v>
      </c>
      <c r="D351" s="4">
        <f>Metadata!D349</f>
        <v>0</v>
      </c>
    </row>
    <row r="352" spans="1:4">
      <c r="A352" s="50">
        <f>Metadata!A350</f>
        <v>0</v>
      </c>
      <c r="B352" s="4">
        <f>Metadata!B350</f>
        <v>0</v>
      </c>
      <c r="C352">
        <f>Metadata!C350</f>
        <v>0</v>
      </c>
      <c r="D352" s="4">
        <f>Metadata!D350</f>
        <v>0</v>
      </c>
    </row>
    <row r="353" spans="1:4">
      <c r="A353" s="50">
        <f>Metadata!A351</f>
        <v>0</v>
      </c>
      <c r="B353" s="4">
        <f>Metadata!B351</f>
        <v>0</v>
      </c>
      <c r="C353">
        <f>Metadata!C351</f>
        <v>0</v>
      </c>
      <c r="D353" s="4">
        <f>Metadata!D351</f>
        <v>0</v>
      </c>
    </row>
    <row r="354" spans="1:4">
      <c r="A354" s="50">
        <f>Metadata!A352</f>
        <v>0</v>
      </c>
      <c r="B354" s="4">
        <f>Metadata!B352</f>
        <v>0</v>
      </c>
      <c r="C354">
        <f>Metadata!C352</f>
        <v>0</v>
      </c>
      <c r="D354" s="4">
        <f>Metadata!D352</f>
        <v>0</v>
      </c>
    </row>
    <row r="355" spans="1:4">
      <c r="A355" s="50">
        <f>Metadata!A353</f>
        <v>0</v>
      </c>
      <c r="B355" s="4">
        <f>Metadata!B353</f>
        <v>0</v>
      </c>
      <c r="C355">
        <f>Metadata!C353</f>
        <v>0</v>
      </c>
      <c r="D355" s="4">
        <f>Metadata!D353</f>
        <v>0</v>
      </c>
    </row>
    <row r="356" spans="1:4">
      <c r="A356" s="50">
        <f>Metadata!A354</f>
        <v>0</v>
      </c>
      <c r="B356" s="4">
        <f>Metadata!B354</f>
        <v>0</v>
      </c>
      <c r="C356">
        <f>Metadata!C354</f>
        <v>0</v>
      </c>
      <c r="D356" s="4">
        <f>Metadata!D354</f>
        <v>0</v>
      </c>
    </row>
    <row r="357" spans="1:4">
      <c r="A357" s="50">
        <f>Metadata!A355</f>
        <v>0</v>
      </c>
      <c r="B357" s="4">
        <f>Metadata!B355</f>
        <v>0</v>
      </c>
      <c r="C357">
        <f>Metadata!C355</f>
        <v>0</v>
      </c>
      <c r="D357" s="4">
        <f>Metadata!D355</f>
        <v>0</v>
      </c>
    </row>
    <row r="358" spans="1:4">
      <c r="A358" s="50">
        <f>Metadata!A356</f>
        <v>0</v>
      </c>
      <c r="B358" s="4">
        <f>Metadata!B356</f>
        <v>0</v>
      </c>
      <c r="C358">
        <f>Metadata!C356</f>
        <v>0</v>
      </c>
      <c r="D358" s="4">
        <f>Metadata!D356</f>
        <v>0</v>
      </c>
    </row>
    <row r="359" spans="1:4">
      <c r="A359" s="50">
        <f>Metadata!A357</f>
        <v>0</v>
      </c>
      <c r="B359" s="4">
        <f>Metadata!B357</f>
        <v>0</v>
      </c>
      <c r="C359">
        <f>Metadata!C357</f>
        <v>0</v>
      </c>
      <c r="D359" s="4">
        <f>Metadata!D357</f>
        <v>0</v>
      </c>
    </row>
    <row r="360" spans="1:4">
      <c r="A360" s="50">
        <f>Metadata!A358</f>
        <v>0</v>
      </c>
      <c r="B360" s="4">
        <f>Metadata!B358</f>
        <v>0</v>
      </c>
      <c r="C360">
        <f>Metadata!C358</f>
        <v>0</v>
      </c>
      <c r="D360" s="4">
        <f>Metadata!D358</f>
        <v>0</v>
      </c>
    </row>
    <row r="361" spans="1:4">
      <c r="A361" s="50">
        <f>Metadata!A359</f>
        <v>0</v>
      </c>
      <c r="B361" s="4">
        <f>Metadata!B359</f>
        <v>0</v>
      </c>
      <c r="C361">
        <f>Metadata!C359</f>
        <v>0</v>
      </c>
      <c r="D361" s="4">
        <f>Metadata!D359</f>
        <v>0</v>
      </c>
    </row>
    <row r="362" spans="1:4">
      <c r="A362" s="50">
        <f>Metadata!A360</f>
        <v>0</v>
      </c>
      <c r="B362" s="4">
        <f>Metadata!B360</f>
        <v>0</v>
      </c>
      <c r="C362">
        <f>Metadata!C360</f>
        <v>0</v>
      </c>
      <c r="D362" s="4">
        <f>Metadata!D360</f>
        <v>0</v>
      </c>
    </row>
    <row r="363" spans="1:4">
      <c r="A363" s="50">
        <f>Metadata!A361</f>
        <v>0</v>
      </c>
      <c r="B363" s="4">
        <f>Metadata!B361</f>
        <v>0</v>
      </c>
      <c r="C363">
        <f>Metadata!C361</f>
        <v>0</v>
      </c>
      <c r="D363" s="4">
        <f>Metadata!D361</f>
        <v>0</v>
      </c>
    </row>
    <row r="364" spans="1:4">
      <c r="A364" s="50">
        <f>Metadata!A362</f>
        <v>0</v>
      </c>
      <c r="B364" s="4">
        <f>Metadata!B362</f>
        <v>0</v>
      </c>
      <c r="C364">
        <f>Metadata!C362</f>
        <v>0</v>
      </c>
      <c r="D364" s="4">
        <f>Metadata!D362</f>
        <v>0</v>
      </c>
    </row>
    <row r="365" spans="1:4">
      <c r="A365" s="50">
        <f>Metadata!A363</f>
        <v>0</v>
      </c>
      <c r="B365" s="4">
        <f>Metadata!B363</f>
        <v>0</v>
      </c>
      <c r="C365">
        <f>Metadata!C363</f>
        <v>0</v>
      </c>
      <c r="D365" s="4">
        <f>Metadata!D363</f>
        <v>0</v>
      </c>
    </row>
    <row r="366" spans="1:4">
      <c r="A366" s="50">
        <f>Metadata!A364</f>
        <v>0</v>
      </c>
      <c r="B366" s="4">
        <f>Metadata!B364</f>
        <v>0</v>
      </c>
      <c r="C366">
        <f>Metadata!C364</f>
        <v>0</v>
      </c>
      <c r="D366" s="4">
        <f>Metadata!D364</f>
        <v>0</v>
      </c>
    </row>
    <row r="367" spans="1:4">
      <c r="A367" s="50">
        <f>Metadata!A365</f>
        <v>0</v>
      </c>
      <c r="B367" s="4">
        <f>Metadata!B365</f>
        <v>0</v>
      </c>
      <c r="C367">
        <f>Metadata!C365</f>
        <v>0</v>
      </c>
      <c r="D367" s="4">
        <f>Metadata!D365</f>
        <v>0</v>
      </c>
    </row>
    <row r="368" spans="1:4">
      <c r="A368" s="50">
        <f>Metadata!A366</f>
        <v>0</v>
      </c>
      <c r="B368" s="4">
        <f>Metadata!B366</f>
        <v>0</v>
      </c>
      <c r="C368">
        <f>Metadata!C366</f>
        <v>0</v>
      </c>
      <c r="D368" s="4">
        <f>Metadata!D366</f>
        <v>0</v>
      </c>
    </row>
    <row r="369" spans="1:4">
      <c r="A369" s="50">
        <f>Metadata!A367</f>
        <v>0</v>
      </c>
      <c r="B369" s="4">
        <f>Metadata!B367</f>
        <v>0</v>
      </c>
      <c r="C369">
        <f>Metadata!C367</f>
        <v>0</v>
      </c>
      <c r="D369" s="4">
        <f>Metadata!D367</f>
        <v>0</v>
      </c>
    </row>
    <row r="370" spans="1:4">
      <c r="A370" s="50">
        <f>Metadata!A368</f>
        <v>0</v>
      </c>
      <c r="B370" s="4">
        <f>Metadata!B368</f>
        <v>0</v>
      </c>
      <c r="C370">
        <f>Metadata!C368</f>
        <v>0</v>
      </c>
      <c r="D370" s="4">
        <f>Metadata!D368</f>
        <v>0</v>
      </c>
    </row>
    <row r="371" spans="1:4">
      <c r="A371" s="50">
        <f>Metadata!A369</f>
        <v>0</v>
      </c>
      <c r="B371" s="4">
        <f>Metadata!B369</f>
        <v>0</v>
      </c>
      <c r="C371">
        <f>Metadata!C369</f>
        <v>0</v>
      </c>
      <c r="D371" s="4">
        <f>Metadata!D369</f>
        <v>0</v>
      </c>
    </row>
    <row r="372" spans="1:4">
      <c r="A372" s="50">
        <f>Metadata!A370</f>
        <v>0</v>
      </c>
      <c r="B372" s="4">
        <f>Metadata!B370</f>
        <v>0</v>
      </c>
      <c r="C372">
        <f>Metadata!C370</f>
        <v>0</v>
      </c>
      <c r="D372" s="4">
        <f>Metadata!D370</f>
        <v>0</v>
      </c>
    </row>
    <row r="373" spans="1:4">
      <c r="A373" s="50">
        <f>Metadata!A371</f>
        <v>0</v>
      </c>
      <c r="B373" s="4">
        <f>Metadata!B371</f>
        <v>0</v>
      </c>
      <c r="C373">
        <f>Metadata!C371</f>
        <v>0</v>
      </c>
      <c r="D373" s="4">
        <f>Metadata!D371</f>
        <v>0</v>
      </c>
    </row>
    <row r="374" spans="1:4">
      <c r="A374" s="50">
        <f>Metadata!A372</f>
        <v>0</v>
      </c>
      <c r="B374" s="4">
        <f>Metadata!B372</f>
        <v>0</v>
      </c>
      <c r="C374">
        <f>Metadata!C372</f>
        <v>0</v>
      </c>
      <c r="D374" s="4">
        <f>Metadata!D372</f>
        <v>0</v>
      </c>
    </row>
    <row r="375" spans="1:4">
      <c r="A375" s="50">
        <f>Metadata!A373</f>
        <v>0</v>
      </c>
      <c r="B375" s="4">
        <f>Metadata!B373</f>
        <v>0</v>
      </c>
      <c r="C375">
        <f>Metadata!C373</f>
        <v>0</v>
      </c>
      <c r="D375" s="4">
        <f>Metadata!D373</f>
        <v>0</v>
      </c>
    </row>
    <row r="376" spans="1:4">
      <c r="A376" s="50">
        <f>Metadata!A374</f>
        <v>0</v>
      </c>
      <c r="B376" s="4">
        <f>Metadata!B374</f>
        <v>0</v>
      </c>
      <c r="C376">
        <f>Metadata!C374</f>
        <v>0</v>
      </c>
      <c r="D376" s="4">
        <f>Metadata!D374</f>
        <v>0</v>
      </c>
    </row>
    <row r="377" spans="1:4">
      <c r="A377" s="50">
        <f>Metadata!A375</f>
        <v>0</v>
      </c>
      <c r="B377" s="4">
        <f>Metadata!B375</f>
        <v>0</v>
      </c>
      <c r="C377">
        <f>Metadata!C375</f>
        <v>0</v>
      </c>
      <c r="D377" s="4">
        <f>Metadata!D375</f>
        <v>0</v>
      </c>
    </row>
    <row r="378" spans="1:4">
      <c r="A378" s="50">
        <f>Metadata!A376</f>
        <v>0</v>
      </c>
      <c r="B378" s="4">
        <f>Metadata!B376</f>
        <v>0</v>
      </c>
      <c r="C378">
        <f>Metadata!C376</f>
        <v>0</v>
      </c>
      <c r="D378" s="4">
        <f>Metadata!D376</f>
        <v>0</v>
      </c>
    </row>
    <row r="379" spans="1:4">
      <c r="A379" s="50">
        <f>Metadata!A377</f>
        <v>0</v>
      </c>
      <c r="B379" s="4">
        <f>Metadata!B377</f>
        <v>0</v>
      </c>
      <c r="C379">
        <f>Metadata!C377</f>
        <v>0</v>
      </c>
      <c r="D379" s="4">
        <f>Metadata!D377</f>
        <v>0</v>
      </c>
    </row>
    <row r="380" spans="1:4">
      <c r="A380" s="50">
        <f>Metadata!A378</f>
        <v>0</v>
      </c>
      <c r="B380" s="4">
        <f>Metadata!B378</f>
        <v>0</v>
      </c>
      <c r="C380">
        <f>Metadata!C378</f>
        <v>0</v>
      </c>
      <c r="D380" s="4">
        <f>Metadata!D378</f>
        <v>0</v>
      </c>
    </row>
    <row r="381" spans="1:4">
      <c r="A381" s="50">
        <f>Metadata!A379</f>
        <v>0</v>
      </c>
      <c r="B381" s="4">
        <f>Metadata!B379</f>
        <v>0</v>
      </c>
      <c r="C381">
        <f>Metadata!C379</f>
        <v>0</v>
      </c>
      <c r="D381" s="4">
        <f>Metadata!D379</f>
        <v>0</v>
      </c>
    </row>
    <row r="382" spans="1:4">
      <c r="A382" s="50">
        <f>Metadata!A380</f>
        <v>0</v>
      </c>
      <c r="B382" s="4">
        <f>Metadata!B380</f>
        <v>0</v>
      </c>
      <c r="C382">
        <f>Metadata!C380</f>
        <v>0</v>
      </c>
      <c r="D382" s="4">
        <f>Metadata!D380</f>
        <v>0</v>
      </c>
    </row>
    <row r="383" spans="1:4">
      <c r="A383" s="50">
        <f>Metadata!A381</f>
        <v>0</v>
      </c>
      <c r="B383" s="4">
        <f>Metadata!B381</f>
        <v>0</v>
      </c>
      <c r="C383">
        <f>Metadata!C381</f>
        <v>0</v>
      </c>
      <c r="D383" s="4">
        <f>Metadata!D381</f>
        <v>0</v>
      </c>
    </row>
    <row r="384" spans="1:4">
      <c r="A384" s="50">
        <f>Metadata!A382</f>
        <v>0</v>
      </c>
      <c r="B384" s="4">
        <f>Metadata!B382</f>
        <v>0</v>
      </c>
      <c r="C384">
        <f>Metadata!C382</f>
        <v>0</v>
      </c>
      <c r="D384" s="4">
        <f>Metadata!D382</f>
        <v>0</v>
      </c>
    </row>
    <row r="385" spans="1:4">
      <c r="A385" s="50">
        <f>Metadata!A383</f>
        <v>0</v>
      </c>
      <c r="B385" s="4">
        <f>Metadata!B383</f>
        <v>0</v>
      </c>
      <c r="C385">
        <f>Metadata!C383</f>
        <v>0</v>
      </c>
      <c r="D385" s="4">
        <f>Metadata!D383</f>
        <v>0</v>
      </c>
    </row>
    <row r="386" spans="1:4">
      <c r="A386" s="50">
        <f>Metadata!A384</f>
        <v>0</v>
      </c>
      <c r="B386" s="4">
        <f>Metadata!B384</f>
        <v>0</v>
      </c>
      <c r="C386">
        <f>Metadata!C384</f>
        <v>0</v>
      </c>
      <c r="D386" s="4">
        <f>Metadata!D384</f>
        <v>0</v>
      </c>
    </row>
    <row r="387" spans="1:4">
      <c r="A387" s="50">
        <f>Metadata!A385</f>
        <v>0</v>
      </c>
      <c r="B387" s="4">
        <f>Metadata!B385</f>
        <v>0</v>
      </c>
      <c r="C387">
        <f>Metadata!C385</f>
        <v>0</v>
      </c>
      <c r="D387" s="4">
        <f>Metadata!D385</f>
        <v>0</v>
      </c>
    </row>
    <row r="388" spans="1:4">
      <c r="A388" s="50">
        <f>Metadata!A386</f>
        <v>0</v>
      </c>
      <c r="B388" s="4">
        <f>Metadata!B386</f>
        <v>0</v>
      </c>
      <c r="C388">
        <f>Metadata!C386</f>
        <v>0</v>
      </c>
      <c r="D388" s="4">
        <f>Metadata!D386</f>
        <v>0</v>
      </c>
    </row>
    <row r="389" spans="1:4">
      <c r="A389" s="50">
        <f>Metadata!A387</f>
        <v>0</v>
      </c>
      <c r="B389" s="4">
        <f>Metadata!B387</f>
        <v>0</v>
      </c>
      <c r="C389">
        <f>Metadata!C387</f>
        <v>0</v>
      </c>
      <c r="D389" s="4">
        <f>Metadata!D387</f>
        <v>0</v>
      </c>
    </row>
    <row r="390" spans="1:4">
      <c r="A390" s="50">
        <f>Metadata!A388</f>
        <v>0</v>
      </c>
      <c r="B390" s="4">
        <f>Metadata!B388</f>
        <v>0</v>
      </c>
      <c r="C390">
        <f>Metadata!C388</f>
        <v>0</v>
      </c>
      <c r="D390" s="4">
        <f>Metadata!D388</f>
        <v>0</v>
      </c>
    </row>
    <row r="391" spans="1:4">
      <c r="A391" s="50">
        <f>Metadata!A389</f>
        <v>0</v>
      </c>
      <c r="B391" s="4">
        <f>Metadata!B389</f>
        <v>0</v>
      </c>
      <c r="C391">
        <f>Metadata!C389</f>
        <v>0</v>
      </c>
      <c r="D391" s="4">
        <f>Metadata!D389</f>
        <v>0</v>
      </c>
    </row>
    <row r="392" spans="1:4">
      <c r="A392" s="50">
        <f>Metadata!A390</f>
        <v>0</v>
      </c>
      <c r="B392" s="4">
        <f>Metadata!B390</f>
        <v>0</v>
      </c>
      <c r="C392">
        <f>Metadata!C390</f>
        <v>0</v>
      </c>
      <c r="D392" s="4">
        <f>Metadata!D390</f>
        <v>0</v>
      </c>
    </row>
    <row r="393" spans="1:4">
      <c r="A393" s="50">
        <f>Metadata!A391</f>
        <v>0</v>
      </c>
      <c r="B393" s="4">
        <f>Metadata!B391</f>
        <v>0</v>
      </c>
      <c r="C393">
        <f>Metadata!C391</f>
        <v>0</v>
      </c>
      <c r="D393" s="4">
        <f>Metadata!D391</f>
        <v>0</v>
      </c>
    </row>
    <row r="394" spans="1:4">
      <c r="A394" s="50">
        <f>Metadata!A392</f>
        <v>0</v>
      </c>
      <c r="B394" s="4">
        <f>Metadata!B392</f>
        <v>0</v>
      </c>
      <c r="C394">
        <f>Metadata!C392</f>
        <v>0</v>
      </c>
      <c r="D394" s="4">
        <f>Metadata!D392</f>
        <v>0</v>
      </c>
    </row>
    <row r="395" spans="1:4">
      <c r="A395" s="50">
        <f>Metadata!A393</f>
        <v>0</v>
      </c>
      <c r="B395" s="4">
        <f>Metadata!B393</f>
        <v>0</v>
      </c>
      <c r="C395">
        <f>Metadata!C393</f>
        <v>0</v>
      </c>
      <c r="D395" s="4">
        <f>Metadata!D393</f>
        <v>0</v>
      </c>
    </row>
    <row r="396" spans="1:4">
      <c r="A396" s="50">
        <f>Metadata!A394</f>
        <v>0</v>
      </c>
      <c r="B396" s="4">
        <f>Metadata!B394</f>
        <v>0</v>
      </c>
      <c r="C396">
        <f>Metadata!C394</f>
        <v>0</v>
      </c>
      <c r="D396" s="4">
        <f>Metadata!D394</f>
        <v>0</v>
      </c>
    </row>
    <row r="397" spans="1:4">
      <c r="A397" s="50">
        <f>Metadata!A395</f>
        <v>0</v>
      </c>
      <c r="B397" s="4">
        <f>Metadata!B395</f>
        <v>0</v>
      </c>
      <c r="C397">
        <f>Metadata!C395</f>
        <v>0</v>
      </c>
      <c r="D397" s="4">
        <f>Metadata!D395</f>
        <v>0</v>
      </c>
    </row>
    <row r="398" spans="1:4">
      <c r="A398" s="50">
        <f>Metadata!A396</f>
        <v>0</v>
      </c>
      <c r="B398" s="4">
        <f>Metadata!B396</f>
        <v>0</v>
      </c>
      <c r="C398">
        <f>Metadata!C396</f>
        <v>0</v>
      </c>
      <c r="D398" s="4">
        <f>Metadata!D396</f>
        <v>0</v>
      </c>
    </row>
    <row r="399" spans="1:4">
      <c r="A399" s="50">
        <f>Metadata!A397</f>
        <v>0</v>
      </c>
      <c r="B399" s="4">
        <f>Metadata!B397</f>
        <v>0</v>
      </c>
      <c r="C399">
        <f>Metadata!C397</f>
        <v>0</v>
      </c>
      <c r="D399" s="4">
        <f>Metadata!D397</f>
        <v>0</v>
      </c>
    </row>
    <row r="400" spans="1:4">
      <c r="A400" s="50">
        <f>Metadata!A398</f>
        <v>0</v>
      </c>
      <c r="B400" s="4">
        <f>Metadata!B398</f>
        <v>0</v>
      </c>
      <c r="C400">
        <f>Metadata!C398</f>
        <v>0</v>
      </c>
      <c r="D400" s="4">
        <f>Metadata!D398</f>
        <v>0</v>
      </c>
    </row>
    <row r="401" spans="1:4">
      <c r="A401" s="50">
        <f>Metadata!A399</f>
        <v>0</v>
      </c>
      <c r="B401" s="4">
        <f>Metadata!B399</f>
        <v>0</v>
      </c>
      <c r="C401">
        <f>Metadata!C399</f>
        <v>0</v>
      </c>
      <c r="D401" s="4">
        <f>Metadata!D399</f>
        <v>0</v>
      </c>
    </row>
    <row r="402" spans="1:4">
      <c r="A402" s="50">
        <f>Metadata!A400</f>
        <v>0</v>
      </c>
      <c r="B402" s="4">
        <f>Metadata!B400</f>
        <v>0</v>
      </c>
      <c r="C402">
        <f>Metadata!C400</f>
        <v>0</v>
      </c>
      <c r="D402" s="4">
        <f>Metadata!D400</f>
        <v>0</v>
      </c>
    </row>
    <row r="403" spans="1:4">
      <c r="A403" s="50">
        <f>Metadata!A401</f>
        <v>0</v>
      </c>
      <c r="B403" s="4">
        <f>Metadata!B401</f>
        <v>0</v>
      </c>
      <c r="C403">
        <f>Metadata!C401</f>
        <v>0</v>
      </c>
      <c r="D403" s="4">
        <f>Metadata!D401</f>
        <v>0</v>
      </c>
    </row>
    <row r="404" spans="1:4">
      <c r="A404" s="50">
        <f>Metadata!A402</f>
        <v>0</v>
      </c>
      <c r="B404" s="4">
        <f>Metadata!B402</f>
        <v>0</v>
      </c>
      <c r="C404">
        <f>Metadata!C402</f>
        <v>0</v>
      </c>
      <c r="D404" s="4">
        <f>Metadata!D402</f>
        <v>0</v>
      </c>
    </row>
    <row r="405" spans="1:4">
      <c r="A405" s="50">
        <f>Metadata!A403</f>
        <v>0</v>
      </c>
      <c r="B405" s="4">
        <f>Metadata!B403</f>
        <v>0</v>
      </c>
      <c r="C405">
        <f>Metadata!C403</f>
        <v>0</v>
      </c>
      <c r="D405" s="4">
        <f>Metadata!D403</f>
        <v>0</v>
      </c>
    </row>
    <row r="406" spans="1:4">
      <c r="A406" s="50">
        <f>Metadata!A404</f>
        <v>0</v>
      </c>
      <c r="B406" s="4">
        <f>Metadata!B404</f>
        <v>0</v>
      </c>
      <c r="C406">
        <f>Metadata!C404</f>
        <v>0</v>
      </c>
      <c r="D406" s="4">
        <f>Metadata!D404</f>
        <v>0</v>
      </c>
    </row>
    <row r="407" spans="1:4">
      <c r="A407" s="50">
        <f>Metadata!A405</f>
        <v>0</v>
      </c>
      <c r="B407" s="4">
        <f>Metadata!B405</f>
        <v>0</v>
      </c>
      <c r="C407">
        <f>Metadata!C405</f>
        <v>0</v>
      </c>
      <c r="D407" s="4">
        <f>Metadata!D405</f>
        <v>0</v>
      </c>
    </row>
    <row r="408" spans="1:4">
      <c r="A408" s="50">
        <f>Metadata!A406</f>
        <v>0</v>
      </c>
      <c r="B408" s="4">
        <f>Metadata!B406</f>
        <v>0</v>
      </c>
      <c r="C408">
        <f>Metadata!C406</f>
        <v>0</v>
      </c>
      <c r="D408" s="4">
        <f>Metadata!D406</f>
        <v>0</v>
      </c>
    </row>
    <row r="409" spans="1:4">
      <c r="A409" s="50">
        <f>Metadata!A407</f>
        <v>0</v>
      </c>
      <c r="B409" s="4">
        <f>Metadata!B407</f>
        <v>0</v>
      </c>
      <c r="C409">
        <f>Metadata!C407</f>
        <v>0</v>
      </c>
      <c r="D409" s="4">
        <f>Metadata!D407</f>
        <v>0</v>
      </c>
    </row>
    <row r="410" spans="1:4">
      <c r="A410" s="50">
        <f>Metadata!A408</f>
        <v>0</v>
      </c>
      <c r="B410" s="4">
        <f>Metadata!B408</f>
        <v>0</v>
      </c>
      <c r="C410">
        <f>Metadata!C408</f>
        <v>0</v>
      </c>
      <c r="D410" s="4">
        <f>Metadata!D408</f>
        <v>0</v>
      </c>
    </row>
    <row r="411" spans="1:4">
      <c r="A411" s="50">
        <f>Metadata!A409</f>
        <v>0</v>
      </c>
      <c r="B411" s="4">
        <f>Metadata!B409</f>
        <v>0</v>
      </c>
      <c r="C411">
        <f>Metadata!C409</f>
        <v>0</v>
      </c>
      <c r="D411" s="4">
        <f>Metadata!D409</f>
        <v>0</v>
      </c>
    </row>
    <row r="412" spans="1:4">
      <c r="A412" s="50">
        <f>Metadata!A410</f>
        <v>0</v>
      </c>
      <c r="B412" s="4">
        <f>Metadata!B410</f>
        <v>0</v>
      </c>
      <c r="C412">
        <f>Metadata!C410</f>
        <v>0</v>
      </c>
      <c r="D412" s="4">
        <f>Metadata!D410</f>
        <v>0</v>
      </c>
    </row>
    <row r="413" spans="1:4">
      <c r="A413" s="50">
        <f>Metadata!A411</f>
        <v>0</v>
      </c>
      <c r="B413" s="4">
        <f>Metadata!B411</f>
        <v>0</v>
      </c>
      <c r="C413">
        <f>Metadata!C411</f>
        <v>0</v>
      </c>
      <c r="D413" s="4">
        <f>Metadata!D411</f>
        <v>0</v>
      </c>
    </row>
    <row r="414" spans="1:4">
      <c r="A414" s="50">
        <f>Metadata!A412</f>
        <v>0</v>
      </c>
      <c r="B414" s="4">
        <f>Metadata!B412</f>
        <v>0</v>
      </c>
      <c r="C414">
        <f>Metadata!C412</f>
        <v>0</v>
      </c>
      <c r="D414" s="4">
        <f>Metadata!D412</f>
        <v>0</v>
      </c>
    </row>
    <row r="415" spans="1:4">
      <c r="A415" s="50">
        <f>Metadata!A413</f>
        <v>0</v>
      </c>
      <c r="B415" s="4">
        <f>Metadata!B413</f>
        <v>0</v>
      </c>
      <c r="C415">
        <f>Metadata!C413</f>
        <v>0</v>
      </c>
      <c r="D415" s="4">
        <f>Metadata!D413</f>
        <v>0</v>
      </c>
    </row>
    <row r="416" spans="1:4">
      <c r="A416" s="50">
        <f>Metadata!A414</f>
        <v>0</v>
      </c>
      <c r="B416" s="4">
        <f>Metadata!B414</f>
        <v>0</v>
      </c>
      <c r="C416">
        <f>Metadata!C414</f>
        <v>0</v>
      </c>
      <c r="D416" s="4">
        <f>Metadata!D414</f>
        <v>0</v>
      </c>
    </row>
    <row r="417" spans="1:4">
      <c r="A417" s="50">
        <f>Metadata!A415</f>
        <v>0</v>
      </c>
      <c r="B417" s="4">
        <f>Metadata!B415</f>
        <v>0</v>
      </c>
      <c r="C417">
        <f>Metadata!C415</f>
        <v>0</v>
      </c>
      <c r="D417" s="4">
        <f>Metadata!D415</f>
        <v>0</v>
      </c>
    </row>
    <row r="418" spans="1:4">
      <c r="A418" s="50">
        <f>Metadata!A416</f>
        <v>0</v>
      </c>
      <c r="B418" s="4">
        <f>Metadata!B416</f>
        <v>0</v>
      </c>
      <c r="C418">
        <f>Metadata!C416</f>
        <v>0</v>
      </c>
      <c r="D418" s="4">
        <f>Metadata!D416</f>
        <v>0</v>
      </c>
    </row>
    <row r="419" spans="1:4">
      <c r="A419" s="50">
        <f>Metadata!A417</f>
        <v>0</v>
      </c>
      <c r="B419" s="4">
        <f>Metadata!B417</f>
        <v>0</v>
      </c>
      <c r="C419">
        <f>Metadata!C417</f>
        <v>0</v>
      </c>
      <c r="D419" s="4">
        <f>Metadata!D417</f>
        <v>0</v>
      </c>
    </row>
    <row r="420" spans="1:4">
      <c r="A420" s="50">
        <f>Metadata!A418</f>
        <v>0</v>
      </c>
      <c r="B420" s="4">
        <f>Metadata!B418</f>
        <v>0</v>
      </c>
      <c r="C420">
        <f>Metadata!C418</f>
        <v>0</v>
      </c>
      <c r="D420" s="4">
        <f>Metadata!D418</f>
        <v>0</v>
      </c>
    </row>
    <row r="421" spans="1:4">
      <c r="A421" s="50">
        <f>Metadata!A419</f>
        <v>0</v>
      </c>
      <c r="B421" s="4">
        <f>Metadata!B419</f>
        <v>0</v>
      </c>
      <c r="C421">
        <f>Metadata!C419</f>
        <v>0</v>
      </c>
      <c r="D421" s="4">
        <f>Metadata!D419</f>
        <v>0</v>
      </c>
    </row>
    <row r="422" spans="1:4">
      <c r="A422" s="50">
        <f>Metadata!A420</f>
        <v>0</v>
      </c>
      <c r="B422" s="4">
        <f>Metadata!B420</f>
        <v>0</v>
      </c>
      <c r="C422">
        <f>Metadata!C420</f>
        <v>0</v>
      </c>
      <c r="D422" s="4">
        <f>Metadata!D420</f>
        <v>0</v>
      </c>
    </row>
    <row r="423" spans="1:4">
      <c r="A423" s="50">
        <f>Metadata!A421</f>
        <v>0</v>
      </c>
      <c r="B423" s="4">
        <f>Metadata!B421</f>
        <v>0</v>
      </c>
      <c r="C423">
        <f>Metadata!C421</f>
        <v>0</v>
      </c>
      <c r="D423" s="4">
        <f>Metadata!D421</f>
        <v>0</v>
      </c>
    </row>
    <row r="424" spans="1:4">
      <c r="A424" s="50">
        <f>Metadata!A422</f>
        <v>0</v>
      </c>
      <c r="B424" s="4">
        <f>Metadata!B422</f>
        <v>0</v>
      </c>
      <c r="C424">
        <f>Metadata!C422</f>
        <v>0</v>
      </c>
      <c r="D424" s="4">
        <f>Metadata!D422</f>
        <v>0</v>
      </c>
    </row>
    <row r="425" spans="1:4">
      <c r="A425" s="50">
        <f>Metadata!A423</f>
        <v>0</v>
      </c>
      <c r="B425" s="4">
        <f>Metadata!B423</f>
        <v>0</v>
      </c>
      <c r="C425">
        <f>Metadata!C423</f>
        <v>0</v>
      </c>
      <c r="D425" s="4">
        <f>Metadata!D423</f>
        <v>0</v>
      </c>
    </row>
    <row r="426" spans="1:4">
      <c r="A426" s="50">
        <f>Metadata!A424</f>
        <v>0</v>
      </c>
      <c r="B426" s="4">
        <f>Metadata!B424</f>
        <v>0</v>
      </c>
      <c r="C426">
        <f>Metadata!C424</f>
        <v>0</v>
      </c>
      <c r="D426" s="4">
        <f>Metadata!D424</f>
        <v>0</v>
      </c>
    </row>
    <row r="427" spans="1:4">
      <c r="A427" s="50">
        <f>Metadata!A425</f>
        <v>0</v>
      </c>
      <c r="B427" s="4">
        <f>Metadata!B425</f>
        <v>0</v>
      </c>
      <c r="C427">
        <f>Metadata!C425</f>
        <v>0</v>
      </c>
      <c r="D427" s="4">
        <f>Metadata!D425</f>
        <v>0</v>
      </c>
    </row>
    <row r="428" spans="1:4">
      <c r="A428" s="50">
        <f>Metadata!A426</f>
        <v>0</v>
      </c>
      <c r="B428" s="4">
        <f>Metadata!B426</f>
        <v>0</v>
      </c>
      <c r="C428">
        <f>Metadata!C426</f>
        <v>0</v>
      </c>
      <c r="D428" s="4">
        <f>Metadata!D426</f>
        <v>0</v>
      </c>
    </row>
    <row r="429" spans="1:4">
      <c r="A429" s="50">
        <f>Metadata!A427</f>
        <v>0</v>
      </c>
      <c r="B429" s="4">
        <f>Metadata!B427</f>
        <v>0</v>
      </c>
      <c r="C429">
        <f>Metadata!C427</f>
        <v>0</v>
      </c>
      <c r="D429" s="4">
        <f>Metadata!D427</f>
        <v>0</v>
      </c>
    </row>
    <row r="430" spans="1:4">
      <c r="A430" s="50">
        <f>Metadata!A428</f>
        <v>0</v>
      </c>
      <c r="B430" s="4">
        <f>Metadata!B428</f>
        <v>0</v>
      </c>
      <c r="C430">
        <f>Metadata!C428</f>
        <v>0</v>
      </c>
      <c r="D430" s="4">
        <f>Metadata!D428</f>
        <v>0</v>
      </c>
    </row>
    <row r="431" spans="1:4">
      <c r="A431" s="50">
        <f>Metadata!A429</f>
        <v>0</v>
      </c>
      <c r="B431" s="4">
        <f>Metadata!B429</f>
        <v>0</v>
      </c>
      <c r="C431">
        <f>Metadata!C429</f>
        <v>0</v>
      </c>
      <c r="D431" s="4">
        <f>Metadata!D429</f>
        <v>0</v>
      </c>
    </row>
    <row r="432" spans="1:4">
      <c r="A432" s="50">
        <f>Metadata!A430</f>
        <v>0</v>
      </c>
      <c r="B432" s="4">
        <f>Metadata!B430</f>
        <v>0</v>
      </c>
      <c r="C432">
        <f>Metadata!C430</f>
        <v>0</v>
      </c>
      <c r="D432" s="4">
        <f>Metadata!D430</f>
        <v>0</v>
      </c>
    </row>
    <row r="433" spans="1:4">
      <c r="A433" s="50">
        <f>Metadata!A431</f>
        <v>0</v>
      </c>
      <c r="B433" s="4">
        <f>Metadata!B431</f>
        <v>0</v>
      </c>
      <c r="C433">
        <f>Metadata!C431</f>
        <v>0</v>
      </c>
      <c r="D433" s="4">
        <f>Metadata!D431</f>
        <v>0</v>
      </c>
    </row>
    <row r="434" spans="1:4">
      <c r="A434" s="50">
        <f>Metadata!A432</f>
        <v>0</v>
      </c>
      <c r="B434" s="4">
        <f>Metadata!B432</f>
        <v>0</v>
      </c>
      <c r="C434">
        <f>Metadata!C432</f>
        <v>0</v>
      </c>
      <c r="D434" s="4">
        <f>Metadata!D432</f>
        <v>0</v>
      </c>
    </row>
    <row r="435" spans="1:4">
      <c r="A435" s="50">
        <f>Metadata!A433</f>
        <v>0</v>
      </c>
      <c r="B435" s="4">
        <f>Metadata!B433</f>
        <v>0</v>
      </c>
      <c r="C435">
        <f>Metadata!C433</f>
        <v>0</v>
      </c>
      <c r="D435" s="4">
        <f>Metadata!D433</f>
        <v>0</v>
      </c>
    </row>
    <row r="436" spans="1:4">
      <c r="A436" s="50">
        <f>Metadata!A434</f>
        <v>0</v>
      </c>
      <c r="B436" s="4">
        <f>Metadata!B434</f>
        <v>0</v>
      </c>
      <c r="C436">
        <f>Metadata!C434</f>
        <v>0</v>
      </c>
      <c r="D436" s="4">
        <f>Metadata!D434</f>
        <v>0</v>
      </c>
    </row>
    <row r="437" spans="1:4">
      <c r="A437" s="50">
        <f>Metadata!A435</f>
        <v>0</v>
      </c>
      <c r="B437" s="4">
        <f>Metadata!B435</f>
        <v>0</v>
      </c>
      <c r="C437">
        <f>Metadata!C435</f>
        <v>0</v>
      </c>
      <c r="D437" s="4">
        <f>Metadata!D435</f>
        <v>0</v>
      </c>
    </row>
    <row r="438" spans="1:4">
      <c r="A438" s="50">
        <f>Metadata!A436</f>
        <v>0</v>
      </c>
      <c r="B438" s="4">
        <f>Metadata!B436</f>
        <v>0</v>
      </c>
      <c r="C438">
        <f>Metadata!C436</f>
        <v>0</v>
      </c>
      <c r="D438" s="4">
        <f>Metadata!D436</f>
        <v>0</v>
      </c>
    </row>
    <row r="439" spans="1:4">
      <c r="A439" s="50">
        <f>Metadata!A437</f>
        <v>0</v>
      </c>
      <c r="B439" s="4">
        <f>Metadata!B437</f>
        <v>0</v>
      </c>
      <c r="C439">
        <f>Metadata!C437</f>
        <v>0</v>
      </c>
      <c r="D439" s="4">
        <f>Metadata!D437</f>
        <v>0</v>
      </c>
    </row>
    <row r="440" spans="1:4">
      <c r="A440" s="50">
        <f>Metadata!A438</f>
        <v>0</v>
      </c>
      <c r="B440" s="4">
        <f>Metadata!B438</f>
        <v>0</v>
      </c>
      <c r="C440">
        <f>Metadata!C438</f>
        <v>0</v>
      </c>
      <c r="D440" s="4">
        <f>Metadata!D438</f>
        <v>0</v>
      </c>
    </row>
    <row r="441" spans="1:4">
      <c r="A441" s="50">
        <f>Metadata!A439</f>
        <v>0</v>
      </c>
      <c r="B441" s="4">
        <f>Metadata!B439</f>
        <v>0</v>
      </c>
      <c r="C441">
        <f>Metadata!C439</f>
        <v>0</v>
      </c>
      <c r="D441" s="4">
        <f>Metadata!D439</f>
        <v>0</v>
      </c>
    </row>
    <row r="442" spans="1:4">
      <c r="A442" s="50">
        <f>Metadata!A440</f>
        <v>0</v>
      </c>
      <c r="B442" s="4">
        <f>Metadata!B440</f>
        <v>0</v>
      </c>
      <c r="C442">
        <f>Metadata!C440</f>
        <v>0</v>
      </c>
      <c r="D442" s="4">
        <f>Metadata!D440</f>
        <v>0</v>
      </c>
    </row>
    <row r="443" spans="1:4">
      <c r="A443" s="50">
        <f>Metadata!A441</f>
        <v>0</v>
      </c>
      <c r="B443" s="4">
        <f>Metadata!B441</f>
        <v>0</v>
      </c>
      <c r="C443">
        <f>Metadata!C441</f>
        <v>0</v>
      </c>
      <c r="D443" s="4">
        <f>Metadata!D441</f>
        <v>0</v>
      </c>
    </row>
    <row r="444" spans="1:4">
      <c r="A444" s="50">
        <f>Metadata!A442</f>
        <v>0</v>
      </c>
      <c r="B444" s="4">
        <f>Metadata!B442</f>
        <v>0</v>
      </c>
      <c r="C444">
        <f>Metadata!C442</f>
        <v>0</v>
      </c>
      <c r="D444" s="4">
        <f>Metadata!D442</f>
        <v>0</v>
      </c>
    </row>
    <row r="445" spans="1:4">
      <c r="A445" s="50">
        <f>Metadata!A443</f>
        <v>0</v>
      </c>
      <c r="B445" s="4">
        <f>Metadata!B443</f>
        <v>0</v>
      </c>
      <c r="C445">
        <f>Metadata!C443</f>
        <v>0</v>
      </c>
      <c r="D445" s="4">
        <f>Metadata!D443</f>
        <v>0</v>
      </c>
    </row>
    <row r="446" spans="1:4">
      <c r="A446" s="50">
        <f>Metadata!A444</f>
        <v>0</v>
      </c>
      <c r="B446" s="4">
        <f>Metadata!B444</f>
        <v>0</v>
      </c>
      <c r="C446">
        <f>Metadata!C444</f>
        <v>0</v>
      </c>
      <c r="D446" s="4">
        <f>Metadata!D444</f>
        <v>0</v>
      </c>
    </row>
    <row r="447" spans="1:4">
      <c r="A447" s="50">
        <f>Metadata!A445</f>
        <v>0</v>
      </c>
      <c r="B447" s="4">
        <f>Metadata!B445</f>
        <v>0</v>
      </c>
      <c r="C447">
        <f>Metadata!C445</f>
        <v>0</v>
      </c>
      <c r="D447" s="4">
        <f>Metadata!D445</f>
        <v>0</v>
      </c>
    </row>
    <row r="448" spans="1:4">
      <c r="A448" s="50">
        <f>Metadata!A446</f>
        <v>0</v>
      </c>
      <c r="B448" s="4">
        <f>Metadata!B446</f>
        <v>0</v>
      </c>
      <c r="C448">
        <f>Metadata!C446</f>
        <v>0</v>
      </c>
      <c r="D448" s="4">
        <f>Metadata!D446</f>
        <v>0</v>
      </c>
    </row>
    <row r="449" spans="1:4">
      <c r="A449" s="50">
        <f>Metadata!A447</f>
        <v>0</v>
      </c>
      <c r="B449" s="4">
        <f>Metadata!B447</f>
        <v>0</v>
      </c>
      <c r="C449">
        <f>Metadata!C447</f>
        <v>0</v>
      </c>
      <c r="D449" s="4">
        <f>Metadata!D447</f>
        <v>0</v>
      </c>
    </row>
    <row r="450" spans="1:4">
      <c r="A450" s="50">
        <f>Metadata!A448</f>
        <v>0</v>
      </c>
      <c r="B450" s="4">
        <f>Metadata!B448</f>
        <v>0</v>
      </c>
      <c r="C450">
        <f>Metadata!C448</f>
        <v>0</v>
      </c>
      <c r="D450" s="4">
        <f>Metadata!D448</f>
        <v>0</v>
      </c>
    </row>
    <row r="451" spans="1:4">
      <c r="A451" s="50">
        <f>Metadata!A449</f>
        <v>0</v>
      </c>
      <c r="B451" s="4">
        <f>Metadata!B449</f>
        <v>0</v>
      </c>
      <c r="C451">
        <f>Metadata!C449</f>
        <v>0</v>
      </c>
      <c r="D451" s="4">
        <f>Metadata!D449</f>
        <v>0</v>
      </c>
    </row>
    <row r="452" spans="1:4">
      <c r="A452" s="50">
        <f>Metadata!A450</f>
        <v>0</v>
      </c>
      <c r="B452" s="4">
        <f>Metadata!B450</f>
        <v>0</v>
      </c>
      <c r="C452">
        <f>Metadata!C450</f>
        <v>0</v>
      </c>
      <c r="D452" s="4">
        <f>Metadata!D450</f>
        <v>0</v>
      </c>
    </row>
    <row r="453" spans="1:4">
      <c r="A453" s="50">
        <f>Metadata!A451</f>
        <v>0</v>
      </c>
      <c r="B453" s="4">
        <f>Metadata!B451</f>
        <v>0</v>
      </c>
      <c r="C453">
        <f>Metadata!C451</f>
        <v>0</v>
      </c>
      <c r="D453" s="4">
        <f>Metadata!D451</f>
        <v>0</v>
      </c>
    </row>
    <row r="454" spans="1:4">
      <c r="A454" s="50">
        <f>Metadata!A452</f>
        <v>0</v>
      </c>
      <c r="B454" s="4">
        <f>Metadata!B452</f>
        <v>0</v>
      </c>
      <c r="C454">
        <f>Metadata!C452</f>
        <v>0</v>
      </c>
      <c r="D454" s="4">
        <f>Metadata!D452</f>
        <v>0</v>
      </c>
    </row>
    <row r="455" spans="1:4">
      <c r="A455" s="50">
        <f>Metadata!A453</f>
        <v>0</v>
      </c>
      <c r="B455" s="4">
        <f>Metadata!B453</f>
        <v>0</v>
      </c>
      <c r="C455">
        <f>Metadata!C453</f>
        <v>0</v>
      </c>
      <c r="D455" s="4">
        <f>Metadata!D453</f>
        <v>0</v>
      </c>
    </row>
    <row r="456" spans="1:4">
      <c r="A456" s="50">
        <f>Metadata!A454</f>
        <v>0</v>
      </c>
      <c r="B456" s="4">
        <f>Metadata!B454</f>
        <v>0</v>
      </c>
      <c r="C456">
        <f>Metadata!C454</f>
        <v>0</v>
      </c>
      <c r="D456" s="4">
        <f>Metadata!D454</f>
        <v>0</v>
      </c>
    </row>
    <row r="457" spans="1:4">
      <c r="A457" s="50">
        <f>Metadata!A455</f>
        <v>0</v>
      </c>
      <c r="B457" s="4">
        <f>Metadata!B455</f>
        <v>0</v>
      </c>
      <c r="C457">
        <f>Metadata!C455</f>
        <v>0</v>
      </c>
      <c r="D457" s="4">
        <f>Metadata!D455</f>
        <v>0</v>
      </c>
    </row>
    <row r="458" spans="1:4">
      <c r="A458" s="50">
        <f>Metadata!A456</f>
        <v>0</v>
      </c>
      <c r="B458" s="4">
        <f>Metadata!B456</f>
        <v>0</v>
      </c>
      <c r="C458">
        <f>Metadata!C456</f>
        <v>0</v>
      </c>
      <c r="D458" s="4">
        <f>Metadata!D456</f>
        <v>0</v>
      </c>
    </row>
    <row r="459" spans="1:4">
      <c r="A459" s="50">
        <f>Metadata!A457</f>
        <v>0</v>
      </c>
      <c r="B459" s="4">
        <f>Metadata!B457</f>
        <v>0</v>
      </c>
      <c r="C459">
        <f>Metadata!C457</f>
        <v>0</v>
      </c>
      <c r="D459" s="4">
        <f>Metadata!D457</f>
        <v>0</v>
      </c>
    </row>
    <row r="460" spans="1:4">
      <c r="A460" s="50">
        <f>Metadata!A458</f>
        <v>0</v>
      </c>
      <c r="B460" s="4">
        <f>Metadata!B458</f>
        <v>0</v>
      </c>
      <c r="C460">
        <f>Metadata!C458</f>
        <v>0</v>
      </c>
      <c r="D460" s="4">
        <f>Metadata!D458</f>
        <v>0</v>
      </c>
    </row>
    <row r="461" spans="1:4">
      <c r="A461" s="50">
        <f>Metadata!A459</f>
        <v>0</v>
      </c>
      <c r="B461" s="4">
        <f>Metadata!B459</f>
        <v>0</v>
      </c>
      <c r="C461">
        <f>Metadata!C459</f>
        <v>0</v>
      </c>
      <c r="D461" s="4">
        <f>Metadata!D459</f>
        <v>0</v>
      </c>
    </row>
    <row r="462" spans="1:4">
      <c r="A462" s="50">
        <f>Metadata!A460</f>
        <v>0</v>
      </c>
      <c r="B462" s="4">
        <f>Metadata!B460</f>
        <v>0</v>
      </c>
      <c r="C462">
        <f>Metadata!C460</f>
        <v>0</v>
      </c>
      <c r="D462" s="4">
        <f>Metadata!D460</f>
        <v>0</v>
      </c>
    </row>
    <row r="463" spans="1:4">
      <c r="A463" s="50">
        <f>Metadata!A461</f>
        <v>0</v>
      </c>
      <c r="B463" s="4">
        <f>Metadata!B461</f>
        <v>0</v>
      </c>
      <c r="C463">
        <f>Metadata!C461</f>
        <v>0</v>
      </c>
      <c r="D463" s="4">
        <f>Metadata!D461</f>
        <v>0</v>
      </c>
    </row>
    <row r="464" spans="1:4">
      <c r="A464" s="50">
        <f>Metadata!A462</f>
        <v>0</v>
      </c>
      <c r="B464" s="4">
        <f>Metadata!B462</f>
        <v>0</v>
      </c>
      <c r="C464">
        <f>Metadata!C462</f>
        <v>0</v>
      </c>
      <c r="D464" s="4">
        <f>Metadata!D462</f>
        <v>0</v>
      </c>
    </row>
    <row r="465" spans="1:4">
      <c r="A465" s="50">
        <f>Metadata!A463</f>
        <v>0</v>
      </c>
      <c r="B465" s="4">
        <f>Metadata!B463</f>
        <v>0</v>
      </c>
      <c r="C465">
        <f>Metadata!C463</f>
        <v>0</v>
      </c>
      <c r="D465" s="4">
        <f>Metadata!D463</f>
        <v>0</v>
      </c>
    </row>
    <row r="466" spans="1:4">
      <c r="A466" s="50">
        <f>Metadata!A464</f>
        <v>0</v>
      </c>
      <c r="B466" s="4">
        <f>Metadata!B464</f>
        <v>0</v>
      </c>
      <c r="C466">
        <f>Metadata!C464</f>
        <v>0</v>
      </c>
      <c r="D466" s="4">
        <f>Metadata!D464</f>
        <v>0</v>
      </c>
    </row>
    <row r="467" spans="1:4">
      <c r="A467" s="50">
        <f>Metadata!A465</f>
        <v>0</v>
      </c>
      <c r="B467" s="4">
        <f>Metadata!B465</f>
        <v>0</v>
      </c>
      <c r="C467">
        <f>Metadata!C465</f>
        <v>0</v>
      </c>
      <c r="D467" s="4">
        <f>Metadata!D465</f>
        <v>0</v>
      </c>
    </row>
    <row r="468" spans="1:4">
      <c r="A468" s="50">
        <f>Metadata!A466</f>
        <v>0</v>
      </c>
      <c r="B468" s="4">
        <f>Metadata!B466</f>
        <v>0</v>
      </c>
      <c r="C468">
        <f>Metadata!C466</f>
        <v>0</v>
      </c>
      <c r="D468" s="4">
        <f>Metadata!D466</f>
        <v>0</v>
      </c>
    </row>
    <row r="469" spans="1:4">
      <c r="A469" s="50">
        <f>Metadata!A467</f>
        <v>0</v>
      </c>
      <c r="B469" s="4">
        <f>Metadata!B467</f>
        <v>0</v>
      </c>
      <c r="C469">
        <f>Metadata!C467</f>
        <v>0</v>
      </c>
      <c r="D469" s="4">
        <f>Metadata!D467</f>
        <v>0</v>
      </c>
    </row>
    <row r="470" spans="1:4">
      <c r="A470" s="50">
        <f>Metadata!A468</f>
        <v>0</v>
      </c>
      <c r="B470" s="4">
        <f>Metadata!B468</f>
        <v>0</v>
      </c>
      <c r="C470">
        <f>Metadata!C468</f>
        <v>0</v>
      </c>
      <c r="D470" s="4">
        <f>Metadata!D468</f>
        <v>0</v>
      </c>
    </row>
    <row r="471" spans="1:4">
      <c r="A471" s="50">
        <f>Metadata!A469</f>
        <v>0</v>
      </c>
      <c r="B471" s="4">
        <f>Metadata!B469</f>
        <v>0</v>
      </c>
      <c r="C471">
        <f>Metadata!C469</f>
        <v>0</v>
      </c>
      <c r="D471" s="4">
        <f>Metadata!D469</f>
        <v>0</v>
      </c>
    </row>
    <row r="472" spans="1:4">
      <c r="A472" s="50">
        <f>Metadata!A470</f>
        <v>0</v>
      </c>
      <c r="B472" s="4">
        <f>Metadata!B470</f>
        <v>0</v>
      </c>
      <c r="C472">
        <f>Metadata!C470</f>
        <v>0</v>
      </c>
      <c r="D472" s="4">
        <f>Metadata!D470</f>
        <v>0</v>
      </c>
    </row>
    <row r="473" spans="1:4">
      <c r="A473" s="50">
        <f>Metadata!A471</f>
        <v>0</v>
      </c>
      <c r="B473" s="4">
        <f>Metadata!B471</f>
        <v>0</v>
      </c>
      <c r="C473">
        <f>Metadata!C471</f>
        <v>0</v>
      </c>
      <c r="D473" s="4">
        <f>Metadata!D471</f>
        <v>0</v>
      </c>
    </row>
    <row r="474" spans="1:4">
      <c r="A474" s="50">
        <f>Metadata!A472</f>
        <v>0</v>
      </c>
      <c r="B474" s="4">
        <f>Metadata!B472</f>
        <v>0</v>
      </c>
      <c r="C474">
        <f>Metadata!C472</f>
        <v>0</v>
      </c>
      <c r="D474" s="4">
        <f>Metadata!D472</f>
        <v>0</v>
      </c>
    </row>
    <row r="475" spans="1:4">
      <c r="A475" s="50">
        <f>Metadata!A473</f>
        <v>0</v>
      </c>
      <c r="B475" s="4">
        <f>Metadata!B473</f>
        <v>0</v>
      </c>
      <c r="C475">
        <f>Metadata!C473</f>
        <v>0</v>
      </c>
      <c r="D475" s="4">
        <f>Metadata!D473</f>
        <v>0</v>
      </c>
    </row>
    <row r="476" spans="1:4">
      <c r="A476" s="50">
        <f>Metadata!A474</f>
        <v>0</v>
      </c>
      <c r="B476" s="4">
        <f>Metadata!B474</f>
        <v>0</v>
      </c>
      <c r="C476">
        <f>Metadata!C474</f>
        <v>0</v>
      </c>
      <c r="D476" s="4">
        <f>Metadata!D474</f>
        <v>0</v>
      </c>
    </row>
    <row r="477" spans="1:4">
      <c r="A477" s="50">
        <f>Metadata!A475</f>
        <v>0</v>
      </c>
      <c r="B477" s="4">
        <f>Metadata!B475</f>
        <v>0</v>
      </c>
      <c r="C477">
        <f>Metadata!C475</f>
        <v>0</v>
      </c>
      <c r="D477" s="4">
        <f>Metadata!D475</f>
        <v>0</v>
      </c>
    </row>
    <row r="478" spans="1:4">
      <c r="A478" s="50">
        <f>Metadata!A476</f>
        <v>0</v>
      </c>
      <c r="B478" s="4">
        <f>Metadata!B476</f>
        <v>0</v>
      </c>
      <c r="C478">
        <f>Metadata!C476</f>
        <v>0</v>
      </c>
      <c r="D478" s="4">
        <f>Metadata!D476</f>
        <v>0</v>
      </c>
    </row>
    <row r="479" spans="1:4">
      <c r="A479" s="50">
        <f>Metadata!A477</f>
        <v>0</v>
      </c>
      <c r="B479" s="4">
        <f>Metadata!B477</f>
        <v>0</v>
      </c>
      <c r="C479">
        <f>Metadata!C477</f>
        <v>0</v>
      </c>
      <c r="D479" s="4">
        <f>Metadata!D477</f>
        <v>0</v>
      </c>
    </row>
    <row r="480" spans="1:4">
      <c r="A480" s="50">
        <f>Metadata!A478</f>
        <v>0</v>
      </c>
      <c r="B480" s="4">
        <f>Metadata!B478</f>
        <v>0</v>
      </c>
      <c r="C480">
        <f>Metadata!C478</f>
        <v>0</v>
      </c>
      <c r="D480" s="4">
        <f>Metadata!D478</f>
        <v>0</v>
      </c>
    </row>
    <row r="481" spans="1:4">
      <c r="A481" s="50">
        <f>Metadata!A479</f>
        <v>0</v>
      </c>
      <c r="B481" s="4">
        <f>Metadata!B479</f>
        <v>0</v>
      </c>
      <c r="C481">
        <f>Metadata!C479</f>
        <v>0</v>
      </c>
      <c r="D481" s="4">
        <f>Metadata!D479</f>
        <v>0</v>
      </c>
    </row>
    <row r="482" spans="1:4">
      <c r="A482" s="50">
        <f>Metadata!A480</f>
        <v>0</v>
      </c>
      <c r="B482" s="4">
        <f>Metadata!B480</f>
        <v>0</v>
      </c>
      <c r="C482">
        <f>Metadata!C480</f>
        <v>0</v>
      </c>
      <c r="D482" s="4">
        <f>Metadata!D480</f>
        <v>0</v>
      </c>
    </row>
    <row r="483" spans="1:4">
      <c r="A483" s="50">
        <f>Metadata!A481</f>
        <v>0</v>
      </c>
      <c r="B483" s="4">
        <f>Metadata!B481</f>
        <v>0</v>
      </c>
      <c r="C483">
        <f>Metadata!C481</f>
        <v>0</v>
      </c>
      <c r="D483" s="4">
        <f>Metadata!D481</f>
        <v>0</v>
      </c>
    </row>
    <row r="484" spans="1:4">
      <c r="A484" s="50">
        <f>Metadata!A482</f>
        <v>0</v>
      </c>
      <c r="B484" s="4">
        <f>Metadata!B482</f>
        <v>0</v>
      </c>
      <c r="C484">
        <f>Metadata!C482</f>
        <v>0</v>
      </c>
      <c r="D484" s="4">
        <f>Metadata!D482</f>
        <v>0</v>
      </c>
    </row>
    <row r="485" spans="1:4">
      <c r="A485" s="50">
        <f>Metadata!A483</f>
        <v>0</v>
      </c>
      <c r="B485" s="4">
        <f>Metadata!B483</f>
        <v>0</v>
      </c>
      <c r="C485">
        <f>Metadata!C483</f>
        <v>0</v>
      </c>
      <c r="D485" s="4">
        <f>Metadata!D483</f>
        <v>0</v>
      </c>
    </row>
    <row r="486" spans="1:4">
      <c r="A486" s="50">
        <f>Metadata!A484</f>
        <v>0</v>
      </c>
      <c r="B486" s="4">
        <f>Metadata!B484</f>
        <v>0</v>
      </c>
      <c r="C486">
        <f>Metadata!C484</f>
        <v>0</v>
      </c>
      <c r="D486" s="4">
        <f>Metadata!D484</f>
        <v>0</v>
      </c>
    </row>
    <row r="487" spans="1:4">
      <c r="A487" s="50">
        <f>Metadata!A485</f>
        <v>0</v>
      </c>
      <c r="B487" s="4">
        <f>Metadata!B485</f>
        <v>0</v>
      </c>
      <c r="C487">
        <f>Metadata!C485</f>
        <v>0</v>
      </c>
      <c r="D487" s="4">
        <f>Metadata!D485</f>
        <v>0</v>
      </c>
    </row>
    <row r="488" spans="1:4">
      <c r="A488" s="50">
        <f>Metadata!A486</f>
        <v>0</v>
      </c>
      <c r="B488" s="4">
        <f>Metadata!B486</f>
        <v>0</v>
      </c>
      <c r="C488">
        <f>Metadata!C486</f>
        <v>0</v>
      </c>
      <c r="D488" s="4">
        <f>Metadata!D486</f>
        <v>0</v>
      </c>
    </row>
    <row r="489" spans="1:4">
      <c r="A489" s="50">
        <f>Metadata!A487</f>
        <v>0</v>
      </c>
      <c r="B489" s="4">
        <f>Metadata!B487</f>
        <v>0</v>
      </c>
      <c r="C489">
        <f>Metadata!C487</f>
        <v>0</v>
      </c>
      <c r="D489" s="4">
        <f>Metadata!D487</f>
        <v>0</v>
      </c>
    </row>
    <row r="490" spans="1:4">
      <c r="A490" s="50">
        <f>Metadata!A488</f>
        <v>0</v>
      </c>
      <c r="B490" s="4">
        <f>Metadata!B488</f>
        <v>0</v>
      </c>
      <c r="C490">
        <f>Metadata!C488</f>
        <v>0</v>
      </c>
      <c r="D490" s="4">
        <f>Metadata!D488</f>
        <v>0</v>
      </c>
    </row>
    <row r="491" spans="1:4">
      <c r="A491" s="50">
        <f>Metadata!A489</f>
        <v>0</v>
      </c>
      <c r="B491" s="4">
        <f>Metadata!B489</f>
        <v>0</v>
      </c>
      <c r="C491">
        <f>Metadata!C489</f>
        <v>0</v>
      </c>
      <c r="D491" s="4">
        <f>Metadata!D489</f>
        <v>0</v>
      </c>
    </row>
    <row r="492" spans="1:4">
      <c r="A492" s="50">
        <f>Metadata!A490</f>
        <v>0</v>
      </c>
      <c r="B492" s="4">
        <f>Metadata!B490</f>
        <v>0</v>
      </c>
      <c r="C492">
        <f>Metadata!C490</f>
        <v>0</v>
      </c>
      <c r="D492" s="4">
        <f>Metadata!D490</f>
        <v>0</v>
      </c>
    </row>
    <row r="493" spans="1:4">
      <c r="A493" s="50">
        <f>Metadata!A491</f>
        <v>0</v>
      </c>
      <c r="B493" s="4">
        <f>Metadata!B491</f>
        <v>0</v>
      </c>
      <c r="C493">
        <f>Metadata!C491</f>
        <v>0</v>
      </c>
      <c r="D493" s="4">
        <f>Metadata!D491</f>
        <v>0</v>
      </c>
    </row>
    <row r="494" spans="1:4">
      <c r="A494" s="50">
        <f>Metadata!A492</f>
        <v>0</v>
      </c>
      <c r="B494" s="4">
        <f>Metadata!B492</f>
        <v>0</v>
      </c>
      <c r="C494">
        <f>Metadata!C492</f>
        <v>0</v>
      </c>
      <c r="D494" s="4">
        <f>Metadata!D492</f>
        <v>0</v>
      </c>
    </row>
    <row r="495" spans="1:4">
      <c r="A495" s="50">
        <f>Metadata!A493</f>
        <v>0</v>
      </c>
      <c r="B495" s="4">
        <f>Metadata!B493</f>
        <v>0</v>
      </c>
      <c r="C495">
        <f>Metadata!C493</f>
        <v>0</v>
      </c>
      <c r="D495" s="4">
        <f>Metadata!D493</f>
        <v>0</v>
      </c>
    </row>
    <row r="496" spans="1:4">
      <c r="A496" s="50">
        <f>Metadata!A494</f>
        <v>0</v>
      </c>
      <c r="B496" s="4">
        <f>Metadata!B494</f>
        <v>0</v>
      </c>
      <c r="C496">
        <f>Metadata!C494</f>
        <v>0</v>
      </c>
      <c r="D496" s="4">
        <f>Metadata!D494</f>
        <v>0</v>
      </c>
    </row>
    <row r="497" spans="1:4">
      <c r="A497" s="50">
        <f>Metadata!A495</f>
        <v>0</v>
      </c>
      <c r="B497" s="4">
        <f>Metadata!B495</f>
        <v>0</v>
      </c>
      <c r="C497">
        <f>Metadata!C495</f>
        <v>0</v>
      </c>
      <c r="D497" s="4">
        <f>Metadata!D495</f>
        <v>0</v>
      </c>
    </row>
    <row r="498" spans="1:4">
      <c r="A498" s="50">
        <f>Metadata!A496</f>
        <v>0</v>
      </c>
      <c r="B498" s="4">
        <f>Metadata!B496</f>
        <v>0</v>
      </c>
      <c r="C498">
        <f>Metadata!C496</f>
        <v>0</v>
      </c>
      <c r="D498" s="4">
        <f>Metadata!D496</f>
        <v>0</v>
      </c>
    </row>
    <row r="499" spans="1:4">
      <c r="A499" s="50">
        <f>Metadata!A497</f>
        <v>0</v>
      </c>
      <c r="B499" s="4">
        <f>Metadata!B497</f>
        <v>0</v>
      </c>
      <c r="C499">
        <f>Metadata!C497</f>
        <v>0</v>
      </c>
      <c r="D499" s="4">
        <f>Metadata!D497</f>
        <v>0</v>
      </c>
    </row>
    <row r="500" spans="1:4">
      <c r="A500" s="50">
        <f>Metadata!A498</f>
        <v>0</v>
      </c>
      <c r="B500" s="4">
        <f>Metadata!B498</f>
        <v>0</v>
      </c>
      <c r="C500">
        <f>Metadata!C498</f>
        <v>0</v>
      </c>
      <c r="D500" s="4">
        <f>Metadata!D498</f>
        <v>0</v>
      </c>
    </row>
    <row r="501" spans="1:4">
      <c r="A501" s="50">
        <f>Metadata!A499</f>
        <v>0</v>
      </c>
      <c r="B501" s="4">
        <f>Metadata!B499</f>
        <v>0</v>
      </c>
      <c r="C501">
        <f>Metadata!C499</f>
        <v>0</v>
      </c>
      <c r="D501" s="4">
        <f>Metadata!D499</f>
        <v>0</v>
      </c>
    </row>
    <row r="502" spans="1:4">
      <c r="A502" s="50">
        <f>Metadata!A500</f>
        <v>0</v>
      </c>
      <c r="B502" s="4">
        <f>Metadata!B500</f>
        <v>0</v>
      </c>
      <c r="C502">
        <f>Metadata!C500</f>
        <v>0</v>
      </c>
      <c r="D502" s="4">
        <f>Metadata!D500</f>
        <v>0</v>
      </c>
    </row>
  </sheetData>
  <mergeCells count="2">
    <mergeCell ref="A1:D1"/>
    <mergeCell ref="E1:T1"/>
  </mergeCells>
  <conditionalFormatting sqref="C6:C280 C282:C299">
    <cfRule type="cellIs" dxfId="6" priority="13" operator="equal">
      <formula>"N"</formula>
    </cfRule>
    <cfRule type="cellIs" dxfId="5" priority="14" operator="equal">
      <formula>"Y"</formula>
    </cfRule>
  </conditionalFormatting>
  <conditionalFormatting sqref="A6:A280 A282:A502">
    <cfRule type="cellIs" dxfId="4" priority="8" operator="equal">
      <formula>"Included"</formula>
    </cfRule>
    <cfRule type="cellIs" dxfId="3" priority="9" operator="equal">
      <formula>"In Progress"</formula>
    </cfRule>
    <cfRule type="cellIs" dxfId="2" priority="10" operator="equal">
      <formula>"Excluded"</formula>
    </cfRule>
    <cfRule type="cellIs" dxfId="1" priority="11" operator="equal">
      <formula>"Not currently included"</formula>
    </cfRule>
    <cfRule type="cellIs" dxfId="0" priority="12" operator="equal">
      <formula>"Evaluating for consideration"</formula>
    </cfRule>
  </conditionalFormatting>
  <conditionalFormatting sqref="C281">
    <cfRule type="cellIs" dxfId="41" priority="6" operator="equal">
      <formula>"N"</formula>
    </cfRule>
    <cfRule type="cellIs" dxfId="40" priority="7" operator="equal">
      <formula>"Y"</formula>
    </cfRule>
  </conditionalFormatting>
  <conditionalFormatting sqref="A281">
    <cfRule type="cellIs" dxfId="39" priority="1" operator="equal">
      <formula>"Included"</formula>
    </cfRule>
    <cfRule type="cellIs" dxfId="38" priority="2" operator="equal">
      <formula>"In Progress"</formula>
    </cfRule>
    <cfRule type="cellIs" dxfId="37" priority="3" operator="equal">
      <formula>"Excluded"</formula>
    </cfRule>
    <cfRule type="cellIs" dxfId="36" priority="4" operator="equal">
      <formula>"Not currently included"</formula>
    </cfRule>
    <cfRule type="cellIs" dxfId="35" priority="5" operator="equal">
      <formula>"Evaluating for consideration"</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3C82A-C0DF-4846-ACD6-4B4C3180ED15}">
  <dimension ref="A1:L500"/>
  <sheetViews>
    <sheetView workbookViewId="0">
      <pane xSplit="4" ySplit="4" topLeftCell="E107" activePane="bottomRight" state="frozen"/>
      <selection pane="topRight" activeCell="D1" sqref="D1"/>
      <selection pane="bottomLeft" activeCell="A5" sqref="A5"/>
      <selection pane="bottomRight" activeCell="I112" sqref="I112"/>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5" width="19.33203125" style="12" customWidth="1"/>
    <col min="6" max="6" width="18.6640625" style="12" customWidth="1"/>
    <col min="7" max="8" width="19.6640625" style="12" customWidth="1"/>
    <col min="9" max="9" width="18.83203125" style="12" customWidth="1"/>
    <col min="10" max="11" width="19.33203125" style="12" bestFit="1" customWidth="1"/>
    <col min="12" max="12" width="30.5" style="12" customWidth="1"/>
    <col min="13" max="16384" width="10.83203125" style="14"/>
  </cols>
  <sheetData>
    <row r="1" spans="1:12" ht="18" thickTop="1" thickBot="1">
      <c r="A1" s="87" t="s">
        <v>18</v>
      </c>
      <c r="B1" s="87"/>
      <c r="C1" s="87"/>
      <c r="D1" s="87"/>
      <c r="E1" s="90" t="s">
        <v>21</v>
      </c>
      <c r="F1" s="90"/>
      <c r="G1" s="90"/>
      <c r="H1" s="90"/>
      <c r="I1" s="90"/>
      <c r="J1" s="90"/>
      <c r="K1" s="90"/>
      <c r="L1" s="90"/>
    </row>
    <row r="2" spans="1:12" ht="35" thickTop="1">
      <c r="A2" s="44" t="s">
        <v>5</v>
      </c>
      <c r="B2" s="16" t="s">
        <v>0</v>
      </c>
      <c r="C2" s="16" t="s">
        <v>1314</v>
      </c>
      <c r="D2" s="16" t="s">
        <v>1</v>
      </c>
      <c r="E2" s="22" t="s">
        <v>21</v>
      </c>
      <c r="F2" s="22" t="s">
        <v>1261</v>
      </c>
      <c r="G2" s="22" t="s">
        <v>1263</v>
      </c>
      <c r="H2" s="22" t="s">
        <v>1264</v>
      </c>
      <c r="I2" s="22"/>
      <c r="J2" s="22"/>
      <c r="K2" s="22"/>
      <c r="L2" s="22" t="s">
        <v>41</v>
      </c>
    </row>
    <row r="3" spans="1:12" ht="85">
      <c r="A3" s="44" t="s">
        <v>6</v>
      </c>
      <c r="B3" s="5" t="s">
        <v>14</v>
      </c>
      <c r="C3" s="5" t="s">
        <v>1315</v>
      </c>
      <c r="D3" s="6" t="s">
        <v>7</v>
      </c>
      <c r="E3" s="10" t="s">
        <v>1721</v>
      </c>
      <c r="F3" s="10" t="s">
        <v>1262</v>
      </c>
      <c r="G3" s="10" t="s">
        <v>1265</v>
      </c>
      <c r="H3" s="10" t="s">
        <v>1376</v>
      </c>
      <c r="I3" s="10"/>
      <c r="J3" s="10"/>
      <c r="K3" s="10"/>
      <c r="L3" s="10" t="s">
        <v>42</v>
      </c>
    </row>
    <row r="4" spans="1:12" ht="17">
      <c r="A4" s="44" t="s">
        <v>23</v>
      </c>
      <c r="B4" s="6" t="s">
        <v>28</v>
      </c>
      <c r="C4" s="6" t="s">
        <v>24</v>
      </c>
      <c r="D4" s="6" t="s">
        <v>27</v>
      </c>
      <c r="E4" s="10" t="s">
        <v>24</v>
      </c>
      <c r="F4" s="10" t="s">
        <v>24</v>
      </c>
      <c r="G4" s="10" t="s">
        <v>51</v>
      </c>
      <c r="H4" s="10" t="s">
        <v>24</v>
      </c>
      <c r="I4" s="10"/>
      <c r="J4" s="20"/>
      <c r="K4" s="10"/>
      <c r="L4" s="10" t="s">
        <v>27</v>
      </c>
    </row>
    <row r="5" spans="1:12" ht="17" thickBot="1">
      <c r="A5" s="7"/>
      <c r="B5" s="21"/>
      <c r="C5" s="21"/>
      <c r="D5" s="21"/>
      <c r="E5" s="21"/>
      <c r="F5" s="21"/>
      <c r="G5" s="21"/>
      <c r="H5" s="21"/>
      <c r="I5" s="21"/>
      <c r="J5" s="21"/>
      <c r="K5" s="21"/>
      <c r="L5" s="21"/>
    </row>
    <row r="6" spans="1:12" ht="51">
      <c r="A6" s="4" t="str">
        <f>Metadata!A6</f>
        <v>Not currently included</v>
      </c>
      <c r="B6" s="4">
        <f>Metadata!B6</f>
        <v>1</v>
      </c>
      <c r="C6" s="1" t="str">
        <f>Metadata!C6</f>
        <v>N</v>
      </c>
      <c r="D6" s="4" t="str">
        <f>Metadata!D6</f>
        <v>Analysing and mapping species range dynamics
using occupancy models</v>
      </c>
      <c r="E6" s="12" t="s">
        <v>40</v>
      </c>
    </row>
    <row r="7" spans="1:12" ht="51">
      <c r="A7" s="4" t="str">
        <f>Metadata!A7</f>
        <v>Not currently included</v>
      </c>
      <c r="B7" s="4">
        <f>Metadata!B7</f>
        <v>2</v>
      </c>
      <c r="C7" s="1" t="str">
        <f>Metadata!C7</f>
        <v>N</v>
      </c>
      <c r="D7" s="4" t="str">
        <f>Metadata!D7</f>
        <v>Can Habitat Management Mitigate Disease
Impacts on Threatened Amphibians?: 
Mitigating disease in amphibians</v>
      </c>
      <c r="E7" s="12" t="s">
        <v>66</v>
      </c>
    </row>
    <row r="8" spans="1:12" ht="51">
      <c r="A8" s="4" t="str">
        <f>Metadata!A8</f>
        <v>Not currently included</v>
      </c>
      <c r="B8" s="4">
        <f>Metadata!B8</f>
        <v>3</v>
      </c>
      <c r="C8" s="1" t="str">
        <f>Metadata!C8</f>
        <v>N</v>
      </c>
      <c r="D8" s="4" t="str">
        <f>Metadata!D8</f>
        <v>Estimating indices of range shifts in birds using
dynamic models when detection is imperfect</v>
      </c>
      <c r="E8" s="12" t="s">
        <v>40</v>
      </c>
    </row>
    <row r="9" spans="1:12"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12" t="s">
        <v>40</v>
      </c>
    </row>
    <row r="10" spans="1:12" ht="51">
      <c r="A10" s="4" t="str">
        <f>Metadata!A10</f>
        <v>Not currently included</v>
      </c>
      <c r="B10" s="4">
        <f>Metadata!B10</f>
        <v>5</v>
      </c>
      <c r="C10" s="1" t="str">
        <f>Metadata!C10</f>
        <v>N</v>
      </c>
      <c r="D10" s="4" t="str">
        <f>Metadata!D10</f>
        <v>Using dynamic occupancy models to inform
climate change adaptation strategies for
California spotted owls</v>
      </c>
      <c r="E10" s="12" t="s">
        <v>70</v>
      </c>
    </row>
    <row r="11" spans="1:12" ht="51">
      <c r="A11" s="4" t="str">
        <f>Metadata!A11</f>
        <v>Not currently included</v>
      </c>
      <c r="B11" s="4">
        <f>Metadata!B11</f>
        <v>6</v>
      </c>
      <c r="C11" s="1" t="str">
        <f>Metadata!C11</f>
        <v>N</v>
      </c>
      <c r="D11" s="4" t="str">
        <f>Metadata!D11</f>
        <v>Single-visit dynamic occupancy models: an approach to account for imperfect detection with Atlas data</v>
      </c>
    </row>
    <row r="12" spans="1:12" ht="34">
      <c r="A12" s="4" t="str">
        <f>Metadata!A12</f>
        <v>Included</v>
      </c>
      <c r="B12" s="4">
        <f>Metadata!B12</f>
        <v>7</v>
      </c>
      <c r="C12" s="1" t="str">
        <f>Metadata!C12</f>
        <v>Y</v>
      </c>
      <c r="D12" s="4" t="str">
        <f>Metadata!D12</f>
        <v>A dynamic occupancy model for interacting species with two spatial scales</v>
      </c>
      <c r="E12" s="12" t="s">
        <v>40</v>
      </c>
      <c r="F12" s="12" t="s">
        <v>66</v>
      </c>
      <c r="G12" s="12" t="s">
        <v>66</v>
      </c>
      <c r="H12" s="12" t="s">
        <v>40</v>
      </c>
    </row>
    <row r="13" spans="1:12"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t="s">
        <v>40</v>
      </c>
      <c r="F13" s="12" t="s">
        <v>66</v>
      </c>
      <c r="G13" s="12" t="s">
        <v>69</v>
      </c>
      <c r="H13" s="12" t="s">
        <v>40</v>
      </c>
      <c r="L13" s="12" t="s">
        <v>1378</v>
      </c>
    </row>
    <row r="14" spans="1:12" ht="34">
      <c r="A14" s="4" t="str">
        <f>Metadata!A14</f>
        <v>Not currently included</v>
      </c>
      <c r="B14" s="4">
        <f>Metadata!B14</f>
        <v>9</v>
      </c>
      <c r="C14" s="1" t="str">
        <f>Metadata!C14</f>
        <v>N</v>
      </c>
      <c r="D14" s="4" t="str">
        <f>Metadata!D14</f>
        <v>Neural hierarchical models of ecological populations</v>
      </c>
    </row>
    <row r="15" spans="1:12" ht="34">
      <c r="A15" s="4" t="str">
        <f>Metadata!A15</f>
        <v>Excluded</v>
      </c>
      <c r="B15" s="4">
        <f>Metadata!B15</f>
        <v>10</v>
      </c>
      <c r="C15" s="1" t="str">
        <f>Metadata!C15</f>
        <v>N</v>
      </c>
      <c r="D15" s="4" t="str">
        <f>Metadata!D15</f>
        <v>Appendix S1: A dynamic occupancy model for interacting species with two spatial scales</v>
      </c>
    </row>
    <row r="16" spans="1:12"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12" ht="68">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40</v>
      </c>
      <c r="F17" s="12" t="s">
        <v>66</v>
      </c>
      <c r="G17" s="12" t="s">
        <v>69</v>
      </c>
      <c r="H17" s="12" t="s">
        <v>40</v>
      </c>
    </row>
    <row r="18" spans="1:12" ht="51">
      <c r="A18" s="4" t="str">
        <f>Metadata!A18</f>
        <v>Not currently included</v>
      </c>
      <c r="B18" s="4">
        <f>Metadata!B18</f>
        <v>13</v>
      </c>
      <c r="C18" s="1" t="str">
        <f>Metadata!C18</f>
        <v>N</v>
      </c>
      <c r="D18" s="4" t="str">
        <f>Metadata!D18</f>
        <v>A DYNAMIC OCCUPANCY MODEL FOR MULTIPLE SPECIES IN SERENGETI NATIONAL PARK</v>
      </c>
    </row>
    <row r="19" spans="1:12" ht="51">
      <c r="A19" s="4" t="str">
        <f>Metadata!A19</f>
        <v>Included</v>
      </c>
      <c r="B19" s="4">
        <f>Metadata!B19</f>
        <v>14</v>
      </c>
      <c r="C19" s="1" t="str">
        <f>Metadata!C19</f>
        <v>Y</v>
      </c>
      <c r="D19" s="4" t="str">
        <f>Metadata!D19</f>
        <v>Drought‐mediated extinction of an arid‐land amphibian: insights from a spatially explicit dynamic occupancy model</v>
      </c>
      <c r="E19" s="12" t="s">
        <v>40</v>
      </c>
      <c r="F19" s="12" t="s">
        <v>66</v>
      </c>
      <c r="G19" s="12" t="s">
        <v>69</v>
      </c>
      <c r="H19" s="12" t="s">
        <v>40</v>
      </c>
    </row>
    <row r="20" spans="1:12"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12" ht="51">
      <c r="A21" s="4" t="str">
        <f>Metadata!A21</f>
        <v>Not currently included</v>
      </c>
      <c r="B21" s="4">
        <f>Metadata!B21</f>
        <v>16</v>
      </c>
      <c r="C21" s="1" t="str">
        <f>Metadata!C21</f>
        <v>N</v>
      </c>
      <c r="D21" s="4" t="str">
        <f>Metadata!D21</f>
        <v>Assessing spatio-temporal priorities for species’ recovery in broad-scale dynamic landscapes</v>
      </c>
    </row>
    <row r="22" spans="1:12" ht="51">
      <c r="A22" s="4" t="str">
        <f>Metadata!A22</f>
        <v>Included</v>
      </c>
      <c r="B22" s="4">
        <f>Metadata!B22</f>
        <v>17</v>
      </c>
      <c r="C22" s="1" t="str">
        <f>Metadata!C22</f>
        <v>Y</v>
      </c>
      <c r="D22" s="4" t="str">
        <f>Metadata!D22</f>
        <v>Distinguishing distribution dynamics from temporary emigration using dynamic occupancy models</v>
      </c>
      <c r="E22" s="12" t="s">
        <v>40</v>
      </c>
      <c r="F22" s="12" t="s">
        <v>66</v>
      </c>
      <c r="G22" s="12" t="s">
        <v>66</v>
      </c>
      <c r="H22" s="12" t="s">
        <v>40</v>
      </c>
    </row>
    <row r="23" spans="1:12" ht="85">
      <c r="A23" s="4" t="str">
        <f>Metadata!A23</f>
        <v>Included</v>
      </c>
      <c r="B23" s="4">
        <f>Metadata!B23</f>
        <v>18</v>
      </c>
      <c r="C23" s="1" t="str">
        <f>Metadata!C23</f>
        <v>Y</v>
      </c>
      <c r="D23" s="4" t="str">
        <f>Metadata!D23</f>
        <v>Citizen Science Data Show Temperature-Driven Declines in Riverine Sentinel Invertebrates</v>
      </c>
      <c r="E23" s="12" t="s">
        <v>40</v>
      </c>
      <c r="F23" s="12" t="s">
        <v>66</v>
      </c>
      <c r="G23" s="12" t="s">
        <v>66</v>
      </c>
      <c r="H23" s="12" t="s">
        <v>66</v>
      </c>
      <c r="L23" s="12" t="s">
        <v>1789</v>
      </c>
    </row>
    <row r="24" spans="1:12" ht="34">
      <c r="A24" s="4" t="str">
        <f>Metadata!A24</f>
        <v>Not currently included</v>
      </c>
      <c r="B24" s="4">
        <f>Metadata!B24</f>
        <v>19</v>
      </c>
      <c r="C24" s="1" t="str">
        <f>Metadata!C24</f>
        <v>N</v>
      </c>
      <c r="D24" s="4" t="str">
        <f>Metadata!D24</f>
        <v>Dynamic occupancy models for explicit colonization processes</v>
      </c>
    </row>
    <row r="25" spans="1:12" ht="51">
      <c r="A25" s="4" t="str">
        <f>Metadata!A25</f>
        <v>Not currently included</v>
      </c>
      <c r="B25" s="4">
        <f>Metadata!B25</f>
        <v>20</v>
      </c>
      <c r="C25" s="1" t="str">
        <f>Metadata!C25</f>
        <v>N</v>
      </c>
      <c r="D25" s="4" t="str">
        <f>Metadata!D25</f>
        <v>American marten and fisher do not segregate in space and time during winter in a mixed‐forest system</v>
      </c>
    </row>
    <row r="26" spans="1:12" ht="34">
      <c r="A26" s="4" t="str">
        <f>Metadata!A26</f>
        <v>Not currently included</v>
      </c>
      <c r="B26" s="4">
        <f>Metadata!B26</f>
        <v>21</v>
      </c>
      <c r="C26" s="1" t="str">
        <f>Metadata!C26</f>
        <v>N</v>
      </c>
      <c r="D26" s="4" t="str">
        <f>Metadata!D26</f>
        <v>Using Fourier series to estimate periodic patterns in dynamic occupancy models</v>
      </c>
    </row>
    <row r="27" spans="1:12" ht="34">
      <c r="A27" s="4" t="str">
        <f>Metadata!A27</f>
        <v>Not currently included</v>
      </c>
      <c r="B27" s="4">
        <f>Metadata!B27</f>
        <v>22</v>
      </c>
      <c r="C27" s="1" t="str">
        <f>Metadata!C27</f>
        <v>N</v>
      </c>
      <c r="D27" s="4" t="str">
        <f>Metadata!D27</f>
        <v>Modeling multi‐scale occupancy for monitoring rare and highly mobile species</v>
      </c>
    </row>
    <row r="28" spans="1:12" ht="34">
      <c r="A28" s="4" t="str">
        <f>Metadata!A28</f>
        <v>Not currently included</v>
      </c>
      <c r="B28" s="4">
        <f>Metadata!B28</f>
        <v>23</v>
      </c>
      <c r="C28" s="1" t="str">
        <f>Metadata!C28</f>
        <v>N</v>
      </c>
      <c r="D28" s="4" t="str">
        <f>Metadata!D28</f>
        <v>Small sample bias in dynamic occupancy models</v>
      </c>
    </row>
    <row r="29" spans="1:12" ht="6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40</v>
      </c>
      <c r="F29" s="12" t="s">
        <v>66</v>
      </c>
      <c r="G29" s="12" t="s">
        <v>69</v>
      </c>
      <c r="H29" s="12" t="s">
        <v>40</v>
      </c>
    </row>
    <row r="30" spans="1:12"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12" ht="34">
      <c r="A31" s="4" t="str">
        <f>Metadata!A31</f>
        <v>Not currently included</v>
      </c>
      <c r="B31" s="4">
        <f>Metadata!B31</f>
        <v>26</v>
      </c>
      <c r="C31" s="1" t="str">
        <f>Metadata!C31</f>
        <v>N</v>
      </c>
      <c r="D31" s="4" t="str">
        <f>Metadata!D31</f>
        <v>Markov models for community dynamics allowing for observation error</v>
      </c>
    </row>
    <row r="32" spans="1:12" ht="5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8" ht="51">
      <c r="A33" s="4" t="str">
        <f>Metadata!A33</f>
        <v>Not currently included</v>
      </c>
      <c r="B33" s="4">
        <f>Metadata!B33</f>
        <v>28</v>
      </c>
      <c r="C33" s="1" t="str">
        <f>Metadata!C33</f>
        <v>N</v>
      </c>
      <c r="D33" s="4" t="str">
        <f>Metadata!D33</f>
        <v>Quantifying spatiotemporal occupancy dynamics and multi‐year core‐use areas at a species range boundary</v>
      </c>
    </row>
    <row r="34" spans="1:8"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8" ht="34">
      <c r="A35" s="4" t="str">
        <f>Metadata!A35</f>
        <v>Not currently included</v>
      </c>
      <c r="B35" s="4">
        <f>Metadata!B35</f>
        <v>30</v>
      </c>
      <c r="C35" s="1" t="str">
        <f>Metadata!C35</f>
        <v>N</v>
      </c>
      <c r="D35" s="4" t="str">
        <f>Metadata!D35</f>
        <v>Analysing and mapping species range dynamics using occupancy models</v>
      </c>
    </row>
    <row r="36" spans="1:8" ht="51">
      <c r="A36" s="4" t="str">
        <f>Metadata!A36</f>
        <v>Not currently included</v>
      </c>
      <c r="B36" s="4">
        <f>Metadata!B36</f>
        <v>31</v>
      </c>
      <c r="C36" s="1" t="str">
        <f>Metadata!C36</f>
        <v>N</v>
      </c>
      <c r="D36" s="4" t="str">
        <f>Metadata!D36</f>
        <v>Population trends of the Peregrine Falcon in Switzerland with special reference to the period 2005–2016</v>
      </c>
    </row>
    <row r="37" spans="1:8" ht="34">
      <c r="A37" s="4" t="str">
        <f>Metadata!A37</f>
        <v>Not currently included</v>
      </c>
      <c r="B37" s="4">
        <f>Metadata!B37</f>
        <v>32</v>
      </c>
      <c r="C37" s="1" t="str">
        <f>Metadata!C37</f>
        <v>N</v>
      </c>
      <c r="D37" s="4" t="str">
        <f>Metadata!D37</f>
        <v>Use of ambiguous detections to improve estimates from species distribution models</v>
      </c>
    </row>
    <row r="38" spans="1:8" ht="51">
      <c r="A38" s="4" t="str">
        <f>Metadata!A38</f>
        <v>Included</v>
      </c>
      <c r="B38" s="4">
        <f>Metadata!B38</f>
        <v>33</v>
      </c>
      <c r="C38" s="1" t="str">
        <f>Metadata!C38</f>
        <v>Y</v>
      </c>
      <c r="D38" s="4" t="str">
        <f>Metadata!D38</f>
        <v>Avian Species and Functional Diversity in Agricultural Landscapes: Does Landscape Heterogeneity Matter?</v>
      </c>
      <c r="E38" s="12" t="s">
        <v>66</v>
      </c>
      <c r="F38" s="12" t="s">
        <v>66</v>
      </c>
      <c r="G38" s="12" t="s">
        <v>69</v>
      </c>
      <c r="H38" s="12" t="s">
        <v>66</v>
      </c>
    </row>
    <row r="39" spans="1:8" ht="34">
      <c r="A39" s="4" t="str">
        <f>Metadata!A39</f>
        <v>Not currently included</v>
      </c>
      <c r="B39" s="4">
        <f>Metadata!B39</f>
        <v>34</v>
      </c>
      <c r="C39" s="1" t="str">
        <f>Metadata!C39</f>
        <v>N</v>
      </c>
      <c r="D39" s="4" t="str">
        <f>Metadata!D39</f>
        <v>Drought and Metapopulation Dynamics of a Desert‐Dwelling Amphibian</v>
      </c>
    </row>
    <row r="40" spans="1:8" ht="34">
      <c r="A40" s="4" t="str">
        <f>Metadata!A40</f>
        <v>Not currently included</v>
      </c>
      <c r="B40" s="4">
        <f>Metadata!B40</f>
        <v>35</v>
      </c>
      <c r="C40" s="1" t="str">
        <f>Metadata!C40</f>
        <v>N</v>
      </c>
      <c r="D40" s="4" t="str">
        <f>Metadata!D40</f>
        <v>Dynamic occupancy models in unmarked</v>
      </c>
    </row>
    <row r="41" spans="1:8" ht="34">
      <c r="A41" s="4" t="str">
        <f>Metadata!A41</f>
        <v>Not currently included</v>
      </c>
      <c r="B41" s="4">
        <f>Metadata!B41</f>
        <v>36</v>
      </c>
      <c r="C41" s="1" t="str">
        <f>Metadata!C41</f>
        <v>N</v>
      </c>
      <c r="D41" s="4" t="str">
        <f>Metadata!D41</f>
        <v>Dynamic occupancy modeling of temperate marine fish in area-based closures</v>
      </c>
    </row>
    <row r="42" spans="1:8" ht="34">
      <c r="A42" s="4" t="str">
        <f>Metadata!A42</f>
        <v>Excluded</v>
      </c>
      <c r="B42" s="4">
        <f>Metadata!B42</f>
        <v>37</v>
      </c>
      <c r="C42" s="1" t="str">
        <f>Metadata!C42</f>
        <v>N</v>
      </c>
      <c r="D42" s="4" t="str">
        <f>Metadata!D42</f>
        <v>Inferential biases linked to unobservable states in complex occupancy models</v>
      </c>
    </row>
    <row r="43" spans="1:8" ht="51">
      <c r="A43" s="4" t="str">
        <f>Metadata!A43</f>
        <v>Included</v>
      </c>
      <c r="B43" s="4">
        <f>Metadata!B43</f>
        <v>38</v>
      </c>
      <c r="C43" s="1" t="str">
        <f>Metadata!C43</f>
        <v>Y</v>
      </c>
      <c r="D43" s="4" t="str">
        <f>Metadata!D43</f>
        <v>Disentangling effects of invasive species and habitat while accounting for observer error in a long‐term amphibian study</v>
      </c>
      <c r="E43" s="12" t="s">
        <v>40</v>
      </c>
      <c r="F43" s="12" t="s">
        <v>66</v>
      </c>
      <c r="G43" s="12" t="s">
        <v>69</v>
      </c>
      <c r="H43" s="12" t="s">
        <v>40</v>
      </c>
    </row>
    <row r="44" spans="1:8" ht="51">
      <c r="A44" s="4" t="str">
        <f>Metadata!A44</f>
        <v>Included</v>
      </c>
      <c r="B44" s="4">
        <f>Metadata!B44</f>
        <v>39</v>
      </c>
      <c r="C44" s="1" t="str">
        <f>Metadata!C44</f>
        <v>Y</v>
      </c>
      <c r="D44" s="4" t="str">
        <f>Metadata!D44</f>
        <v>Coffee Agroforests Remain Beneficial for Neotropical Bird Community Conservation across Seasons</v>
      </c>
      <c r="E44" s="12" t="s">
        <v>40</v>
      </c>
      <c r="F44" s="12" t="s">
        <v>66</v>
      </c>
      <c r="G44" s="12" t="s">
        <v>69</v>
      </c>
      <c r="H44" s="12" t="s">
        <v>40</v>
      </c>
    </row>
    <row r="45" spans="1:8" ht="51">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8" ht="34">
      <c r="A46" s="4" t="str">
        <f>Metadata!A46</f>
        <v>Not currently included</v>
      </c>
      <c r="B46" s="4">
        <f>Metadata!B46</f>
        <v>41</v>
      </c>
      <c r="C46" s="1" t="str">
        <f>Metadata!C46</f>
        <v>N</v>
      </c>
      <c r="D46" s="4" t="str">
        <f>Metadata!D46</f>
        <v>Modeling spatially and temporally complex range dynamics when detection is imperfect</v>
      </c>
    </row>
    <row r="47" spans="1:8" ht="34">
      <c r="A47" s="4" t="str">
        <f>Metadata!A47</f>
        <v>Not currently included</v>
      </c>
      <c r="B47" s="4">
        <f>Metadata!B47</f>
        <v>42</v>
      </c>
      <c r="C47" s="1" t="str">
        <f>Metadata!C47</f>
        <v>N</v>
      </c>
      <c r="D47" s="4" t="str">
        <f>Metadata!D47</f>
        <v>Use of ambiguous detections to improve estimates from species distribution models</v>
      </c>
    </row>
    <row r="48" spans="1:8" ht="51">
      <c r="A48" s="4" t="str">
        <f>Metadata!A48</f>
        <v>Not currently included</v>
      </c>
      <c r="B48" s="4">
        <f>Metadata!B48</f>
        <v>43</v>
      </c>
      <c r="C48" s="1" t="str">
        <f>Metadata!C48</f>
        <v>N</v>
      </c>
      <c r="D48" s="4" t="str">
        <f>Metadata!D48</f>
        <v>Data-Driven Management—A Dynamic Occupancy Approach to Enhanced Rabies Surveillance Prioritization</v>
      </c>
    </row>
    <row r="49" spans="1:12" ht="34">
      <c r="A49" s="4" t="str">
        <f>Metadata!A49</f>
        <v>Included</v>
      </c>
      <c r="B49" s="4">
        <f>Metadata!B49</f>
        <v>44</v>
      </c>
      <c r="C49" s="1" t="str">
        <f>Metadata!C49</f>
        <v>Y</v>
      </c>
      <c r="D49" s="4" t="str">
        <f>Metadata!D49</f>
        <v>Urbanization alters predator‐avoidance behaviours</v>
      </c>
      <c r="E49" s="12" t="s">
        <v>40</v>
      </c>
      <c r="F49" s="12" t="s">
        <v>66</v>
      </c>
      <c r="G49" s="12" t="s">
        <v>69</v>
      </c>
      <c r="H49" s="64" t="s">
        <v>66</v>
      </c>
    </row>
    <row r="50" spans="1:12" ht="5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12"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12" ht="51">
      <c r="A52" s="4" t="str">
        <f>Metadata!A52</f>
        <v>Not currently included</v>
      </c>
      <c r="B52" s="4">
        <f>Metadata!B52</f>
        <v>47</v>
      </c>
      <c r="C52" s="1" t="str">
        <f>Metadata!C52</f>
        <v>N</v>
      </c>
      <c r="D52" s="4" t="str">
        <f>Metadata!D52</f>
        <v>Estimation of metademographic rates and landscape connectivity for a conservation-reliant anuran</v>
      </c>
    </row>
    <row r="53" spans="1:12" ht="51">
      <c r="A53" s="4" t="str">
        <f>Metadata!A53</f>
        <v>Not currently included</v>
      </c>
      <c r="B53" s="4">
        <f>Metadata!B53</f>
        <v>48</v>
      </c>
      <c r="C53" s="1" t="str">
        <f>Metadata!C53</f>
        <v>N</v>
      </c>
      <c r="D53" s="4" t="str">
        <f>Metadata!D53</f>
        <v>Exploiting opportunistic observations to estimate changes in seasonal site use: An example with wetland birds</v>
      </c>
    </row>
    <row r="54" spans="1:12" ht="51">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40</v>
      </c>
      <c r="F54" s="12" t="s">
        <v>66</v>
      </c>
      <c r="G54" s="12" t="s">
        <v>69</v>
      </c>
      <c r="H54" s="12" t="s">
        <v>40</v>
      </c>
    </row>
    <row r="55" spans="1:12"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2" t="s">
        <v>40</v>
      </c>
      <c r="F55" s="12" t="s">
        <v>66</v>
      </c>
      <c r="G55" s="12" t="s">
        <v>69</v>
      </c>
      <c r="H55" s="12" t="s">
        <v>40</v>
      </c>
    </row>
    <row r="56" spans="1:12" ht="34">
      <c r="A56" s="4" t="str">
        <f>Metadata!A56</f>
        <v>Included</v>
      </c>
      <c r="B56" s="4">
        <f>Metadata!B56</f>
        <v>51</v>
      </c>
      <c r="C56" s="1" t="str">
        <f>Metadata!C56</f>
        <v>Y</v>
      </c>
      <c r="D56" s="4" t="str">
        <f>Metadata!D56</f>
        <v>Dealing with uncertainty in amphibian and reptile population monitoring for conservation</v>
      </c>
      <c r="E56" s="12" t="s">
        <v>40</v>
      </c>
      <c r="F56" s="12" t="s">
        <v>40</v>
      </c>
      <c r="G56" s="12" t="s">
        <v>1978</v>
      </c>
      <c r="H56" s="12" t="s">
        <v>40</v>
      </c>
    </row>
    <row r="57" spans="1:12" ht="51">
      <c r="A57" s="4" t="str">
        <f>Metadata!A57</f>
        <v>Not currently included</v>
      </c>
      <c r="B57" s="4">
        <f>Metadata!B57</f>
        <v>52</v>
      </c>
      <c r="C57" s="1" t="str">
        <f>Metadata!C57</f>
        <v>N</v>
      </c>
      <c r="D57" s="4" t="str">
        <f>Metadata!D57</f>
        <v>Mediterranean amphibians and the loss of temporary ponds: Are there alternative breeding habitats?</v>
      </c>
    </row>
    <row r="58" spans="1:12" ht="34">
      <c r="A58" s="4" t="str">
        <f>Metadata!A58</f>
        <v>Included</v>
      </c>
      <c r="B58" s="4">
        <f>Metadata!B58</f>
        <v>53</v>
      </c>
      <c r="C58" s="1" t="str">
        <f>Metadata!C58</f>
        <v>Y</v>
      </c>
      <c r="D58" s="4" t="str">
        <f>Metadata!D58</f>
        <v>Songbird response to green-tree retention prescriptions in clearcut forests</v>
      </c>
      <c r="E58" s="12" t="s">
        <v>40</v>
      </c>
      <c r="F58" s="12" t="s">
        <v>66</v>
      </c>
      <c r="G58" s="12" t="s">
        <v>69</v>
      </c>
      <c r="H58" s="12" t="s">
        <v>66</v>
      </c>
    </row>
    <row r="59" spans="1:12" ht="51">
      <c r="A59" s="4" t="str">
        <f>Metadata!A59</f>
        <v>Not currently included</v>
      </c>
      <c r="B59" s="4">
        <f>Metadata!B59</f>
        <v>54</v>
      </c>
      <c r="C59" s="1" t="str">
        <f>Metadata!C59</f>
        <v>N</v>
      </c>
      <c r="D59" s="4" t="str">
        <f>Metadata!D59</f>
        <v>Collaboration for conservation: Assessing countrywide carnivore occupancy dynamics from sparse data</v>
      </c>
    </row>
    <row r="60" spans="1:12"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12" ht="85">
      <c r="A61" s="4" t="str">
        <f>Metadata!A61</f>
        <v>Included</v>
      </c>
      <c r="B61" s="4">
        <f>Metadata!B61</f>
        <v>56</v>
      </c>
      <c r="C61" s="1" t="str">
        <f>Metadata!C61</f>
        <v>Y</v>
      </c>
      <c r="D61" s="4" t="str">
        <f>Metadata!D61</f>
        <v>Agricultural lands offer seasonal habitats to tigers in a human‐dominated and fragmented landscape in India</v>
      </c>
      <c r="E61" s="12" t="s">
        <v>40</v>
      </c>
      <c r="F61" s="12" t="s">
        <v>40</v>
      </c>
      <c r="G61" s="12" t="s">
        <v>1978</v>
      </c>
      <c r="H61" s="12" t="s">
        <v>40</v>
      </c>
      <c r="L61" s="12" t="s">
        <v>1979</v>
      </c>
    </row>
    <row r="62" spans="1:12" ht="51">
      <c r="A62" s="4" t="str">
        <f>Metadata!A62</f>
        <v>Included</v>
      </c>
      <c r="B62" s="4">
        <f>Metadata!B62</f>
        <v>57</v>
      </c>
      <c r="C62" s="1" t="str">
        <f>Metadata!C62</f>
        <v>Y</v>
      </c>
      <c r="D62" s="4" t="str">
        <f>Metadata!D62</f>
        <v>Long‐term drivers of persistence and colonization dynamics in spatially structured amphibian populations</v>
      </c>
      <c r="E62" s="12" t="s">
        <v>40</v>
      </c>
      <c r="F62" s="12" t="s">
        <v>66</v>
      </c>
      <c r="G62" s="12" t="s">
        <v>69</v>
      </c>
      <c r="H62" s="12" t="s">
        <v>40</v>
      </c>
    </row>
    <row r="63" spans="1:12" ht="51">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12" ht="51">
      <c r="A64" s="4" t="str">
        <f>Metadata!A64</f>
        <v>Included</v>
      </c>
      <c r="B64" s="4">
        <f>Metadata!B64</f>
        <v>59</v>
      </c>
      <c r="C64" s="1" t="str">
        <f>Metadata!C64</f>
        <v>Y</v>
      </c>
      <c r="D64" s="4" t="str">
        <f>Metadata!D64</f>
        <v>Effects of Urbanization on Occupancy of Stream Salamanders: Salamander Occupancy and Urbanization</v>
      </c>
      <c r="E64" s="12" t="s">
        <v>40</v>
      </c>
      <c r="F64" s="12" t="s">
        <v>66</v>
      </c>
      <c r="G64" s="12" t="s">
        <v>69</v>
      </c>
      <c r="H64" s="12" t="s">
        <v>66</v>
      </c>
    </row>
    <row r="65" spans="1:12"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12" ht="34">
      <c r="A66" s="4" t="str">
        <f>Metadata!A66</f>
        <v>Not currently included</v>
      </c>
      <c r="B66" s="4">
        <f>Metadata!B66</f>
        <v>61</v>
      </c>
      <c r="C66" s="1" t="str">
        <f>Metadata!C66</f>
        <v>N</v>
      </c>
      <c r="D66" s="4" t="str">
        <f>Metadata!D66</f>
        <v>Distributional shifts in a biodiversity hotspot</v>
      </c>
    </row>
    <row r="67" spans="1:12" ht="51">
      <c r="A67" s="4" t="str">
        <f>Metadata!A67</f>
        <v>Not currently included</v>
      </c>
      <c r="B67" s="4">
        <f>Metadata!B67</f>
        <v>62</v>
      </c>
      <c r="C67" s="1" t="str">
        <f>Metadata!C67</f>
        <v>N</v>
      </c>
      <c r="D67" s="4" t="str">
        <f>Metadata!D67</f>
        <v>Mammal distribution and trends in the threatened Ebo 'intact forest landscape', Cameroon</v>
      </c>
    </row>
    <row r="68" spans="1:12" ht="51">
      <c r="A68" s="4" t="str">
        <f>Metadata!A68</f>
        <v>Included</v>
      </c>
      <c r="B68" s="4">
        <f>Metadata!B68</f>
        <v>63</v>
      </c>
      <c r="C68" s="1" t="str">
        <f>Metadata!C68</f>
        <v>Y</v>
      </c>
      <c r="D68" s="4" t="str">
        <f>Metadata!D68</f>
        <v>Occurrence patterns of Black-backed Woodpeckers in green forest of the Sierra Nevada Mountains, California, USA.</v>
      </c>
      <c r="E68" s="12" t="s">
        <v>40</v>
      </c>
      <c r="F68" s="12" t="s">
        <v>66</v>
      </c>
      <c r="G68" s="12" t="s">
        <v>69</v>
      </c>
      <c r="H68" s="12" t="s">
        <v>40</v>
      </c>
    </row>
    <row r="69" spans="1:12" ht="51">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12" ht="34">
      <c r="A70" s="4" t="str">
        <f>Metadata!A70</f>
        <v>Included</v>
      </c>
      <c r="B70" s="4">
        <f>Metadata!B70</f>
        <v>65</v>
      </c>
      <c r="C70" s="1" t="str">
        <f>Metadata!C70</f>
        <v>Y</v>
      </c>
      <c r="D70" s="4" t="str">
        <f>Metadata!D70</f>
        <v>Intensive farming drives long-term shifts in avian community composition</v>
      </c>
      <c r="E70" s="12" t="s">
        <v>40</v>
      </c>
      <c r="F70" s="12" t="s">
        <v>66</v>
      </c>
      <c r="G70" s="12" t="s">
        <v>69</v>
      </c>
      <c r="H70" s="12" t="s">
        <v>40</v>
      </c>
    </row>
    <row r="71" spans="1:12"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12"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12" ht="85">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66</v>
      </c>
      <c r="F73" s="12" t="s">
        <v>66</v>
      </c>
      <c r="G73" s="12" t="s">
        <v>66</v>
      </c>
      <c r="H73" s="12" t="s">
        <v>40</v>
      </c>
      <c r="L73" s="12" t="s">
        <v>1478</v>
      </c>
    </row>
    <row r="74" spans="1:12" ht="34">
      <c r="A74" s="4" t="str">
        <f>Metadata!A74</f>
        <v>Included</v>
      </c>
      <c r="B74" s="4">
        <f>Metadata!B74</f>
        <v>69</v>
      </c>
      <c r="C74" s="1" t="str">
        <f>Metadata!C74</f>
        <v>Y</v>
      </c>
      <c r="D74" s="4" t="str">
        <f>Metadata!D74</f>
        <v>A BAYESIAN STATE-SPACE FORMULATION OF DYNAMIC OCCUPANCY MODELS</v>
      </c>
      <c r="E74" s="12" t="s">
        <v>40</v>
      </c>
      <c r="F74" s="12" t="s">
        <v>66</v>
      </c>
      <c r="G74" s="12" t="s">
        <v>69</v>
      </c>
      <c r="H74" s="12" t="s">
        <v>66</v>
      </c>
    </row>
    <row r="75" spans="1:12" ht="85">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row>
    <row r="76" spans="1:12" ht="68">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row>
    <row r="77" spans="1:12" ht="51">
      <c r="A77" s="4" t="str">
        <f>Metadata!A77</f>
        <v>Not currently included</v>
      </c>
      <c r="B77" s="4">
        <f>Metadata!B77</f>
        <v>72</v>
      </c>
      <c r="C77" s="1" t="str">
        <f>Metadata!C77</f>
        <v>N</v>
      </c>
      <c r="D77" s="4" t="str">
        <f>Metadata!D77</f>
        <v>Demographic response of northern spotted owls to barred owl removal: Barred Owl Removal Experiment</v>
      </c>
      <c r="E77" s="12" t="s">
        <v>40</v>
      </c>
      <c r="F77" s="12" t="s">
        <v>66</v>
      </c>
      <c r="G77" s="12" t="s">
        <v>69</v>
      </c>
      <c r="H77" s="12" t="s">
        <v>40</v>
      </c>
    </row>
    <row r="78" spans="1:12" ht="34">
      <c r="A78" s="4" t="str">
        <f>Metadata!A78</f>
        <v>Not currently included</v>
      </c>
      <c r="B78" s="4">
        <f>Metadata!B78</f>
        <v>73</v>
      </c>
      <c r="C78" s="1" t="str">
        <f>Metadata!C78</f>
        <v>N</v>
      </c>
      <c r="D78" s="4" t="str">
        <f>Metadata!D78</f>
        <v>Post-hurricane recovery and long-term viability of the Alabama beach mouse</v>
      </c>
    </row>
    <row r="79" spans="1:12" ht="51">
      <c r="A79" s="4" t="str">
        <f>Metadata!A79</f>
        <v>Not currently included</v>
      </c>
      <c r="B79" s="4">
        <f>Metadata!B79</f>
        <v>74</v>
      </c>
      <c r="C79" s="1" t="str">
        <f>Metadata!C79</f>
        <v>N</v>
      </c>
      <c r="D79" s="4" t="str">
        <f>Metadata!D79</f>
        <v>Using environmental DNA and occupancy modelling to estimate rangewide metapopulation dynamics</v>
      </c>
    </row>
    <row r="80" spans="1:12" ht="51">
      <c r="A80" s="4" t="str">
        <f>Metadata!A80</f>
        <v>Included</v>
      </c>
      <c r="B80" s="4">
        <f>Metadata!B80</f>
        <v>75</v>
      </c>
      <c r="C80" s="1" t="str">
        <f>Metadata!C80</f>
        <v>Y</v>
      </c>
      <c r="D80" s="4" t="str">
        <f>Metadata!D80</f>
        <v>Living with the enemy: a threatened prey species coexisting with feral cats on a fox-free island</v>
      </c>
      <c r="E80" s="12" t="s">
        <v>40</v>
      </c>
      <c r="F80" s="12" t="s">
        <v>66</v>
      </c>
      <c r="G80" s="12" t="s">
        <v>69</v>
      </c>
      <c r="H80" s="12" t="s">
        <v>40</v>
      </c>
    </row>
    <row r="81" spans="1:8" ht="68">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row>
    <row r="82" spans="1:8" ht="51">
      <c r="A82" s="4" t="str">
        <f>Metadata!A82</f>
        <v>Not currently included</v>
      </c>
      <c r="B82" s="4">
        <f>Metadata!B82</f>
        <v>77</v>
      </c>
      <c r="C82" s="1" t="str">
        <f>Metadata!C82</f>
        <v>N</v>
      </c>
      <c r="D82" s="4" t="str">
        <f>Metadata!D82</f>
        <v>The upward elevational shifts of pond breeding amphibians following climate warming</v>
      </c>
    </row>
    <row r="83" spans="1:8" ht="34">
      <c r="A83" s="4" t="str">
        <f>Metadata!A83</f>
        <v>Not currently included</v>
      </c>
      <c r="B83" s="4">
        <f>Metadata!B83</f>
        <v>78</v>
      </c>
      <c r="C83" s="1" t="str">
        <f>Metadata!C83</f>
        <v>N</v>
      </c>
      <c r="D83" s="4" t="str">
        <f>Metadata!D83</f>
        <v>Prepared for: Hawaii Endangered Species Research Committee</v>
      </c>
    </row>
    <row r="84" spans="1:8" ht="119">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row>
    <row r="85" spans="1:8" ht="51">
      <c r="A85" s="4" t="str">
        <f>Metadata!A85</f>
        <v>Not currently included</v>
      </c>
      <c r="B85" s="4">
        <f>Metadata!B85</f>
        <v>80</v>
      </c>
      <c r="C85" s="1" t="str">
        <f>Metadata!C85</f>
        <v>N</v>
      </c>
      <c r="D85" s="4" t="str">
        <f>Metadata!D85</f>
        <v>Cryptic wide‐ranging movements lead to upwardly biased occupancy in a territorial species</v>
      </c>
    </row>
    <row r="86" spans="1:8" ht="51">
      <c r="A86" s="4" t="str">
        <f>Metadata!A86</f>
        <v>Not currently included</v>
      </c>
      <c r="B86" s="4">
        <f>Metadata!B86</f>
        <v>81</v>
      </c>
      <c r="C86" s="1" t="str">
        <f>Metadata!C86</f>
        <v>N</v>
      </c>
      <c r="D86" s="4" t="str">
        <f>Metadata!D86</f>
        <v>Fitting occupancy models with E-SURGE: hidden Markov modelling of presence-absence data</v>
      </c>
    </row>
    <row r="87" spans="1:8" ht="51">
      <c r="A87" s="4" t="str">
        <f>Metadata!A87</f>
        <v>Not currently included</v>
      </c>
      <c r="B87" s="4">
        <f>Metadata!B87</f>
        <v>82</v>
      </c>
      <c r="C87" s="1" t="str">
        <f>Metadata!C87</f>
        <v>N</v>
      </c>
      <c r="D87" s="4" t="str">
        <f>Metadata!D87</f>
        <v>Regional and local effects drive changes in spawning stream occupancy in a sockeye salmon metapopulation</v>
      </c>
    </row>
    <row r="88" spans="1:8" ht="34">
      <c r="A88" s="4" t="str">
        <f>Metadata!A88</f>
        <v>Not currently included</v>
      </c>
      <c r="B88" s="4">
        <f>Metadata!B88</f>
        <v>83</v>
      </c>
      <c r="C88" s="1" t="str">
        <f>Metadata!C88</f>
        <v>N</v>
      </c>
      <c r="D88" s="4" t="str">
        <f>Metadata!D88</f>
        <v>A Bayesian model of metapopulation viability, with application to an endangered amphibian</v>
      </c>
    </row>
    <row r="89" spans="1:8" ht="51">
      <c r="A89" s="4" t="str">
        <f>Metadata!A89</f>
        <v>Not currently included</v>
      </c>
      <c r="B89" s="4">
        <f>Metadata!B89</f>
        <v>84</v>
      </c>
      <c r="C89" s="1" t="str">
        <f>Metadata!C89</f>
        <v>N</v>
      </c>
      <c r="D89" s="4" t="str">
        <f>Metadata!D89</f>
        <v>Accounting for heterogeneous invasion rates reveals management impacts on the spatial expansion of an invasive species</v>
      </c>
    </row>
    <row r="90" spans="1:8" ht="51">
      <c r="A90" s="4" t="str">
        <f>Metadata!A90</f>
        <v>Not currently included</v>
      </c>
      <c r="B90" s="4">
        <f>Metadata!B90</f>
        <v>85</v>
      </c>
      <c r="C90" s="1" t="str">
        <f>Metadata!C90</f>
        <v>N</v>
      </c>
      <c r="D90" s="4" t="str">
        <f>Metadata!D90</f>
        <v>Species‐specific and temporal scale‐dependent responses of birds to drought</v>
      </c>
    </row>
    <row r="91" spans="1:8" ht="51">
      <c r="A91" s="4" t="str">
        <f>Metadata!A91</f>
        <v>Not currently included</v>
      </c>
      <c r="B91" s="4">
        <f>Metadata!B91</f>
        <v>86</v>
      </c>
      <c r="C91" s="1" t="str">
        <f>Metadata!C91</f>
        <v>N</v>
      </c>
      <c r="D91" s="4" t="str">
        <f>Metadata!D91</f>
        <v>Spatial and temporal patterns of range expansion of white-winged doves in the USA from 1979 to 2007</v>
      </c>
    </row>
    <row r="92" spans="1:8" ht="34">
      <c r="A92" s="4" t="str">
        <f>Metadata!A92</f>
        <v>Not currently included</v>
      </c>
      <c r="B92" s="4">
        <f>Metadata!B92</f>
        <v>87</v>
      </c>
      <c r="C92" s="1" t="str">
        <f>Metadata!C92</f>
        <v>N</v>
      </c>
      <c r="D92" s="4" t="str">
        <f>Metadata!D92</f>
        <v>Trends in Amphibian Occupancy in the United States</v>
      </c>
    </row>
    <row r="93" spans="1:8" ht="34">
      <c r="A93" s="4" t="str">
        <f>Metadata!A93</f>
        <v>Not currently included</v>
      </c>
      <c r="B93" s="4">
        <f>Metadata!B93</f>
        <v>88</v>
      </c>
      <c r="C93" s="1" t="str">
        <f>Metadata!C93</f>
        <v>N</v>
      </c>
      <c r="D93" s="4" t="str">
        <f>Metadata!D93</f>
        <v>Using Bayesian Population Viability Analysis to Define Relevant Conservation Objectives</v>
      </c>
    </row>
    <row r="94" spans="1:8" ht="51">
      <c r="A94" s="4" t="str">
        <f>Metadata!A94</f>
        <v>Not currently included</v>
      </c>
      <c r="B94" s="4">
        <f>Metadata!B94</f>
        <v>89</v>
      </c>
      <c r="C94" s="1" t="str">
        <f>Metadata!C94</f>
        <v>N</v>
      </c>
      <c r="D94" s="4" t="str">
        <f>Metadata!D94</f>
        <v>Cross‐scale occupancy dynamics of a postfire specialist in response to variation across a fire regime</v>
      </c>
    </row>
    <row r="95" spans="1:8" ht="51">
      <c r="A95" s="4" t="str">
        <f>Metadata!A95</f>
        <v>Not currently included</v>
      </c>
      <c r="B95" s="4">
        <f>Metadata!B95</f>
        <v>90</v>
      </c>
      <c r="C95" s="1" t="str">
        <f>Metadata!C95</f>
        <v>N</v>
      </c>
      <c r="D95" s="4" t="str">
        <f>Metadata!D95</f>
        <v>Estimating indices of range shifts in birds using dynamic models when detection is imperfect</v>
      </c>
    </row>
    <row r="96" spans="1:8" ht="85">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2" t="s">
        <v>40</v>
      </c>
      <c r="F96" s="12" t="s">
        <v>66</v>
      </c>
      <c r="G96" s="12" t="s">
        <v>69</v>
      </c>
      <c r="H96" s="12" t="s">
        <v>40</v>
      </c>
    </row>
    <row r="97" spans="1:12" ht="34">
      <c r="A97" s="4" t="str">
        <f>Metadata!A97</f>
        <v>Not currently included</v>
      </c>
      <c r="B97" s="4">
        <f>Metadata!B97</f>
        <v>92</v>
      </c>
      <c r="C97" s="1" t="str">
        <f>Metadata!C97</f>
        <v>N</v>
      </c>
      <c r="D97" s="4" t="str">
        <f>Metadata!D97</f>
        <v>Dynamic wildlife occupancy models using automated acoustic monitoring data</v>
      </c>
    </row>
    <row r="98" spans="1:12" ht="51">
      <c r="A98" s="4" t="str">
        <f>Metadata!A98</f>
        <v>Not currently included</v>
      </c>
      <c r="B98" s="4">
        <f>Metadata!B98</f>
        <v>93</v>
      </c>
      <c r="C98" s="1" t="str">
        <f>Metadata!C98</f>
        <v>N</v>
      </c>
      <c r="D98" s="4" t="str">
        <f>Metadata!D98</f>
        <v>Can dynamic occupancy models improve predictions of species' range dynamics? A test using Swiss birds</v>
      </c>
    </row>
    <row r="99" spans="1:12"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row>
    <row r="100" spans="1:12" ht="68">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row>
    <row r="101" spans="1:12" ht="51">
      <c r="A101" s="4" t="str">
        <f>Metadata!A101</f>
        <v>Not currently included</v>
      </c>
      <c r="B101" s="4">
        <f>Metadata!B101</f>
        <v>96</v>
      </c>
      <c r="C101" s="1" t="str">
        <f>Metadata!C101</f>
        <v>N</v>
      </c>
      <c r="D101" s="4" t="str">
        <f>Metadata!D101</f>
        <v>Standardized Assessment of Biodiversity Trends in Tropical Forest Protected Areas: The End Is Not in Sight</v>
      </c>
    </row>
    <row r="102" spans="1:12" ht="34">
      <c r="A102" s="4" t="str">
        <f>Metadata!A102</f>
        <v>Not currently included</v>
      </c>
      <c r="B102" s="4">
        <f>Metadata!B102</f>
        <v>97</v>
      </c>
      <c r="C102" s="1" t="str">
        <f>Metadata!C102</f>
        <v>N</v>
      </c>
      <c r="D102" s="4" t="str">
        <f>Metadata!D102</f>
        <v>2019 MINNESOTA SPRUCE GROUSE SURVEY</v>
      </c>
    </row>
    <row r="103" spans="1:12" ht="34">
      <c r="A103" s="4" t="str">
        <f>Metadata!A103</f>
        <v>Not currently included</v>
      </c>
      <c r="B103" s="4">
        <f>Metadata!B103</f>
        <v>98</v>
      </c>
      <c r="C103" s="1" t="str">
        <f>Metadata!C103</f>
        <v>N</v>
      </c>
      <c r="D103" s="4" t="str">
        <f>Metadata!D103</f>
        <v>Identifying Factors Driving Sensitivity to Fragmentation in Forest Breeding Songbirds</v>
      </c>
    </row>
    <row r="104" spans="1:12" ht="51">
      <c r="A104" s="4" t="str">
        <f>Metadata!A104</f>
        <v>Evaluating for consideration</v>
      </c>
      <c r="B104" s="4">
        <f>Metadata!B104</f>
        <v>99</v>
      </c>
      <c r="C104" s="1" t="str">
        <f>Metadata!C104</f>
        <v>Y</v>
      </c>
      <c r="D104" s="4" t="str">
        <f>Metadata!D104</f>
        <v>Non-shared dispersal networks with heterogeneity promote species coexistence in hierarchical competitive communities</v>
      </c>
    </row>
    <row r="105" spans="1:12" ht="51">
      <c r="A105" s="4" t="str">
        <f>Metadata!A105</f>
        <v>Evaluating for consideration</v>
      </c>
      <c r="B105" s="4">
        <f>Metadata!B105</f>
        <v>100</v>
      </c>
      <c r="C105" s="1" t="str">
        <f>Metadata!C105</f>
        <v>Y</v>
      </c>
      <c r="D105" s="4" t="str">
        <f>Metadata!D105</f>
        <v>Colonization and extinction in dynamic habitats: an occupancy approach for a Great Plains stream fish assemblage</v>
      </c>
    </row>
    <row r="106" spans="1:12" ht="51">
      <c r="A106" s="4" t="str">
        <f>Metadata!A106</f>
        <v>Included</v>
      </c>
      <c r="B106" s="4">
        <f>Metadata!B106</f>
        <v>101</v>
      </c>
      <c r="C106" s="1" t="str">
        <f>Metadata!C106</f>
        <v>Y</v>
      </c>
      <c r="D106" s="4" t="str">
        <f>Metadata!D106</f>
        <v>Predicting the relationship between local and regional species richness from a patch occupancy dynamics model</v>
      </c>
      <c r="E106" s="12" t="s">
        <v>66</v>
      </c>
      <c r="F106" s="12" t="s">
        <v>66</v>
      </c>
      <c r="G106" s="12" t="s">
        <v>69</v>
      </c>
      <c r="H106" s="12" t="s">
        <v>66</v>
      </c>
      <c r="L106" s="12" t="s">
        <v>1720</v>
      </c>
    </row>
    <row r="107" spans="1:12" ht="34">
      <c r="A107" s="4" t="str">
        <f>Metadata!A107</f>
        <v>Excluded</v>
      </c>
      <c r="B107" s="4">
        <f>Metadata!B107</f>
        <v>102</v>
      </c>
      <c r="C107" s="1" t="str">
        <f>Metadata!C107</f>
        <v>Y</v>
      </c>
      <c r="D107" s="4" t="str">
        <f>Metadata!D107</f>
        <v>Density-range size relationships in French riverine fishes</v>
      </c>
    </row>
    <row r="108" spans="1:12" ht="51">
      <c r="A108" s="4" t="str">
        <f>Metadata!A108</f>
        <v>Evaluating for consideration</v>
      </c>
      <c r="B108" s="4">
        <f>Metadata!B108</f>
        <v>103</v>
      </c>
      <c r="C108" s="1" t="str">
        <f>Metadata!C108</f>
        <v>Y</v>
      </c>
      <c r="D108" s="4" t="str">
        <f>Metadata!D108</f>
        <v>Spatially Explicit Power Analyses for Occupancy‐Based Monitoring of Wolverine in the U.S. Rocky Mountains</v>
      </c>
    </row>
    <row r="109" spans="1:12" ht="51">
      <c r="A109" s="4" t="str">
        <f>Metadata!A109</f>
        <v>Evaluating for consideration</v>
      </c>
      <c r="B109" s="4">
        <f>Metadata!B109</f>
        <v>104</v>
      </c>
      <c r="C109" s="1" t="str">
        <f>Metadata!C109</f>
        <v>Y</v>
      </c>
      <c r="D109" s="4" t="str">
        <f>Metadata!D109</f>
        <v>Local–regional species richness relationships are linear at very small to large scales in west-central Pacific corals</v>
      </c>
    </row>
    <row r="110" spans="1:12" ht="51">
      <c r="A110" s="4" t="str">
        <f>Metadata!A110</f>
        <v>Evaluating for consideration</v>
      </c>
      <c r="B110" s="4">
        <f>Metadata!B110</f>
        <v>105</v>
      </c>
      <c r="C110" s="1" t="str">
        <f>Metadata!C110</f>
        <v>Y</v>
      </c>
      <c r="D110" s="4" t="str">
        <f>Metadata!D110</f>
        <v>Site Occupancy by Aedes aegypti in a Subtropical City is Most Sensitive to Control during Autumn and Winter Months</v>
      </c>
    </row>
    <row r="111" spans="1:12" ht="68">
      <c r="A111" s="4" t="str">
        <f>Metadata!A111</f>
        <v>Evaluating for consideration</v>
      </c>
      <c r="B111" s="4">
        <f>Metadata!B111</f>
        <v>106</v>
      </c>
      <c r="C111" s="1" t="str">
        <f>Metadata!C111</f>
        <v>Y</v>
      </c>
      <c r="D111" s="4" t="str">
        <f>Metadata!D111</f>
        <v>Effects of habitat quality and wildfire on occupancy dynamics of Coastal California Gnatcatcher ( &lt;i&gt;Polioptila californica californica)&lt;/i&gt;</v>
      </c>
    </row>
    <row r="112" spans="1:12" ht="51">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12" t="s">
        <v>40</v>
      </c>
      <c r="F112" s="12" t="s">
        <v>66</v>
      </c>
      <c r="G112" s="12" t="s">
        <v>66</v>
      </c>
      <c r="H112" s="12" t="s">
        <v>40</v>
      </c>
    </row>
    <row r="113" spans="1:8" ht="34">
      <c r="A113" s="4" t="str">
        <f>Metadata!A113</f>
        <v>Not currently included</v>
      </c>
      <c r="B113" s="4">
        <f>Metadata!B113</f>
        <v>108</v>
      </c>
      <c r="C113" s="1" t="str">
        <f>Metadata!C113</f>
        <v>N</v>
      </c>
      <c r="D113" s="4" t="str">
        <f>Metadata!D113</f>
        <v>Making predictive modelling ART: accurate, reliable, and transparent</v>
      </c>
    </row>
    <row r="114" spans="1:8" ht="51">
      <c r="A114" s="4" t="str">
        <f>Metadata!A114</f>
        <v>Included</v>
      </c>
      <c r="B114" s="4">
        <f>Metadata!B114</f>
        <v>109</v>
      </c>
      <c r="C114" s="1" t="str">
        <f>Metadata!C114</f>
        <v>Y</v>
      </c>
      <c r="D114" s="4" t="str">
        <f>Metadata!D114</f>
        <v>Barred Owls reduce occupancy and breeding propensity of Northern Spotted Owl in a Washington old-growth forest</v>
      </c>
      <c r="E114" s="12" t="s">
        <v>40</v>
      </c>
      <c r="F114" s="12" t="s">
        <v>40</v>
      </c>
      <c r="G114" s="12" t="s">
        <v>2209</v>
      </c>
      <c r="H114" s="12" t="s">
        <v>40</v>
      </c>
    </row>
    <row r="115" spans="1:8" ht="34">
      <c r="A115" s="4" t="str">
        <f>Metadata!A115</f>
        <v>Excluded</v>
      </c>
      <c r="B115" s="4">
        <f>Metadata!B115</f>
        <v>110</v>
      </c>
      <c r="C115" s="1" t="str">
        <f>Metadata!C115</f>
        <v>N</v>
      </c>
      <c r="D115" s="4" t="str">
        <f>Metadata!D115</f>
        <v>Insects on Plants: Diversity of Herbivore Assemblages Revisited</v>
      </c>
    </row>
    <row r="116" spans="1:8" ht="68">
      <c r="A116" s="4" t="str">
        <f>Metadata!A116</f>
        <v>Evaluating for consideration</v>
      </c>
      <c r="B116" s="4">
        <f>Metadata!B116</f>
        <v>111</v>
      </c>
      <c r="C116" s="1" t="str">
        <f>Metadata!C116</f>
        <v>Y</v>
      </c>
      <c r="D116" s="4" t="str">
        <f>Metadata!D116</f>
        <v>Mosaics of canopy openness induced by tropical cyclones in lowland rain forests with contrasting management histories in northeastern Australia</v>
      </c>
    </row>
    <row r="117" spans="1:8" ht="51">
      <c r="A117" s="4" t="str">
        <f>Metadata!A117</f>
        <v>Excluded</v>
      </c>
      <c r="B117" s="4">
        <f>Metadata!B117</f>
        <v>112</v>
      </c>
      <c r="C117" s="1" t="str">
        <f>Metadata!C117</f>
        <v>Y</v>
      </c>
      <c r="D117" s="4" t="str">
        <f>Metadata!D117</f>
        <v>Ecological Biogeography of Southern Ocean Islands: The Importance of Considering Spatial Issues</v>
      </c>
    </row>
    <row r="118" spans="1:8" ht="68">
      <c r="A118" s="4" t="str">
        <f>Metadata!A118</f>
        <v>Evaluating for consideration</v>
      </c>
      <c r="B118" s="4">
        <f>Metadata!B118</f>
        <v>113</v>
      </c>
      <c r="C118" s="1" t="str">
        <f>Metadata!C118</f>
        <v>Y</v>
      </c>
      <c r="D118" s="4" t="str">
        <f>Metadata!D118</f>
        <v>Application of Threshold Concepts to Ecological Management Problems: Occupancy of Golden Eagles in Denali National Park, Alaska</v>
      </c>
    </row>
    <row r="119" spans="1:8" ht="34">
      <c r="A119" s="4" t="str">
        <f>Metadata!A119</f>
        <v>Excluded</v>
      </c>
      <c r="B119" s="4">
        <f>Metadata!B119</f>
        <v>114</v>
      </c>
      <c r="C119" s="1" t="str">
        <f>Metadata!C119</f>
        <v>N</v>
      </c>
      <c r="D119" s="4" t="str">
        <f>Metadata!D119</f>
        <v>THE LOCAL–REGIONAL RELATIONSHIP: IMMIGRATION, EXTINCTION, AND SCALE</v>
      </c>
    </row>
    <row r="120" spans="1:8" ht="51">
      <c r="A120" s="4" t="str">
        <f>Metadata!A120</f>
        <v>Evaluating for consideration</v>
      </c>
      <c r="B120" s="4">
        <f>Metadata!B120</f>
        <v>115</v>
      </c>
      <c r="C120" s="1" t="str">
        <f>Metadata!C120</f>
        <v>Y</v>
      </c>
      <c r="D120" s="4" t="str">
        <f>Metadata!D120</f>
        <v>Effects of Competition, Predation, and Dispersal on Species Richness at Local and Regional Scales</v>
      </c>
    </row>
    <row r="121" spans="1:8" ht="51">
      <c r="A121" s="4" t="str">
        <f>Metadata!A121</f>
        <v>Not currently included</v>
      </c>
      <c r="B121" s="4">
        <f>Metadata!B121</f>
        <v>116</v>
      </c>
      <c r="C121" s="1" t="str">
        <f>Metadata!C121</f>
        <v>N</v>
      </c>
      <c r="D121" s="4" t="str">
        <f>Metadata!D121</f>
        <v>A joint model of species interaction dynamics for multistate processes incorporating imperfect detection</v>
      </c>
    </row>
    <row r="122" spans="1:8" ht="51">
      <c r="A122" s="4" t="str">
        <f>Metadata!A122</f>
        <v>Excluded</v>
      </c>
      <c r="B122" s="4">
        <f>Metadata!B122</f>
        <v>117</v>
      </c>
      <c r="C122" s="1" t="str">
        <f>Metadata!C122</f>
        <v>N</v>
      </c>
      <c r="D122" s="4" t="str">
        <f>Metadata!D122</f>
        <v>Scale-dependent frequency distributions of plant species in dune slacks: Dispersal and niche limitation</v>
      </c>
    </row>
    <row r="123" spans="1:8" ht="51">
      <c r="A123" s="4" t="str">
        <f>Metadata!A123</f>
        <v>Evaluating for consideration</v>
      </c>
      <c r="B123" s="4">
        <f>Metadata!B123</f>
        <v>118</v>
      </c>
      <c r="C123" s="1" t="str">
        <f>Metadata!C123</f>
        <v>Y</v>
      </c>
      <c r="D123" s="4" t="str">
        <f>Metadata!D123</f>
        <v>Evidence for community assembly constraints during succession in dune slack plant communities</v>
      </c>
    </row>
    <row r="124" spans="1:8"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8" ht="51">
      <c r="A125" s="4" t="str">
        <f>Metadata!A125</f>
        <v>Excluded</v>
      </c>
      <c r="B125" s="4">
        <f>Metadata!B125</f>
        <v>120</v>
      </c>
      <c r="C125" s="1" t="str">
        <f>Metadata!C125</f>
        <v>N</v>
      </c>
      <c r="D125" s="4" t="str">
        <f>Metadata!D125</f>
        <v>Species diversity gradients in relation to geological history in North American freshwater fishes</v>
      </c>
    </row>
    <row r="126" spans="1:8" ht="51">
      <c r="A126" s="4" t="str">
        <f>Metadata!A126</f>
        <v>Evaluating for consideration</v>
      </c>
      <c r="B126" s="4">
        <f>Metadata!B126</f>
        <v>121</v>
      </c>
      <c r="C126" s="1" t="str">
        <f>Metadata!C126</f>
        <v>Y</v>
      </c>
      <c r="D126" s="4" t="str">
        <f>Metadata!D126</f>
        <v>Assessing the efficacy of monitoring wolverine on a regional scale using occupancy and abundance estimation</v>
      </c>
    </row>
    <row r="127" spans="1:8" ht="102">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2" t="s">
        <v>40</v>
      </c>
      <c r="F127" s="12" t="s">
        <v>40</v>
      </c>
      <c r="G127" s="12" t="s">
        <v>1433</v>
      </c>
      <c r="H127" s="12" t="s">
        <v>40</v>
      </c>
    </row>
    <row r="128" spans="1:8"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12" ht="34">
      <c r="A129" s="4" t="str">
        <f>Metadata!A129</f>
        <v>Included</v>
      </c>
      <c r="B129" s="4">
        <f>Metadata!B129</f>
        <v>124</v>
      </c>
      <c r="C129" s="1" t="str">
        <f>Metadata!C129</f>
        <v>Y</v>
      </c>
      <c r="D129" s="4" t="str">
        <f>Metadata!D129</f>
        <v>Dynamic occupancy models for explicit colonization processes</v>
      </c>
      <c r="E129" s="12" t="s">
        <v>40</v>
      </c>
      <c r="F129" s="12" t="s">
        <v>66</v>
      </c>
      <c r="G129" s="12" t="s">
        <v>69</v>
      </c>
      <c r="H129" s="12" t="s">
        <v>40</v>
      </c>
    </row>
    <row r="130" spans="1:12" ht="102">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12" ht="51">
      <c r="A131" s="4" t="str">
        <f>Metadata!A131</f>
        <v>Not currently included</v>
      </c>
      <c r="B131" s="4">
        <f>Metadata!B131</f>
        <v>126</v>
      </c>
      <c r="C131" s="1" t="str">
        <f>Metadata!C131</f>
        <v>N</v>
      </c>
      <c r="D131" s="4" t="str">
        <f>Metadata!D131</f>
        <v>DISTRIBUTION, HABITAT SUITABILITY, AND CONNECTIVITY OF WOLVES (CANIS LUPUS) IN THE ALPS</v>
      </c>
    </row>
    <row r="132" spans="1:12" ht="68">
      <c r="A132" s="4" t="str">
        <f>Metadata!A132</f>
        <v>Evaluating for consideration</v>
      </c>
      <c r="B132" s="4">
        <f>Metadata!B132</f>
        <v>127</v>
      </c>
      <c r="C132" s="1" t="str">
        <f>Metadata!C132</f>
        <v>Y</v>
      </c>
      <c r="D132" s="4" t="str">
        <f>Metadata!D132</f>
        <v>Sonoran Desert Tortoise (Gopherus morafkai) occupancy monitoring on the Arizona Army National Guard Florence Military Reservation: 2014 Report.</v>
      </c>
    </row>
    <row r="133" spans="1:12" ht="34">
      <c r="A133" s="4" t="str">
        <f>Metadata!A133</f>
        <v>Not currently included</v>
      </c>
      <c r="B133" s="4">
        <f>Metadata!B133</f>
        <v>128</v>
      </c>
      <c r="C133" s="1" t="str">
        <f>Metadata!C133</f>
        <v>N</v>
      </c>
      <c r="D133" s="4" t="str">
        <f>Metadata!D133</f>
        <v>Impact of cattle grazing on the occupancy of a cryptic, threatened rail</v>
      </c>
    </row>
    <row r="134" spans="1:12" ht="34">
      <c r="A134" s="4" t="str">
        <f>Metadata!A134</f>
        <v>Not currently included</v>
      </c>
      <c r="B134" s="4">
        <f>Metadata!B134</f>
        <v>129</v>
      </c>
      <c r="C134" s="1" t="str">
        <f>Metadata!C134</f>
        <v>N</v>
      </c>
      <c r="D134" s="4" t="str">
        <f>Metadata!D134</f>
        <v>Bird community response to fruit energy: Bird community response</v>
      </c>
    </row>
    <row r="135" spans="1:12"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66</v>
      </c>
      <c r="F135" s="12" t="s">
        <v>66</v>
      </c>
      <c r="G135" s="12" t="s">
        <v>69</v>
      </c>
      <c r="H135" s="12" t="s">
        <v>40</v>
      </c>
    </row>
    <row r="136" spans="1:12" ht="34">
      <c r="A136" s="4" t="str">
        <f>Metadata!A136</f>
        <v>Not currently included</v>
      </c>
      <c r="B136" s="4">
        <f>Metadata!B136</f>
        <v>131</v>
      </c>
      <c r="C136" s="1" t="str">
        <f>Metadata!C136</f>
        <v>N</v>
      </c>
      <c r="D136" s="4" t="str">
        <f>Metadata!D136</f>
        <v>Accounting for imperfect detection in estimates of yearly site occupancy</v>
      </c>
    </row>
    <row r="137" spans="1:12" ht="34">
      <c r="A137" s="4" t="str">
        <f>Metadata!A137</f>
        <v>Not currently included</v>
      </c>
      <c r="B137" s="4">
        <f>Metadata!B137</f>
        <v>132</v>
      </c>
      <c r="C137" s="1" t="str">
        <f>Metadata!C137</f>
        <v>N</v>
      </c>
      <c r="D137" s="4" t="str">
        <f>Metadata!D137</f>
        <v>The Role of Resource Predictability in the Metapopulation Dynamics of Insects</v>
      </c>
    </row>
    <row r="138" spans="1:12"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12" ht="51">
      <c r="A139" s="4" t="str">
        <f>Metadata!A139</f>
        <v>Included</v>
      </c>
      <c r="B139" s="4">
        <f>Metadata!B139</f>
        <v>134</v>
      </c>
      <c r="C139" s="1" t="str">
        <f>Metadata!C139</f>
        <v>Y</v>
      </c>
      <c r="D139" s="4" t="str">
        <f>Metadata!D139</f>
        <v>Distribution of crickets (Subfamily: Phalangopsinae) in caves of Baratang Island, Andaman and Nicobar Islands, India</v>
      </c>
      <c r="E139" s="12" t="s">
        <v>40</v>
      </c>
      <c r="F139" s="12" t="s">
        <v>66</v>
      </c>
      <c r="G139" s="12" t="s">
        <v>69</v>
      </c>
      <c r="H139" s="12" t="s">
        <v>1660</v>
      </c>
      <c r="L139" s="12" t="s">
        <v>2650</v>
      </c>
    </row>
    <row r="140" spans="1:12" ht="34">
      <c r="A140" s="4" t="str">
        <f>Metadata!A140</f>
        <v>Not currently included</v>
      </c>
      <c r="B140" s="4">
        <f>Metadata!B140</f>
        <v>135</v>
      </c>
      <c r="C140" s="1" t="str">
        <f>Metadata!C140</f>
        <v>N</v>
      </c>
      <c r="D140" s="4" t="str">
        <f>Metadata!D140</f>
        <v>Invasive plant Arundo donax alters habitat use by carnivores</v>
      </c>
    </row>
    <row r="141" spans="1:12" ht="68">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2" t="s">
        <v>40</v>
      </c>
      <c r="F141" s="12" t="s">
        <v>66</v>
      </c>
      <c r="G141" s="12" t="s">
        <v>69</v>
      </c>
      <c r="H141" s="12" t="s">
        <v>40</v>
      </c>
    </row>
    <row r="142" spans="1:12" ht="5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12" ht="5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12" ht="5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12" ht="34">
      <c r="A145" s="4" t="str">
        <f>Metadata!A145</f>
        <v>Not currently included</v>
      </c>
      <c r="B145" s="4">
        <f>Metadata!B145</f>
        <v>140</v>
      </c>
      <c r="C145" s="1" t="str">
        <f>Metadata!C145</f>
        <v>N</v>
      </c>
      <c r="D145" s="4" t="str">
        <f>Metadata!D145</f>
        <v>The Role of Resource Predictability in the Metapopulation Dynamics of Insects</v>
      </c>
    </row>
    <row r="146" spans="1:12" ht="34">
      <c r="A146" s="4" t="str">
        <f>Metadata!A146</f>
        <v>Not currently included</v>
      </c>
      <c r="B146" s="4">
        <f>Metadata!B146</f>
        <v>141</v>
      </c>
      <c r="C146" s="1" t="str">
        <f>Metadata!C146</f>
        <v>N</v>
      </c>
      <c r="D146" s="4" t="str">
        <f>Metadata!D146</f>
        <v>Urbanization alters predator‐avoidance behaviours</v>
      </c>
    </row>
    <row r="147" spans="1:12"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12" ht="34">
      <c r="A148" s="4" t="str">
        <f>Metadata!A148</f>
        <v>Not currently included</v>
      </c>
      <c r="B148" s="4">
        <f>Metadata!B148</f>
        <v>143</v>
      </c>
      <c r="C148" s="1" t="str">
        <f>Metadata!C148</f>
        <v>N</v>
      </c>
      <c r="D148" s="4" t="str">
        <f>Metadata!D148</f>
        <v>Audible bats provide opportunities for citizen scientists</v>
      </c>
    </row>
    <row r="149" spans="1:12" ht="5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12"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12"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12" ht="5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12"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row>
    <row r="154" spans="1:12" ht="5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12"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t="s">
        <v>40</v>
      </c>
      <c r="F155" s="12" t="s">
        <v>66</v>
      </c>
      <c r="G155" s="12" t="s">
        <v>69</v>
      </c>
      <c r="H155" s="12" t="s">
        <v>40</v>
      </c>
    </row>
    <row r="156" spans="1:12" ht="34">
      <c r="A156" s="4" t="str">
        <f>Metadata!A156</f>
        <v>Not currently included</v>
      </c>
      <c r="B156" s="4">
        <f>Metadata!B156</f>
        <v>151</v>
      </c>
      <c r="C156" s="1" t="str">
        <f>Metadata!C156</f>
        <v>N</v>
      </c>
      <c r="D156" s="4" t="str">
        <f>Metadata!D156</f>
        <v>Managing individual nests promotes population recovery of a top predator</v>
      </c>
    </row>
    <row r="157" spans="1:12" ht="34">
      <c r="A157" s="4" t="str">
        <f>Metadata!A157</f>
        <v>Not currently included</v>
      </c>
      <c r="B157" s="4">
        <f>Metadata!B157</f>
        <v>152</v>
      </c>
      <c r="C157" s="1" t="str">
        <f>Metadata!C157</f>
        <v>N</v>
      </c>
      <c r="D157" s="4" t="str">
        <f>Metadata!D157</f>
        <v>Accounting for false positive detection error induced by transient individuals</v>
      </c>
    </row>
    <row r="158" spans="1:12" ht="34">
      <c r="A158" s="4" t="str">
        <f>Metadata!A158</f>
        <v>Included</v>
      </c>
      <c r="B158" s="4">
        <f>Metadata!B158</f>
        <v>153</v>
      </c>
      <c r="C158" s="1" t="str">
        <f>Metadata!C158</f>
        <v>Y</v>
      </c>
      <c r="D158" s="4" t="str">
        <f>Metadata!D158</f>
        <v>Inferring wildlife poaching in southeast Asia with multispecies dynamic occupancy models</v>
      </c>
      <c r="E158" s="12" t="s">
        <v>40</v>
      </c>
      <c r="F158" s="12" t="s">
        <v>66</v>
      </c>
      <c r="G158" s="12" t="s">
        <v>69</v>
      </c>
      <c r="H158" s="12" t="s">
        <v>40</v>
      </c>
      <c r="L158" s="12" t="s">
        <v>1563</v>
      </c>
    </row>
    <row r="159" spans="1:12"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12" ht="51">
      <c r="A160" s="4" t="str">
        <f>Metadata!A160</f>
        <v>Included</v>
      </c>
      <c r="B160" s="4">
        <f>Metadata!B160</f>
        <v>155</v>
      </c>
      <c r="C160" s="1" t="str">
        <f>Metadata!C160</f>
        <v>Y</v>
      </c>
      <c r="D160" s="4" t="str">
        <f>Metadata!D160</f>
        <v>Design tradeoffs in long-term research for stream salamanders: Tradeoffs in Stream Salamander Site Selection</v>
      </c>
      <c r="E160" s="12" t="s">
        <v>40</v>
      </c>
      <c r="F160" s="12" t="s">
        <v>66</v>
      </c>
      <c r="G160" s="12" t="s">
        <v>69</v>
      </c>
      <c r="H160" s="12" t="s">
        <v>40</v>
      </c>
    </row>
    <row r="161" spans="1:8"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8" ht="34">
      <c r="A162" s="4" t="str">
        <f>Metadata!A162</f>
        <v>Not currently included</v>
      </c>
      <c r="B162" s="4">
        <f>Metadata!B162</f>
        <v>157</v>
      </c>
      <c r="C162" s="1" t="str">
        <f>Metadata!C162</f>
        <v>N</v>
      </c>
      <c r="D162" s="4" t="str">
        <f>Metadata!D162</f>
        <v>Spatial structure of woody cover affects habitat use patterns of ocelots in Texas</v>
      </c>
    </row>
    <row r="163" spans="1:8" ht="68">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8" ht="34">
      <c r="A164" s="4" t="str">
        <f>Metadata!A164</f>
        <v>Included</v>
      </c>
      <c r="B164" s="4">
        <f>Metadata!B164</f>
        <v>159</v>
      </c>
      <c r="C164" s="1" t="str">
        <f>Metadata!C164</f>
        <v>Y</v>
      </c>
      <c r="D164" s="4" t="str">
        <f>Metadata!D164</f>
        <v>Short-term effects of hurricanes Maria and Irma on forest birds of Puerto Rico</v>
      </c>
      <c r="E164" s="12" t="s">
        <v>40</v>
      </c>
      <c r="F164" s="12" t="s">
        <v>66</v>
      </c>
      <c r="G164" s="12" t="s">
        <v>69</v>
      </c>
      <c r="H164" s="12" t="s">
        <v>40</v>
      </c>
    </row>
    <row r="165" spans="1:8" ht="68">
      <c r="A165" s="4" t="str">
        <f>Metadata!A165</f>
        <v>Included</v>
      </c>
      <c r="B165" s="4">
        <f>Metadata!B165</f>
        <v>160</v>
      </c>
      <c r="C165" s="1" t="str">
        <f>Metadata!C165</f>
        <v>Y</v>
      </c>
      <c r="D165" s="4" t="str">
        <f>Metadata!D165</f>
        <v>TRENDS IN ANURAN OCCUPANCY FROM NORTHEASTERN STATES OF THE NORTH AMERICAN AMPHIBIAN MONITORING PROGRAM</v>
      </c>
      <c r="E165" s="12" t="s">
        <v>40</v>
      </c>
      <c r="F165" s="12" t="s">
        <v>66</v>
      </c>
      <c r="G165" s="12" t="s">
        <v>69</v>
      </c>
      <c r="H165" s="12" t="s">
        <v>40</v>
      </c>
    </row>
    <row r="166" spans="1:8" ht="68">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8" ht="68">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12" t="s">
        <v>40</v>
      </c>
      <c r="F167" s="12" t="s">
        <v>66</v>
      </c>
      <c r="G167" s="12" t="s">
        <v>69</v>
      </c>
      <c r="H167" s="12" t="s">
        <v>40</v>
      </c>
    </row>
    <row r="168" spans="1:8" ht="68">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8" ht="68">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8" ht="5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8" ht="51">
      <c r="A171" s="4" t="str">
        <f>Metadata!A171</f>
        <v>Not currently included</v>
      </c>
      <c r="B171" s="4">
        <f>Metadata!B171</f>
        <v>166</v>
      </c>
      <c r="C171" s="1" t="str">
        <f>Metadata!C171</f>
        <v>N</v>
      </c>
      <c r="D171" s="4" t="str">
        <f>Metadata!D171</f>
        <v>Non-native species impacts on pond occupancy by an anuran: Anuran Occupancy Changes</v>
      </c>
    </row>
    <row r="172" spans="1:8" ht="34">
      <c r="A172" s="4" t="str">
        <f>Metadata!A172</f>
        <v>Not currently included</v>
      </c>
      <c r="B172" s="4">
        <f>Metadata!B172</f>
        <v>167</v>
      </c>
      <c r="C172" s="1" t="str">
        <f>Metadata!C172</f>
        <v>N</v>
      </c>
      <c r="D172" s="4" t="str">
        <f>Metadata!D172</f>
        <v>Evidence-based evaluation of artificial reptile habitats: A case study on stone structures</v>
      </c>
    </row>
    <row r="173" spans="1:8" ht="51">
      <c r="A173" s="4" t="str">
        <f>Metadata!A173</f>
        <v>Not currently included</v>
      </c>
      <c r="B173" s="4">
        <f>Metadata!B173</f>
        <v>168</v>
      </c>
      <c r="C173" s="1" t="str">
        <f>Metadata!C173</f>
        <v>N</v>
      </c>
      <c r="D173" s="4" t="str">
        <f>Metadata!D173</f>
        <v>Stream community richness predicts apex predator occupancy dynamics in riparian systems</v>
      </c>
    </row>
    <row r="174" spans="1:8" ht="5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8" ht="34">
      <c r="A175" s="4" t="str">
        <f>Metadata!A175</f>
        <v>Not currently included</v>
      </c>
      <c r="B175" s="4">
        <f>Metadata!B175</f>
        <v>170</v>
      </c>
      <c r="C175" s="1" t="str">
        <f>Metadata!C175</f>
        <v>N</v>
      </c>
      <c r="D175" s="4" t="str">
        <f>Metadata!D175</f>
        <v>Occupancy dynamics of rare cyprinids after invasive fish eradication</v>
      </c>
    </row>
    <row r="176" spans="1:8" ht="34">
      <c r="A176" s="4" t="str">
        <f>Metadata!A176</f>
        <v>Included</v>
      </c>
      <c r="B176" s="4">
        <f>Metadata!B176</f>
        <v>171</v>
      </c>
      <c r="C176" s="1" t="str">
        <f>Metadata!C176</f>
        <v>Y</v>
      </c>
      <c r="D176" s="4" t="str">
        <f>Metadata!D176</f>
        <v>Forced neighbours: Coexistence between jaguars and pumas in a harsh environment</v>
      </c>
      <c r="E176" s="12" t="s">
        <v>40</v>
      </c>
      <c r="F176" s="12" t="s">
        <v>40</v>
      </c>
      <c r="G176" s="12" t="s">
        <v>2417</v>
      </c>
      <c r="H176" s="12" t="s">
        <v>40</v>
      </c>
    </row>
    <row r="177" spans="1:8" ht="51">
      <c r="A177" s="4" t="str">
        <f>Metadata!A177</f>
        <v>Included</v>
      </c>
      <c r="B177" s="4">
        <f>Metadata!B177</f>
        <v>172</v>
      </c>
      <c r="C177" s="1" t="str">
        <f>Metadata!C177</f>
        <v>Y</v>
      </c>
      <c r="D177" s="4" t="str">
        <f>Metadata!D177</f>
        <v>Cats, connectivity and conservation: incorporating data sets and integrating scales for wildlife management</v>
      </c>
      <c r="E177" s="12" t="s">
        <v>40</v>
      </c>
      <c r="F177" s="12" t="s">
        <v>66</v>
      </c>
      <c r="G177" s="12" t="s">
        <v>69</v>
      </c>
      <c r="H177" s="12" t="s">
        <v>40</v>
      </c>
    </row>
    <row r="178" spans="1:8" ht="51">
      <c r="A178" s="4" t="str">
        <f>Metadata!A178</f>
        <v>Not currently included</v>
      </c>
      <c r="B178" s="4">
        <f>Metadata!B178</f>
        <v>173</v>
      </c>
      <c r="C178" s="1" t="str">
        <f>Metadata!C178</f>
        <v>N</v>
      </c>
      <c r="D178" s="4" t="str">
        <f>Metadata!D178</f>
        <v>Monitoring occurrence, extinction, and colonization probabilities for gibbon populations</v>
      </c>
    </row>
    <row r="179" spans="1:8" ht="34">
      <c r="A179" s="4" t="str">
        <f>Metadata!A179</f>
        <v>Not currently included</v>
      </c>
      <c r="B179" s="4">
        <f>Metadata!B179</f>
        <v>174</v>
      </c>
      <c r="C179" s="1" t="str">
        <f>Metadata!C179</f>
        <v>N</v>
      </c>
      <c r="D179" s="4" t="str">
        <f>Metadata!D179</f>
        <v>Occupancy dynamics of semi‐aquatic herbivores in riparian systems in Illinois, USA</v>
      </c>
    </row>
    <row r="180" spans="1:8" ht="5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8" ht="34">
      <c r="A181" s="4" t="str">
        <f>Metadata!A181</f>
        <v>Not currently included</v>
      </c>
      <c r="B181" s="4">
        <f>Metadata!B181</f>
        <v>176</v>
      </c>
      <c r="C181" s="1" t="str">
        <f>Metadata!C181</f>
        <v>N</v>
      </c>
      <c r="D181" s="4" t="str">
        <f>Metadata!D181</f>
        <v>River otter and mink occupancy dynamics in riparian systems</v>
      </c>
    </row>
    <row r="182" spans="1:8" ht="5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8" ht="5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8" ht="5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8" ht="34">
      <c r="A185" s="4" t="str">
        <f>Metadata!A185</f>
        <v>Not currently included</v>
      </c>
      <c r="B185" s="4">
        <f>Metadata!B185</f>
        <v>180</v>
      </c>
      <c r="C185" s="1" t="str">
        <f>Metadata!C185</f>
        <v>N</v>
      </c>
      <c r="D185" s="4" t="str">
        <f>Metadata!D185</f>
        <v>Distributional shifts in a biodiversity hotspot</v>
      </c>
    </row>
    <row r="186" spans="1:8" ht="68">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8" ht="51">
      <c r="A187" s="4" t="str">
        <f>Metadata!A187</f>
        <v>Included</v>
      </c>
      <c r="B187" s="4">
        <f>Metadata!B187</f>
        <v>182</v>
      </c>
      <c r="C187" s="1" t="str">
        <f>Metadata!C187</f>
        <v>Y</v>
      </c>
      <c r="D187" s="4" t="str">
        <f>Metadata!D187</f>
        <v>Identifying important military installations for continental-scale conservation of marsh bird breeding habitat</v>
      </c>
      <c r="E187" s="12" t="s">
        <v>1694</v>
      </c>
      <c r="F187" s="12" t="s">
        <v>66</v>
      </c>
      <c r="G187" s="12" t="s">
        <v>69</v>
      </c>
      <c r="H187" s="12" t="s">
        <v>1694</v>
      </c>
    </row>
    <row r="188" spans="1:8" ht="85">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8" ht="68">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8" ht="34">
      <c r="A190" s="4" t="str">
        <f>Metadata!A190</f>
        <v>Not currently included</v>
      </c>
      <c r="B190" s="4">
        <f>Metadata!B190</f>
        <v>185</v>
      </c>
      <c r="C190" s="1" t="str">
        <f>Metadata!C190</f>
        <v>N</v>
      </c>
      <c r="D190" s="4" t="str">
        <f>Metadata!D190</f>
        <v>Host population dynamics in the face of an evolving pathogen</v>
      </c>
    </row>
    <row r="191" spans="1:8" ht="68">
      <c r="A191" s="4" t="str">
        <f>Metadata!A191</f>
        <v>Evaluating for consideration</v>
      </c>
      <c r="B191" s="4">
        <f>Metadata!B191</f>
        <v>186</v>
      </c>
      <c r="C191" s="1" t="str">
        <f>Metadata!C191</f>
        <v>Y</v>
      </c>
      <c r="D191" s="4" t="str">
        <f>Metadata!D191</f>
        <v>Methodological, temporal and spatial factors affecting modeled occupancy of resident birds in the perennially cultivated landscape of Uttar Pradesh, India</v>
      </c>
    </row>
    <row r="192" spans="1:8" ht="34">
      <c r="A192" s="4" t="str">
        <f>Metadata!A192</f>
        <v>Not currently included</v>
      </c>
      <c r="B192" s="4">
        <f>Metadata!B192</f>
        <v>187</v>
      </c>
      <c r="C192" s="1" t="str">
        <f>Metadata!C192</f>
        <v>N</v>
      </c>
      <c r="D192" s="4" t="str">
        <f>Metadata!D192</f>
        <v>Multiyear monitoring (2007-2013) of flat-tailed horned lizards (Phrynosoma mcallii)</v>
      </c>
    </row>
    <row r="193" spans="1:8" ht="5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8" ht="34">
      <c r="A194" s="4" t="str">
        <f>Metadata!A194</f>
        <v>Included</v>
      </c>
      <c r="B194" s="4">
        <f>Metadata!B194</f>
        <v>189</v>
      </c>
      <c r="C194" s="1" t="str">
        <f>Metadata!C194</f>
        <v>Y</v>
      </c>
      <c r="D194" s="4" t="str">
        <f>Metadata!D194</f>
        <v>Trophic interactions mediate the response of predator populations to habitat change</v>
      </c>
      <c r="E194" s="12" t="s">
        <v>40</v>
      </c>
      <c r="F194" s="12" t="s">
        <v>66</v>
      </c>
      <c r="G194" s="12" t="s">
        <v>69</v>
      </c>
      <c r="H194" s="64" t="s">
        <v>1694</v>
      </c>
    </row>
    <row r="195" spans="1:8" ht="5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8"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8" ht="68">
      <c r="A197" s="4" t="str">
        <f>Metadata!A197</f>
        <v>Evaluating for consideration</v>
      </c>
      <c r="B197" s="4">
        <f>Metadata!B197</f>
        <v>192</v>
      </c>
      <c r="C197" s="1" t="str">
        <f>Metadata!C197</f>
        <v>Y</v>
      </c>
      <c r="D197" s="4" t="str">
        <f>Metadata!D197</f>
        <v>Modeling occupancy dynamics of a rare species, Franklin’s ground squirrel, with limited data: are simple connectivity metrics adequate?</v>
      </c>
    </row>
    <row r="198" spans="1:8"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8" ht="34">
      <c r="A199" s="4" t="str">
        <f>Metadata!A199</f>
        <v>Not currently included</v>
      </c>
      <c r="B199" s="4">
        <f>Metadata!B199</f>
        <v>194</v>
      </c>
      <c r="C199" s="1" t="str">
        <f>Metadata!C199</f>
        <v>N</v>
      </c>
      <c r="D199" s="4" t="str">
        <f>Metadata!D199</f>
        <v>Estimating Detection Probabilities In Beach Seine Surveys For Estuarine Fishes</v>
      </c>
    </row>
    <row r="200" spans="1:8" ht="51">
      <c r="A200" s="4" t="str">
        <f>Metadata!A200</f>
        <v>Included</v>
      </c>
      <c r="B200" s="4">
        <f>Metadata!B200</f>
        <v>195</v>
      </c>
      <c r="C200" s="1" t="str">
        <f>Metadata!C200</f>
        <v>Y</v>
      </c>
      <c r="D200" s="4" t="str">
        <f>Metadata!D200</f>
        <v>Long-term monitoring of margays (Leopardus wiedii): Implications for understanding low detection rates</v>
      </c>
      <c r="E200" s="12" t="s">
        <v>40</v>
      </c>
      <c r="F200" s="12" t="s">
        <v>66</v>
      </c>
      <c r="G200" s="12" t="s">
        <v>69</v>
      </c>
      <c r="H200" s="12" t="s">
        <v>40</v>
      </c>
    </row>
    <row r="201" spans="1:8" ht="34">
      <c r="A201" s="4" t="str">
        <f>Metadata!A201</f>
        <v>Not currently included</v>
      </c>
      <c r="B201" s="4">
        <f>Metadata!B201</f>
        <v>196</v>
      </c>
      <c r="C201" s="1" t="str">
        <f>Metadata!C201</f>
        <v>N</v>
      </c>
      <c r="D201" s="4" t="str">
        <f>Metadata!D201</f>
        <v>Long-term declines of a highly interactive urban species</v>
      </c>
    </row>
    <row r="202" spans="1:8" ht="34">
      <c r="A202" s="4" t="str">
        <f>Metadata!A202</f>
        <v>Not currently included</v>
      </c>
      <c r="B202" s="4">
        <f>Metadata!B202</f>
        <v>197</v>
      </c>
      <c r="C202" s="1" t="str">
        <f>Metadata!C202</f>
        <v>N</v>
      </c>
      <c r="D202" s="4" t="str">
        <f>Metadata!D202</f>
        <v>Open-File Report</v>
      </c>
    </row>
    <row r="203" spans="1:8" ht="5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8"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40</v>
      </c>
      <c r="F204" s="12" t="s">
        <v>66</v>
      </c>
      <c r="G204" s="12" t="s">
        <v>69</v>
      </c>
      <c r="H204" s="12" t="s">
        <v>40</v>
      </c>
    </row>
    <row r="205" spans="1:8" ht="51">
      <c r="A205" s="4" t="str">
        <f>Metadata!A205</f>
        <v>Not currently included</v>
      </c>
      <c r="B205" s="4">
        <f>Metadata!B205</f>
        <v>200</v>
      </c>
      <c r="C205" s="1" t="str">
        <f>Metadata!C205</f>
        <v>N</v>
      </c>
      <c r="D205" s="4" t="str">
        <f>Metadata!D205</f>
        <v>Are ranger patrols effective in reducing poaching-related threats within protected areas?</v>
      </c>
    </row>
    <row r="206" spans="1:8" ht="68">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8"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8" ht="51">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40</v>
      </c>
      <c r="F208" s="12" t="s">
        <v>66</v>
      </c>
      <c r="G208" s="12" t="s">
        <v>69</v>
      </c>
      <c r="H208" s="12" t="s">
        <v>40</v>
      </c>
    </row>
    <row r="209" spans="1:12" ht="5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12" ht="51">
      <c r="A210" s="4" t="str">
        <f>Metadata!A210</f>
        <v>Not currently included</v>
      </c>
      <c r="B210" s="4">
        <f>Metadata!B210</f>
        <v>205</v>
      </c>
      <c r="C210" s="1" t="str">
        <f>Metadata!C210</f>
        <v>N</v>
      </c>
      <c r="D210" s="4" t="str">
        <f>Metadata!D210</f>
        <v>Grassland Fire and Cattle Grazing Regulate Reptile and Amphibian Assembly Among Patches</v>
      </c>
    </row>
    <row r="211" spans="1:12" ht="34">
      <c r="A211" s="4" t="str">
        <f>Metadata!A211</f>
        <v>Included</v>
      </c>
      <c r="B211" s="4">
        <f>Metadata!B211</f>
        <v>206</v>
      </c>
      <c r="C211" s="1" t="str">
        <f>Metadata!C211</f>
        <v>Y</v>
      </c>
      <c r="D211" s="4" t="str">
        <f>Metadata!D211</f>
        <v>The costs of ignoring species detectability on functional diversity estimation</v>
      </c>
      <c r="E211" s="12" t="s">
        <v>40</v>
      </c>
      <c r="F211" s="12" t="s">
        <v>66</v>
      </c>
      <c r="G211" s="12" t="s">
        <v>69</v>
      </c>
      <c r="H211" s="12" t="s">
        <v>40</v>
      </c>
    </row>
    <row r="212" spans="1:12" ht="51">
      <c r="A212" s="4" t="str">
        <f>Metadata!A212</f>
        <v>Included</v>
      </c>
      <c r="B212" s="4">
        <f>Metadata!B212</f>
        <v>207</v>
      </c>
      <c r="C212" s="1" t="str">
        <f>Metadata!C212</f>
        <v>Y</v>
      </c>
      <c r="D212" s="4" t="str">
        <f>Metadata!D212</f>
        <v>EVALUATING THE ROLE OF PROTECTED AREAS IN MITIGATING AVIAN RESPONSES TO CLIMATE AND LAND USE CHANGE</v>
      </c>
      <c r="E212" s="12" t="s">
        <v>40</v>
      </c>
      <c r="F212" s="12" t="s">
        <v>66</v>
      </c>
      <c r="G212" s="12" t="s">
        <v>69</v>
      </c>
      <c r="H212" s="12" t="s">
        <v>40</v>
      </c>
      <c r="L212" s="12" t="s">
        <v>2286</v>
      </c>
    </row>
    <row r="213" spans="1:12" ht="51">
      <c r="A213" s="4" t="str">
        <f>Metadata!A213</f>
        <v>Not currently included</v>
      </c>
      <c r="B213" s="4">
        <f>Metadata!B213</f>
        <v>208</v>
      </c>
      <c r="C213" s="1" t="str">
        <f>Metadata!C213</f>
        <v>N</v>
      </c>
      <c r="D213" s="4" t="str">
        <f>Metadata!D213</f>
        <v>SPOMSIM: software for stochastic patch occupancy models of metapopulation dynamics</v>
      </c>
    </row>
    <row r="214" spans="1:12" ht="34">
      <c r="A214" s="4" t="str">
        <f>Metadata!A214</f>
        <v>Not currently included</v>
      </c>
      <c r="B214" s="4">
        <f>Metadata!B214</f>
        <v>209</v>
      </c>
      <c r="C214" s="1" t="str">
        <f>Metadata!C214</f>
        <v>N</v>
      </c>
      <c r="D214" s="4" t="str">
        <f>Metadata!D214</f>
        <v>Coherence, conservation and patch-occupancy analysis</v>
      </c>
    </row>
    <row r="215" spans="1:12" ht="34">
      <c r="A215" s="4" t="str">
        <f>Metadata!A215</f>
        <v>Not currently included</v>
      </c>
      <c r="B215" s="4">
        <f>Metadata!B215</f>
        <v>210</v>
      </c>
      <c r="C215" s="1" t="str">
        <f>Metadata!C215</f>
        <v>N</v>
      </c>
      <c r="D215" s="4" t="str">
        <f>Metadata!D215</f>
        <v>The limiting behaviour of a stochastic patch occupancy model</v>
      </c>
    </row>
    <row r="216" spans="1:12"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2" ht="68">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2"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12" t="s">
        <v>66</v>
      </c>
      <c r="F218" s="12" t="s">
        <v>66</v>
      </c>
      <c r="G218" s="12" t="s">
        <v>69</v>
      </c>
      <c r="H218" s="12" t="s">
        <v>66</v>
      </c>
    </row>
    <row r="219" spans="1:12" ht="51">
      <c r="A219" s="4" t="str">
        <f>Metadata!A219</f>
        <v>Included</v>
      </c>
      <c r="B219" s="4">
        <f>Metadata!B219</f>
        <v>214</v>
      </c>
      <c r="C219" s="1" t="str">
        <f>Metadata!C219</f>
        <v>Y</v>
      </c>
      <c r="D219" s="4" t="str">
        <f>Metadata!D219</f>
        <v>A demographic, spatially explicit patch occupancy model of metapopulation dynamics and persistence</v>
      </c>
      <c r="E219" s="12" t="s">
        <v>40</v>
      </c>
      <c r="F219" s="12" t="s">
        <v>66</v>
      </c>
      <c r="G219" s="12" t="s">
        <v>69</v>
      </c>
      <c r="H219" s="12" t="s">
        <v>66</v>
      </c>
    </row>
    <row r="220" spans="1:12"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s="12" t="s">
        <v>66</v>
      </c>
      <c r="F220" s="12" t="s">
        <v>69</v>
      </c>
      <c r="G220" s="12" t="s">
        <v>69</v>
      </c>
      <c r="H220" s="12" t="s">
        <v>69</v>
      </c>
    </row>
    <row r="221" spans="1:12" ht="51">
      <c r="A221" s="4" t="str">
        <f>Metadata!A221</f>
        <v>Included</v>
      </c>
      <c r="B221" s="4">
        <f>Metadata!B221</f>
        <v>216</v>
      </c>
      <c r="C221" s="1" t="str">
        <f>Metadata!C221</f>
        <v>Y</v>
      </c>
      <c r="D221" s="4" t="str">
        <f>Metadata!D221</f>
        <v>Effects of the spatial pattern of disturbance on the patch-occupancy dynamics of juniper–pine open woodland</v>
      </c>
      <c r="E221" s="12" t="s">
        <v>66</v>
      </c>
      <c r="F221" s="12" t="s">
        <v>69</v>
      </c>
      <c r="G221" s="12" t="s">
        <v>69</v>
      </c>
      <c r="H221" s="12" t="s">
        <v>69</v>
      </c>
    </row>
    <row r="222" spans="1:12" ht="34">
      <c r="A222" s="4" t="str">
        <f>Metadata!A222</f>
        <v>Not currently included</v>
      </c>
      <c r="B222" s="4">
        <f>Metadata!B222</f>
        <v>217</v>
      </c>
      <c r="C222" s="1" t="str">
        <f>Metadata!C222</f>
        <v>N</v>
      </c>
      <c r="D222" s="4" t="str">
        <f>Metadata!D222</f>
        <v>Immigration-extinction dynamics of stochastic populations</v>
      </c>
    </row>
    <row r="223" spans="1:12" ht="68">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2" ht="5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12" ht="34">
      <c r="A225" s="4" t="str">
        <f>Metadata!A225</f>
        <v>Not currently included</v>
      </c>
      <c r="B225" s="4">
        <f>Metadata!B225</f>
        <v>220</v>
      </c>
      <c r="C225" s="1" t="str">
        <f>Metadata!C225</f>
        <v>N</v>
      </c>
      <c r="D225" s="4" t="str">
        <f>Metadata!D225</f>
        <v>Dynamic spatio-temporal patterns of metapopulation occupancy in patchy habitats</v>
      </c>
    </row>
    <row r="226" spans="1:12" ht="34">
      <c r="A226" s="4" t="str">
        <f>Metadata!A226</f>
        <v>Excluded</v>
      </c>
      <c r="B226" s="4">
        <f>Metadata!B226</f>
        <v>221</v>
      </c>
      <c r="C226" s="1" t="str">
        <f>Metadata!C226</f>
        <v>N</v>
      </c>
      <c r="D226" s="4" t="str">
        <f>Metadata!D226</f>
        <v>The limiting behaviour of a patch occupancy model</v>
      </c>
    </row>
    <row r="227" spans="1:12"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12" ht="5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12" ht="51">
      <c r="A229" s="4" t="str">
        <f>Metadata!A229</f>
        <v>Included</v>
      </c>
      <c r="B229" s="4">
        <f>Metadata!B229</f>
        <v>224</v>
      </c>
      <c r="C229" s="1" t="str">
        <f>Metadata!C229</f>
        <v>Y</v>
      </c>
      <c r="D229" s="4" t="str">
        <f>Metadata!D229</f>
        <v>Bayesian state-space modeling of metapopulation dynamics in the Glanville fritillary butterfly</v>
      </c>
      <c r="E229" s="12" t="s">
        <v>40</v>
      </c>
      <c r="F229" s="12" t="s">
        <v>66</v>
      </c>
      <c r="G229" s="12" t="s">
        <v>69</v>
      </c>
      <c r="H229" s="12" t="s">
        <v>66</v>
      </c>
      <c r="L229" s="12" t="s">
        <v>2371</v>
      </c>
    </row>
    <row r="230" spans="1:12" ht="51">
      <c r="A230" s="4" t="str">
        <f>Metadata!A230</f>
        <v>Included</v>
      </c>
      <c r="B230" s="4">
        <f>Metadata!B230</f>
        <v>225</v>
      </c>
      <c r="C230" s="1" t="str">
        <f>Metadata!C230</f>
        <v>Y</v>
      </c>
      <c r="D230" s="4" t="str">
        <f>Metadata!D230</f>
        <v>Evaluating the combined effects of climate and land-use change on tree species distributions</v>
      </c>
      <c r="E230" s="12" t="s">
        <v>66</v>
      </c>
      <c r="F230" s="12" t="s">
        <v>69</v>
      </c>
      <c r="G230" s="12" t="s">
        <v>69</v>
      </c>
      <c r="H230" s="12" t="s">
        <v>69</v>
      </c>
    </row>
    <row r="231" spans="1:12" ht="68">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12" ht="34">
      <c r="A232" s="4" t="str">
        <f>Metadata!A232</f>
        <v>Not currently included</v>
      </c>
      <c r="B232" s="4">
        <f>Metadata!B232</f>
        <v>227</v>
      </c>
      <c r="C232" s="1" t="str">
        <f>Metadata!C232</f>
        <v>N</v>
      </c>
      <c r="D232" s="4" t="str">
        <f>Metadata!D232</f>
        <v>A Bayesian model of metapopulation viability, with application to an endangered amphibian</v>
      </c>
    </row>
    <row r="233" spans="1:12" ht="34">
      <c r="A233" s="4" t="str">
        <f>Metadata!A233</f>
        <v>Not currently included</v>
      </c>
      <c r="B233" s="4">
        <f>Metadata!B233</f>
        <v>228</v>
      </c>
      <c r="C233" s="1" t="str">
        <f>Metadata!C233</f>
        <v>N</v>
      </c>
      <c r="D233" s="4" t="str">
        <f>Metadata!D233</f>
        <v>Spatio-temporal models in animal population dynamics</v>
      </c>
    </row>
    <row r="234" spans="1:12" ht="5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12" ht="34">
      <c r="A235" s="4" t="str">
        <f>Metadata!A235</f>
        <v>Not currently included</v>
      </c>
      <c r="B235" s="4">
        <f>Metadata!B235</f>
        <v>230</v>
      </c>
      <c r="C235" s="1" t="str">
        <f>Metadata!C235</f>
        <v>N</v>
      </c>
      <c r="D235" s="4" t="str">
        <f>Metadata!D235</f>
        <v>Metapopulation theory for fragmented landscapes</v>
      </c>
    </row>
    <row r="236" spans="1:12" ht="34">
      <c r="A236" s="4" t="str">
        <f>Metadata!A236</f>
        <v>Excluded</v>
      </c>
      <c r="B236" s="4">
        <f>Metadata!B236</f>
        <v>231</v>
      </c>
      <c r="C236" s="1" t="str">
        <f>Metadata!C236</f>
        <v>N</v>
      </c>
      <c r="D236" s="4" t="str">
        <f>Metadata!D236</f>
        <v>Normal approximations for discrete-time occupancy processes</v>
      </c>
    </row>
    <row r="237" spans="1:12"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12" ht="68">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12"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12" t="s">
        <v>66</v>
      </c>
      <c r="F239" s="12" t="s">
        <v>69</v>
      </c>
      <c r="G239" s="12" t="s">
        <v>69</v>
      </c>
      <c r="H239" s="12" t="s">
        <v>66</v>
      </c>
    </row>
    <row r="240" spans="1:12"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12" ht="5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12" ht="34">
      <c r="A242" s="4" t="str">
        <f>Metadata!A242</f>
        <v>Included</v>
      </c>
      <c r="B242" s="4">
        <f>Metadata!B242</f>
        <v>237</v>
      </c>
      <c r="C242" s="1" t="str">
        <f>Metadata!C242</f>
        <v>Y</v>
      </c>
      <c r="D242" s="4" t="str">
        <f>Metadata!D242</f>
        <v>The Effective Size of a Metapopulation Living in a Heterogeneous Patch Network</v>
      </c>
      <c r="E242" s="12" t="s">
        <v>66</v>
      </c>
      <c r="F242" s="12" t="s">
        <v>69</v>
      </c>
      <c r="G242" s="12" t="s">
        <v>69</v>
      </c>
      <c r="H242" s="12" t="s">
        <v>69</v>
      </c>
    </row>
    <row r="243" spans="1:12" ht="34">
      <c r="A243" s="4" t="str">
        <f>Metadata!A243</f>
        <v>Excluded</v>
      </c>
      <c r="B243" s="4">
        <f>Metadata!B243</f>
        <v>238</v>
      </c>
      <c r="C243" s="1" t="str">
        <f>Metadata!C243</f>
        <v>N</v>
      </c>
      <c r="D243" s="4" t="str">
        <f>Metadata!D243</f>
        <v>When environmentally persistent pathogens transform good habitat into ecological traps</v>
      </c>
    </row>
    <row r="244" spans="1:12" ht="34">
      <c r="A244" s="4" t="str">
        <f>Metadata!A244</f>
        <v>Excluded</v>
      </c>
      <c r="B244" s="4">
        <f>Metadata!B244</f>
        <v>239</v>
      </c>
      <c r="C244" s="1" t="str">
        <f>Metadata!C244</f>
        <v>N</v>
      </c>
      <c r="D244" s="4" t="str">
        <f>Metadata!D244</f>
        <v>Interaction between habitat quality and an Allee-like effect in metapopulations</v>
      </c>
    </row>
    <row r="245" spans="1:12" ht="51">
      <c r="A245" s="4" t="str">
        <f>Metadata!A245</f>
        <v>Included</v>
      </c>
      <c r="B245" s="4">
        <f>Metadata!B245</f>
        <v>240</v>
      </c>
      <c r="C245" s="1" t="str">
        <f>Metadata!C245</f>
        <v>Y</v>
      </c>
      <c r="D245" s="4" t="str">
        <f>Metadata!D245</f>
        <v>Using metapopulation models to assess species conservation–ecosystem restoration trade-offs</v>
      </c>
      <c r="E245" s="12" t="s">
        <v>66</v>
      </c>
      <c r="F245" s="12" t="s">
        <v>69</v>
      </c>
      <c r="G245" s="12" t="s">
        <v>69</v>
      </c>
      <c r="H245" s="12" t="s">
        <v>69</v>
      </c>
      <c r="L245" s="12" t="s">
        <v>2559</v>
      </c>
    </row>
    <row r="246" spans="1:12" ht="51">
      <c r="A246" s="4" t="str">
        <f>Metadata!A246</f>
        <v>Not currently included</v>
      </c>
      <c r="B246" s="4">
        <f>Metadata!B246</f>
        <v>241</v>
      </c>
      <c r="C246" s="1" t="str">
        <f>Metadata!C246</f>
        <v>N</v>
      </c>
      <c r="D246" s="4" t="str">
        <f>Metadata!D246</f>
        <v>Persistence of black-tailed prairie-dog populations affected by plague in northern Colorado, USA</v>
      </c>
    </row>
    <row r="247" spans="1:12" ht="68">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12" ht="34">
      <c r="A248" s="4" t="str">
        <f>Metadata!A248</f>
        <v>Not currently included</v>
      </c>
      <c r="B248" s="4">
        <f>Metadata!B248</f>
        <v>243</v>
      </c>
      <c r="C248" s="1" t="str">
        <f>Metadata!C248</f>
        <v>N</v>
      </c>
      <c r="D248" s="4" t="str">
        <f>Metadata!D248</f>
        <v>Analytical methods for a stochastic mainland–island metapopulation model</v>
      </c>
    </row>
    <row r="249" spans="1:12"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12" ht="68">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12" ht="34">
      <c r="A251" s="4" t="str">
        <f>Metadata!A251</f>
        <v>Not currently included</v>
      </c>
      <c r="B251" s="4">
        <f>Metadata!B251</f>
        <v>246</v>
      </c>
      <c r="C251" s="1" t="str">
        <f>Metadata!C251</f>
        <v>N</v>
      </c>
      <c r="D251" s="4" t="str">
        <f>Metadata!D251</f>
        <v>The Interplay between Immigration and Local Population Dynamics in Metapopulations</v>
      </c>
    </row>
    <row r="252" spans="1:12" ht="68">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12" ht="34">
      <c r="A253" s="4" t="str">
        <f>Metadata!A253</f>
        <v>Excluded</v>
      </c>
      <c r="B253" s="4">
        <f>Metadata!B253</f>
        <v>248</v>
      </c>
      <c r="C253" s="1" t="str">
        <f>Metadata!C253</f>
        <v>N</v>
      </c>
      <c r="D253" s="4" t="str">
        <f>Metadata!D253</f>
        <v>When Group Dispersal and Allee Effect Shape Metapopulation Dynamics</v>
      </c>
    </row>
    <row r="254" spans="1:12" ht="34">
      <c r="A254" s="4" t="str">
        <f>Metadata!A254</f>
        <v>Not currently included</v>
      </c>
      <c r="B254" s="4">
        <f>Metadata!B254</f>
        <v>249</v>
      </c>
      <c r="C254" s="1" t="str">
        <f>Metadata!C254</f>
        <v>N</v>
      </c>
      <c r="D254" s="4" t="str">
        <f>Metadata!D254</f>
        <v>A spatially structured metapopulation model within a stochastic environment</v>
      </c>
    </row>
    <row r="255" spans="1:12" ht="51">
      <c r="A255" s="4" t="str">
        <f>Metadata!A255</f>
        <v>Included</v>
      </c>
      <c r="B255" s="4">
        <f>Metadata!B255</f>
        <v>250</v>
      </c>
      <c r="C255" s="1" t="str">
        <f>Metadata!C255</f>
        <v>Y</v>
      </c>
      <c r="D255" s="4" t="str">
        <f>Metadata!D255</f>
        <v>Effects of a mobile disturbance pattern on dynamic patch networks and metapopulation persistence</v>
      </c>
      <c r="E255" s="12" t="s">
        <v>66</v>
      </c>
      <c r="F255" s="12" t="s">
        <v>66</v>
      </c>
      <c r="G255" s="12" t="s">
        <v>69</v>
      </c>
      <c r="H255" s="12" t="s">
        <v>66</v>
      </c>
    </row>
    <row r="256" spans="1:12" ht="51">
      <c r="A256" s="4" t="str">
        <f>Metadata!A256</f>
        <v>Excluded</v>
      </c>
      <c r="B256" s="4">
        <f>Metadata!B256</f>
        <v>251</v>
      </c>
      <c r="C256" s="1" t="str">
        <f>Metadata!C256</f>
        <v>N</v>
      </c>
      <c r="D256" s="4" t="str">
        <f>Metadata!D256</f>
        <v>Implications of empirical data quality to metapopulation model parameter estimation and application</v>
      </c>
    </row>
    <row r="257" spans="1:12" ht="34">
      <c r="A257" s="4" t="str">
        <f>Metadata!A257</f>
        <v>Excluded</v>
      </c>
      <c r="B257" s="4">
        <f>Metadata!B257</f>
        <v>252</v>
      </c>
      <c r="C257" s="1" t="str">
        <f>Metadata!C257</f>
        <v>N</v>
      </c>
      <c r="D257" s="4" t="str">
        <f>Metadata!D257</f>
        <v>Should metapopulation restoration strategies increase patch area or number of patches?</v>
      </c>
    </row>
    <row r="258" spans="1:12" ht="51">
      <c r="A258" s="4" t="str">
        <f>Metadata!A258</f>
        <v>Excluded</v>
      </c>
      <c r="B258" s="4">
        <f>Metadata!B258</f>
        <v>253</v>
      </c>
      <c r="C258" s="1" t="str">
        <f>Metadata!C258</f>
        <v>N</v>
      </c>
      <c r="D258" s="4" t="str">
        <f>Metadata!D258</f>
        <v>INTERACTION BETWEEN HABITAT QUALITY AND AN ALLEE-LIKE EFFECT IN METAPOPULATIONS</v>
      </c>
    </row>
    <row r="259" spans="1:12" ht="34">
      <c r="A259" s="4" t="str">
        <f>Metadata!A259</f>
        <v>Not currently included</v>
      </c>
      <c r="B259" s="4">
        <f>Metadata!B259</f>
        <v>254</v>
      </c>
      <c r="C259" s="1" t="str">
        <f>Metadata!C259</f>
        <v>N</v>
      </c>
      <c r="D259" s="4" t="str">
        <f>Metadata!D259</f>
        <v>Eco‐Evolutionary Metapopulation Dynamics and the Spatial Scale of Adaptation</v>
      </c>
    </row>
    <row r="260" spans="1:12" ht="5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12" ht="34">
      <c r="A261" s="4" t="str">
        <f>Metadata!A261</f>
        <v>Not currently included</v>
      </c>
      <c r="B261" s="4">
        <f>Metadata!B261</f>
        <v>256</v>
      </c>
      <c r="C261" s="1" t="str">
        <f>Metadata!C261</f>
        <v>N</v>
      </c>
      <c r="D261" s="4" t="str">
        <f>Metadata!D261</f>
        <v>The Speed of Range Shifts in Fragmented Landscapes</v>
      </c>
    </row>
    <row r="262" spans="1:12" ht="51">
      <c r="A262" s="4" t="str">
        <f>Metadata!A262</f>
        <v>Included</v>
      </c>
      <c r="B262" s="4">
        <f>Metadata!B262</f>
        <v>257</v>
      </c>
      <c r="C262" s="1" t="str">
        <f>Metadata!C262</f>
        <v>Y</v>
      </c>
      <c r="D262" s="4" t="str">
        <f>Metadata!D262</f>
        <v>Multi-scale processes in metapopulations: contributions of stage structure, rescue effect, and correlated extinctions</v>
      </c>
      <c r="E262" s="12" t="s">
        <v>66</v>
      </c>
      <c r="F262" s="12" t="s">
        <v>69</v>
      </c>
      <c r="G262" s="12" t="s">
        <v>69</v>
      </c>
      <c r="H262" s="12" t="s">
        <v>69</v>
      </c>
      <c r="L262" s="12" t="s">
        <v>2574</v>
      </c>
    </row>
    <row r="263" spans="1:12" ht="34">
      <c r="A263" s="4" t="str">
        <f>Metadata!A263</f>
        <v>Not currently included</v>
      </c>
      <c r="B263" s="4">
        <f>Metadata!B263</f>
        <v>258</v>
      </c>
      <c r="C263" s="1" t="str">
        <f>Metadata!C263</f>
        <v>N</v>
      </c>
      <c r="D263" s="4" t="str">
        <f>Metadata!D263</f>
        <v>1 Stochastic dynamic programming without transition matrices</v>
      </c>
    </row>
    <row r="264" spans="1:12" ht="51">
      <c r="A264" s="4" t="str">
        <f>Metadata!A264</f>
        <v>Not currently included</v>
      </c>
      <c r="B264" s="4">
        <f>Metadata!B264</f>
        <v>259</v>
      </c>
      <c r="C264" s="1" t="str">
        <f>Metadata!C264</f>
        <v>N</v>
      </c>
      <c r="D264" s="4" t="str">
        <f>Metadata!D264</f>
        <v>Optimizing habitat management for amphibians: From simple models to complex decisions</v>
      </c>
    </row>
    <row r="265" spans="1:12"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12" ht="34">
      <c r="A266" s="4" t="str">
        <f>Metadata!A266</f>
        <v>Not currently included</v>
      </c>
      <c r="B266" s="4">
        <f>Metadata!B266</f>
        <v>261</v>
      </c>
      <c r="C266" s="1" t="str">
        <f>Metadata!C266</f>
        <v>N</v>
      </c>
      <c r="D266" s="4" t="str">
        <f>Metadata!D266</f>
        <v>Modelling range dynamics under global change: which framework and why?</v>
      </c>
    </row>
    <row r="267" spans="1:12" ht="68">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12" ht="51">
      <c r="A268" s="4" t="str">
        <f>Metadata!A268</f>
        <v>Included</v>
      </c>
      <c r="B268" s="4">
        <f>Metadata!B268</f>
        <v>263</v>
      </c>
      <c r="C268" s="1" t="str">
        <f>Metadata!C268</f>
        <v>Y</v>
      </c>
      <c r="D268" s="4" t="str">
        <f>Metadata!D268</f>
        <v>MINIMUM VIABLE METAPOPULATION SIZE, EXTINCTION DEBT, AND THE CONSERVATION OF A DECLINING SPECIES</v>
      </c>
      <c r="E268" s="12" t="s">
        <v>66</v>
      </c>
      <c r="F268" s="12" t="s">
        <v>69</v>
      </c>
      <c r="G268" s="12" t="s">
        <v>69</v>
      </c>
      <c r="H268" s="12" t="s">
        <v>69</v>
      </c>
    </row>
    <row r="269" spans="1:12" ht="34">
      <c r="A269" s="4" t="str">
        <f>Metadata!A269</f>
        <v>Excluded</v>
      </c>
      <c r="B269" s="4">
        <f>Metadata!B269</f>
        <v>264</v>
      </c>
      <c r="C269" s="1" t="str">
        <f>Metadata!C269</f>
        <v>N</v>
      </c>
      <c r="D269" s="4" t="str">
        <f>Metadata!D269</f>
        <v>Metapopulation Dynamics on Ephemeral Patches</v>
      </c>
    </row>
    <row r="270" spans="1:12" ht="34">
      <c r="A270" s="4" t="str">
        <f>Metadata!A270</f>
        <v>Excluded</v>
      </c>
      <c r="B270" s="4">
        <f>Metadata!B270</f>
        <v>265</v>
      </c>
      <c r="C270" s="1" t="str">
        <f>Metadata!C270</f>
        <v>N</v>
      </c>
      <c r="D270" s="4" t="str">
        <f>Metadata!D270</f>
        <v>Spatial patterns of coexistence of competing species in patchy habitat</v>
      </c>
    </row>
    <row r="271" spans="1:12" ht="34">
      <c r="A271" s="4" t="str">
        <f>Metadata!A271</f>
        <v>Included</v>
      </c>
      <c r="B271" s="4">
        <f>Metadata!B271</f>
        <v>266</v>
      </c>
      <c r="C271" s="1" t="str">
        <f>Metadata!C271</f>
        <v>Y</v>
      </c>
      <c r="D271" s="4" t="str">
        <f>Metadata!D271</f>
        <v>Global Warming, Human Population Pressure, and Viability of the World's Smallest Butterfly</v>
      </c>
      <c r="E271" s="12" t="s">
        <v>66</v>
      </c>
      <c r="F271" s="12" t="s">
        <v>69</v>
      </c>
      <c r="G271" s="12" t="s">
        <v>69</v>
      </c>
      <c r="H271" s="12" t="s">
        <v>69</v>
      </c>
    </row>
    <row r="272" spans="1:12"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12"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12" ht="5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12" ht="5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12" ht="68">
      <c r="A276" s="4" t="str">
        <f>Metadata!A276</f>
        <v>Included</v>
      </c>
      <c r="B276" s="4">
        <f>Metadata!B276</f>
        <v>271</v>
      </c>
      <c r="C276" s="1" t="str">
        <f>Metadata!C276</f>
        <v>Y</v>
      </c>
      <c r="D276" s="4" t="str">
        <f>Metadata!D276</f>
        <v>ENVIRONMENTAL HETEROGENEITY, BIRD-MEDIATED DIRECTED DISPERSAL, AND OAK WOODLAND DYNAMICS IN MEDITERRANEAN SPAIN</v>
      </c>
      <c r="E276" s="12" t="s">
        <v>66</v>
      </c>
      <c r="F276" s="12" t="s">
        <v>69</v>
      </c>
      <c r="G276" s="12" t="s">
        <v>69</v>
      </c>
      <c r="H276" s="12" t="s">
        <v>69</v>
      </c>
    </row>
    <row r="277" spans="1:12" ht="51">
      <c r="A277" s="4" t="str">
        <f>Metadata!A277</f>
        <v>Excluded</v>
      </c>
      <c r="B277" s="4">
        <f>Metadata!B277</f>
        <v>272</v>
      </c>
      <c r="C277" s="1" t="str">
        <f>Metadata!C277</f>
        <v>N</v>
      </c>
      <c r="D277" s="4" t="str">
        <f>Metadata!D277</f>
        <v>Simple models, complex models, useful models: can we tell them from the flap of a butterfly's wings?</v>
      </c>
    </row>
    <row r="278" spans="1:12" ht="34">
      <c r="A278" s="4" t="str">
        <f>Metadata!A278</f>
        <v>Not currently included</v>
      </c>
      <c r="B278" s="4">
        <f>Metadata!B278</f>
        <v>273</v>
      </c>
      <c r="C278" s="1" t="str">
        <f>Metadata!C278</f>
        <v>N</v>
      </c>
      <c r="D278" s="4" t="str">
        <f>Metadata!D278</f>
        <v>Reserve Design to Maximize Species Persistence</v>
      </c>
    </row>
    <row r="279" spans="1:12" ht="5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12" ht="34">
      <c r="A280" s="4" t="str">
        <f>Metadata!A280</f>
        <v>Included</v>
      </c>
      <c r="B280" s="4">
        <f>Metadata!B280</f>
        <v>275</v>
      </c>
      <c r="C280" s="1" t="str">
        <f>Metadata!C280</f>
        <v>Y</v>
      </c>
      <c r="D280" s="4" t="str">
        <f>Metadata!D280</f>
        <v>Optimal timing of biodiversity offsetting for metapopulations</v>
      </c>
      <c r="E280" s="12" t="s">
        <v>66</v>
      </c>
      <c r="F280" s="12" t="s">
        <v>69</v>
      </c>
      <c r="G280" s="12" t="s">
        <v>69</v>
      </c>
      <c r="H280" s="12" t="s">
        <v>69</v>
      </c>
    </row>
    <row r="281" spans="1:12" ht="34">
      <c r="A281" s="4" t="str">
        <f>Metadata!A281</f>
        <v>Not currently included</v>
      </c>
      <c r="B281" s="4">
        <f>Metadata!B281</f>
        <v>276</v>
      </c>
      <c r="C281" s="1" t="str">
        <f>Metadata!C281</f>
        <v>N</v>
      </c>
      <c r="D281" s="4" t="str">
        <f>Metadata!D281</f>
        <v>Subpopulation Agents Emerge from Individual Agents in Metapopulation Simulations</v>
      </c>
    </row>
    <row r="282" spans="1:12" ht="17">
      <c r="A282" s="4" t="str">
        <f>Metadata!A282</f>
        <v>Included</v>
      </c>
      <c r="B282" s="4">
        <f>Metadata!B282</f>
        <v>277</v>
      </c>
      <c r="C282" s="1" t="str">
        <f>Metadata!C282</f>
        <v>Y</v>
      </c>
      <c r="D282" s="4" t="str">
        <f>Metadata!D282</f>
        <v>SINGLE-SPECIES DYNAMIC SITE SELECTION</v>
      </c>
      <c r="E282" s="12" t="s">
        <v>66</v>
      </c>
      <c r="F282" s="12" t="s">
        <v>69</v>
      </c>
      <c r="G282" s="12" t="s">
        <v>69</v>
      </c>
      <c r="H282" s="12" t="s">
        <v>69</v>
      </c>
    </row>
    <row r="283" spans="1:12" ht="34">
      <c r="A283" s="4" t="str">
        <f>Metadata!A283</f>
        <v>Not currently included</v>
      </c>
      <c r="B283" s="4">
        <f>Metadata!B283</f>
        <v>278</v>
      </c>
      <c r="C283" s="1" t="str">
        <f>Metadata!C283</f>
        <v>N</v>
      </c>
      <c r="D283" s="4" t="str">
        <f>Metadata!D283</f>
        <v>Innovations in data integration for modeling populations</v>
      </c>
    </row>
    <row r="284" spans="1:12" ht="51">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12" ht="34">
      <c r="A285" s="4" t="str">
        <f>Metadata!A285</f>
        <v>Included</v>
      </c>
      <c r="B285" s="4">
        <f>Metadata!B285</f>
        <v>280</v>
      </c>
      <c r="C285" s="1" t="str">
        <f>Metadata!C285</f>
        <v>Y</v>
      </c>
      <c r="D285" s="4" t="str">
        <f>Metadata!D285</f>
        <v>Conservation planning with insects at three different spatial scales</v>
      </c>
      <c r="E285" s="12" t="s">
        <v>66</v>
      </c>
      <c r="F285" s="12" t="s">
        <v>69</v>
      </c>
      <c r="G285" s="12" t="s">
        <v>69</v>
      </c>
      <c r="H285" s="12" t="s">
        <v>69</v>
      </c>
      <c r="L285" s="12" t="s">
        <v>1805</v>
      </c>
    </row>
    <row r="286" spans="1:12" ht="34">
      <c r="A286" s="4" t="str">
        <f>Metadata!A286</f>
        <v>Not currently included</v>
      </c>
      <c r="B286" s="4">
        <f>Metadata!B286</f>
        <v>281</v>
      </c>
      <c r="C286" s="1" t="str">
        <f>Metadata!C286</f>
        <v>N</v>
      </c>
      <c r="D286" s="4" t="str">
        <f>Metadata!D286</f>
        <v>The virtual ecologist approach: simulating data and observers</v>
      </c>
    </row>
    <row r="287" spans="1:12" ht="68">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12" ht="34">
      <c r="A288" s="4" t="str">
        <f>Metadata!A288</f>
        <v>Included</v>
      </c>
      <c r="B288" s="4">
        <f>Metadata!B288</f>
        <v>283</v>
      </c>
      <c r="C288" s="1" t="str">
        <f>Metadata!C288</f>
        <v>Y</v>
      </c>
      <c r="D288" s="4" t="str">
        <f>Metadata!D288</f>
        <v>Modelling the effect of habitat fragmentation on range expansion in a butterfly</v>
      </c>
      <c r="E288" s="12" t="s">
        <v>66</v>
      </c>
      <c r="F288" s="12" t="s">
        <v>69</v>
      </c>
      <c r="G288" s="12" t="s">
        <v>69</v>
      </c>
      <c r="H288" s="12" t="s">
        <v>69</v>
      </c>
    </row>
    <row r="289" spans="1:8" ht="34">
      <c r="A289" s="4" t="str">
        <f>Metadata!A289</f>
        <v>Not currently included</v>
      </c>
      <c r="B289" s="4">
        <f>Metadata!B289</f>
        <v>284</v>
      </c>
      <c r="C289" s="1" t="str">
        <f>Metadata!C289</f>
        <v>N</v>
      </c>
      <c r="D289" s="4" t="str">
        <f>Metadata!D289</f>
        <v>Evolution of Migration Rate in a Spatially Realistic Metapopulation Model</v>
      </c>
    </row>
    <row r="290" spans="1:8" ht="51">
      <c r="A290" s="4" t="str">
        <f>Metadata!A290</f>
        <v>Included</v>
      </c>
      <c r="B290" s="4">
        <f>Metadata!B290</f>
        <v>285</v>
      </c>
      <c r="C290" s="1" t="str">
        <f>Metadata!C290</f>
        <v>Y</v>
      </c>
      <c r="D290" s="4" t="str">
        <f>Metadata!D290</f>
        <v>The incidence function model as a tool for landscape-scale ecological impact assessments</v>
      </c>
      <c r="E290" s="12" t="s">
        <v>66</v>
      </c>
      <c r="F290" s="12" t="s">
        <v>69</v>
      </c>
      <c r="G290" s="12" t="s">
        <v>69</v>
      </c>
      <c r="H290" s="12" t="s">
        <v>2114</v>
      </c>
    </row>
    <row r="291" spans="1:8" ht="51">
      <c r="A291" s="4" t="str">
        <f>Metadata!A291</f>
        <v>Excluded</v>
      </c>
      <c r="B291" s="4">
        <f>Metadata!B291</f>
        <v>286</v>
      </c>
      <c r="C291" s="1" t="str">
        <f>Metadata!C291</f>
        <v>N</v>
      </c>
      <c r="D291" s="4" t="str">
        <f>Metadata!D291</f>
        <v>How much does an individual habitat fragment contribute to metapopulation dynamics and persistence?</v>
      </c>
    </row>
    <row r="292" spans="1:8" ht="34">
      <c r="A292" s="4" t="str">
        <f>Metadata!A292</f>
        <v>Not currently included</v>
      </c>
      <c r="B292" s="4">
        <f>Metadata!B292</f>
        <v>287</v>
      </c>
      <c r="C292" s="1" t="str">
        <f>Metadata!C292</f>
        <v>N</v>
      </c>
      <c r="D292" s="4" t="str">
        <f>Metadata!D292</f>
        <v>On the impact of dispersal asymmetry on metapopulation persistence</v>
      </c>
    </row>
    <row r="293" spans="1:8" ht="51">
      <c r="A293" s="4" t="str">
        <f>Metadata!A293</f>
        <v>Included</v>
      </c>
      <c r="B293" s="4">
        <f>Metadata!B293</f>
        <v>288</v>
      </c>
      <c r="C293" s="1" t="str">
        <f>Metadata!C293</f>
        <v>Y</v>
      </c>
      <c r="D293" s="4" t="str">
        <f>Metadata!D293</f>
        <v>Regional and local effects drive changes in spawning stream occupancy in a sockeye salmon metapopulation</v>
      </c>
      <c r="E293" s="12" t="s">
        <v>40</v>
      </c>
      <c r="F293" s="12" t="s">
        <v>66</v>
      </c>
      <c r="G293" s="12" t="s">
        <v>66</v>
      </c>
      <c r="H293" s="12" t="s">
        <v>40</v>
      </c>
    </row>
    <row r="294" spans="1:8" ht="34">
      <c r="A294" s="4" t="str">
        <f>Metadata!A294</f>
        <v>Not currently included</v>
      </c>
      <c r="B294" s="4">
        <f>Metadata!B294</f>
        <v>289</v>
      </c>
      <c r="C294" s="1" t="str">
        <f>Metadata!C294</f>
        <v>N</v>
      </c>
      <c r="D294" s="4" t="str">
        <f>Metadata!D294</f>
        <v>Species-area relationships and extinctions caused by habitat loss and fragmentation</v>
      </c>
    </row>
    <row r="295" spans="1:8" ht="51">
      <c r="A295" s="4" t="str">
        <f>Metadata!A295</f>
        <v>Not currently included</v>
      </c>
      <c r="B295" s="4">
        <f>Metadata!B295</f>
        <v>290</v>
      </c>
      <c r="C295" s="1" t="str">
        <f>Metadata!C295</f>
        <v>N</v>
      </c>
      <c r="D295" s="4" t="str">
        <f>Metadata!D295</f>
        <v>Large-Scale Habitat Corridors for Biodiversity Conservation: A Forest Corridor in Madagascar</v>
      </c>
    </row>
    <row r="296" spans="1:8" ht="34">
      <c r="A296" s="4" t="str">
        <f>Metadata!A296</f>
        <v>Excluded</v>
      </c>
      <c r="B296" s="4">
        <f>Metadata!B296</f>
        <v>291</v>
      </c>
      <c r="C296" s="1" t="str">
        <f>Metadata!C296</f>
        <v>Y</v>
      </c>
      <c r="D296" s="4" t="str">
        <f>Metadata!D296</f>
        <v>Mid-domain effect for food chain length in a colonization–extinction model</v>
      </c>
    </row>
    <row r="297" spans="1:8" ht="51">
      <c r="A297" s="4" t="str">
        <f>Metadata!A297</f>
        <v>Excluded</v>
      </c>
      <c r="B297" s="4">
        <f>Metadata!B297</f>
        <v>292</v>
      </c>
      <c r="C297" s="1" t="str">
        <f>Metadata!C297</f>
        <v>N</v>
      </c>
      <c r="D297" s="4" t="str">
        <f>Metadata!D297</f>
        <v>PATHOGEN PERSISTENCE IN WILDLIFE POPULATIONS: CASE STUDIES OF PLAGUE IN PRAIRIE DOGS AND RABIES IN BATS</v>
      </c>
    </row>
    <row r="298" spans="1:8">
      <c r="A298" s="50">
        <f>Metadata!A298</f>
        <v>0</v>
      </c>
      <c r="B298" s="4">
        <f>Metadata!B298</f>
        <v>0</v>
      </c>
      <c r="C298">
        <f>Metadata!C298</f>
        <v>0</v>
      </c>
      <c r="D298" s="4">
        <f>Metadata!D298</f>
        <v>0</v>
      </c>
    </row>
    <row r="299" spans="1:8">
      <c r="A299" s="50">
        <f>Metadata!A299</f>
        <v>0</v>
      </c>
      <c r="B299" s="4">
        <f>Metadata!B299</f>
        <v>0</v>
      </c>
      <c r="C299">
        <f>Metadata!C299</f>
        <v>0</v>
      </c>
      <c r="D299" s="4">
        <f>Metadata!D299</f>
        <v>0</v>
      </c>
    </row>
    <row r="300" spans="1:8">
      <c r="A300" s="50">
        <f>Metadata!A300</f>
        <v>0</v>
      </c>
      <c r="B300" s="4">
        <f>Metadata!B300</f>
        <v>0</v>
      </c>
      <c r="C300">
        <f>Metadata!C300</f>
        <v>0</v>
      </c>
      <c r="D300" s="4">
        <f>Metadata!D300</f>
        <v>0</v>
      </c>
    </row>
    <row r="301" spans="1:8">
      <c r="A301" s="50">
        <f>Metadata!A301</f>
        <v>0</v>
      </c>
      <c r="B301" s="4">
        <f>Metadata!B301</f>
        <v>0</v>
      </c>
      <c r="C301">
        <f>Metadata!C301</f>
        <v>0</v>
      </c>
      <c r="D301" s="4">
        <f>Metadata!D301</f>
        <v>0</v>
      </c>
    </row>
    <row r="302" spans="1:8">
      <c r="A302" s="50">
        <f>Metadata!A302</f>
        <v>0</v>
      </c>
      <c r="B302" s="4">
        <f>Metadata!B302</f>
        <v>0</v>
      </c>
      <c r="C302">
        <f>Metadata!C302</f>
        <v>0</v>
      </c>
      <c r="D302" s="4">
        <f>Metadata!D302</f>
        <v>0</v>
      </c>
    </row>
    <row r="303" spans="1:8">
      <c r="A303" s="50">
        <f>Metadata!A303</f>
        <v>0</v>
      </c>
      <c r="B303" s="4">
        <f>Metadata!B303</f>
        <v>0</v>
      </c>
      <c r="C303">
        <f>Metadata!C303</f>
        <v>0</v>
      </c>
      <c r="D303" s="4">
        <f>Metadata!D303</f>
        <v>0</v>
      </c>
    </row>
    <row r="304" spans="1:8">
      <c r="A304" s="50">
        <f>Metadata!A304</f>
        <v>0</v>
      </c>
      <c r="B304" s="4">
        <f>Metadata!B304</f>
        <v>0</v>
      </c>
      <c r="C304">
        <f>Metadata!C304</f>
        <v>0</v>
      </c>
      <c r="D304" s="4">
        <f>Metadata!D304</f>
        <v>0</v>
      </c>
    </row>
    <row r="305" spans="1:4">
      <c r="A305" s="50">
        <f>Metadata!A305</f>
        <v>0</v>
      </c>
      <c r="B305" s="4">
        <f>Metadata!B305</f>
        <v>0</v>
      </c>
      <c r="C305">
        <f>Metadata!C305</f>
        <v>0</v>
      </c>
      <c r="D305" s="4">
        <f>Metadata!D305</f>
        <v>0</v>
      </c>
    </row>
    <row r="306" spans="1:4">
      <c r="A306" s="50">
        <f>Metadata!A306</f>
        <v>0</v>
      </c>
      <c r="B306" s="4">
        <f>Metadata!B306</f>
        <v>0</v>
      </c>
      <c r="C306">
        <f>Metadata!C306</f>
        <v>0</v>
      </c>
      <c r="D306" s="4">
        <f>Metadata!D306</f>
        <v>0</v>
      </c>
    </row>
    <row r="307" spans="1:4">
      <c r="A307" s="50">
        <f>Metadata!A307</f>
        <v>0</v>
      </c>
      <c r="B307" s="4">
        <f>Metadata!B307</f>
        <v>0</v>
      </c>
      <c r="C307">
        <f>Metadata!C307</f>
        <v>0</v>
      </c>
      <c r="D307" s="4">
        <f>Metadata!D307</f>
        <v>0</v>
      </c>
    </row>
    <row r="308" spans="1:4">
      <c r="A308" s="50">
        <f>Metadata!A308</f>
        <v>0</v>
      </c>
      <c r="B308" s="4">
        <f>Metadata!B308</f>
        <v>0</v>
      </c>
      <c r="C308">
        <f>Metadata!C308</f>
        <v>0</v>
      </c>
      <c r="D308" s="4">
        <f>Metadata!D308</f>
        <v>0</v>
      </c>
    </row>
    <row r="309" spans="1:4">
      <c r="A309" s="50">
        <f>Metadata!A309</f>
        <v>0</v>
      </c>
      <c r="B309" s="4">
        <f>Metadata!B309</f>
        <v>0</v>
      </c>
      <c r="C309">
        <f>Metadata!C309</f>
        <v>0</v>
      </c>
      <c r="D309" s="4">
        <f>Metadata!D309</f>
        <v>0</v>
      </c>
    </row>
    <row r="310" spans="1:4">
      <c r="A310" s="50">
        <f>Metadata!A310</f>
        <v>0</v>
      </c>
      <c r="B310" s="4">
        <f>Metadata!B310</f>
        <v>0</v>
      </c>
      <c r="C310">
        <f>Metadata!C310</f>
        <v>0</v>
      </c>
      <c r="D310" s="4">
        <f>Metadata!D310</f>
        <v>0</v>
      </c>
    </row>
    <row r="311" spans="1:4">
      <c r="A311" s="50">
        <f>Metadata!A311</f>
        <v>0</v>
      </c>
      <c r="B311" s="4">
        <f>Metadata!B311</f>
        <v>0</v>
      </c>
      <c r="C311">
        <f>Metadata!C311</f>
        <v>0</v>
      </c>
      <c r="D311" s="4">
        <f>Metadata!D311</f>
        <v>0</v>
      </c>
    </row>
    <row r="312" spans="1:4">
      <c r="A312" s="50">
        <f>Metadata!A312</f>
        <v>0</v>
      </c>
      <c r="B312" s="4">
        <f>Metadata!B312</f>
        <v>0</v>
      </c>
      <c r="C312">
        <f>Metadata!C312</f>
        <v>0</v>
      </c>
      <c r="D312" s="4">
        <f>Metadata!D312</f>
        <v>0</v>
      </c>
    </row>
    <row r="313" spans="1:4">
      <c r="A313" s="50">
        <f>Metadata!A313</f>
        <v>0</v>
      </c>
      <c r="B313" s="4">
        <f>Metadata!B313</f>
        <v>0</v>
      </c>
      <c r="C313">
        <f>Metadata!C313</f>
        <v>0</v>
      </c>
      <c r="D313" s="4">
        <f>Metadata!D313</f>
        <v>0</v>
      </c>
    </row>
    <row r="314" spans="1:4">
      <c r="A314" s="50">
        <f>Metadata!A314</f>
        <v>0</v>
      </c>
      <c r="B314" s="4">
        <f>Metadata!B314</f>
        <v>0</v>
      </c>
      <c r="C314">
        <f>Metadata!C314</f>
        <v>0</v>
      </c>
      <c r="D314" s="4">
        <f>Metadata!D314</f>
        <v>0</v>
      </c>
    </row>
    <row r="315" spans="1:4">
      <c r="A315" s="50">
        <f>Metadata!A315</f>
        <v>0</v>
      </c>
      <c r="B315" s="4">
        <f>Metadata!B315</f>
        <v>0</v>
      </c>
      <c r="C315">
        <f>Metadata!C315</f>
        <v>0</v>
      </c>
      <c r="D315" s="4">
        <f>Metadata!D315</f>
        <v>0</v>
      </c>
    </row>
    <row r="316" spans="1:4">
      <c r="A316" s="50">
        <f>Metadata!A316</f>
        <v>0</v>
      </c>
      <c r="B316" s="4">
        <f>Metadata!B316</f>
        <v>0</v>
      </c>
      <c r="C316">
        <f>Metadata!C316</f>
        <v>0</v>
      </c>
      <c r="D316" s="4">
        <f>Metadata!D316</f>
        <v>0</v>
      </c>
    </row>
    <row r="317" spans="1:4">
      <c r="A317" s="50">
        <f>Metadata!A317</f>
        <v>0</v>
      </c>
      <c r="B317" s="4">
        <f>Metadata!B317</f>
        <v>0</v>
      </c>
      <c r="C317">
        <f>Metadata!C317</f>
        <v>0</v>
      </c>
      <c r="D317" s="4">
        <f>Metadata!D317</f>
        <v>0</v>
      </c>
    </row>
    <row r="318" spans="1:4">
      <c r="A318" s="50">
        <f>Metadata!A318</f>
        <v>0</v>
      </c>
      <c r="B318" s="4">
        <f>Metadata!B318</f>
        <v>0</v>
      </c>
      <c r="C318">
        <f>Metadata!C318</f>
        <v>0</v>
      </c>
      <c r="D318" s="4">
        <f>Metadata!D318</f>
        <v>0</v>
      </c>
    </row>
    <row r="319" spans="1:4">
      <c r="A319" s="50">
        <f>Metadata!A319</f>
        <v>0</v>
      </c>
      <c r="B319" s="4">
        <f>Metadata!B319</f>
        <v>0</v>
      </c>
      <c r="C319">
        <f>Metadata!C319</f>
        <v>0</v>
      </c>
      <c r="D319" s="4">
        <f>Metadata!D319</f>
        <v>0</v>
      </c>
    </row>
    <row r="320" spans="1:4">
      <c r="A320" s="50">
        <f>Metadata!A320</f>
        <v>0</v>
      </c>
      <c r="B320" s="4">
        <f>Metadata!B320</f>
        <v>0</v>
      </c>
      <c r="C320">
        <f>Metadata!C320</f>
        <v>0</v>
      </c>
      <c r="D320" s="4">
        <f>Metadata!D320</f>
        <v>0</v>
      </c>
    </row>
    <row r="321" spans="1:4">
      <c r="A321" s="50">
        <f>Metadata!A321</f>
        <v>0</v>
      </c>
      <c r="B321" s="4">
        <f>Metadata!B321</f>
        <v>0</v>
      </c>
      <c r="C321">
        <f>Metadata!C321</f>
        <v>0</v>
      </c>
      <c r="D321" s="4">
        <f>Metadata!D321</f>
        <v>0</v>
      </c>
    </row>
    <row r="322" spans="1:4">
      <c r="A322" s="50">
        <f>Metadata!A322</f>
        <v>0</v>
      </c>
      <c r="B322" s="4">
        <f>Metadata!B322</f>
        <v>0</v>
      </c>
      <c r="C322">
        <f>Metadata!C322</f>
        <v>0</v>
      </c>
      <c r="D322" s="4">
        <f>Metadata!D322</f>
        <v>0</v>
      </c>
    </row>
    <row r="323" spans="1:4">
      <c r="A323" s="50">
        <f>Metadata!A323</f>
        <v>0</v>
      </c>
      <c r="B323" s="4">
        <f>Metadata!B323</f>
        <v>0</v>
      </c>
      <c r="C323">
        <f>Metadata!C323</f>
        <v>0</v>
      </c>
      <c r="D323" s="4">
        <f>Metadata!D323</f>
        <v>0</v>
      </c>
    </row>
    <row r="324" spans="1:4">
      <c r="A324" s="50">
        <f>Metadata!A324</f>
        <v>0</v>
      </c>
      <c r="B324" s="4">
        <f>Metadata!B324</f>
        <v>0</v>
      </c>
      <c r="C324">
        <f>Metadata!C324</f>
        <v>0</v>
      </c>
      <c r="D324" s="4">
        <f>Metadata!D324</f>
        <v>0</v>
      </c>
    </row>
    <row r="325" spans="1:4">
      <c r="A325" s="50">
        <f>Metadata!A325</f>
        <v>0</v>
      </c>
      <c r="B325" s="4">
        <f>Metadata!B325</f>
        <v>0</v>
      </c>
      <c r="C325">
        <f>Metadata!C325</f>
        <v>0</v>
      </c>
      <c r="D325" s="4">
        <f>Metadata!D325</f>
        <v>0</v>
      </c>
    </row>
    <row r="326" spans="1:4">
      <c r="A326" s="50">
        <f>Metadata!A326</f>
        <v>0</v>
      </c>
      <c r="B326" s="4">
        <f>Metadata!B326</f>
        <v>0</v>
      </c>
      <c r="C326">
        <f>Metadata!C326</f>
        <v>0</v>
      </c>
      <c r="D326" s="4">
        <f>Metadata!D326</f>
        <v>0</v>
      </c>
    </row>
    <row r="327" spans="1:4">
      <c r="A327" s="50">
        <f>Metadata!A327</f>
        <v>0</v>
      </c>
      <c r="B327" s="4">
        <f>Metadata!B327</f>
        <v>0</v>
      </c>
      <c r="C327">
        <f>Metadata!C327</f>
        <v>0</v>
      </c>
      <c r="D327" s="4">
        <f>Metadata!D327</f>
        <v>0</v>
      </c>
    </row>
    <row r="328" spans="1:4">
      <c r="A328" s="50">
        <f>Metadata!A328</f>
        <v>0</v>
      </c>
      <c r="B328" s="4">
        <f>Metadata!B328</f>
        <v>0</v>
      </c>
      <c r="C328">
        <f>Metadata!C328</f>
        <v>0</v>
      </c>
      <c r="D328" s="4">
        <f>Metadata!D328</f>
        <v>0</v>
      </c>
    </row>
    <row r="329" spans="1:4">
      <c r="A329" s="50">
        <f>Metadata!A329</f>
        <v>0</v>
      </c>
      <c r="B329" s="4">
        <f>Metadata!B329</f>
        <v>0</v>
      </c>
      <c r="C329">
        <f>Metadata!C329</f>
        <v>0</v>
      </c>
      <c r="D329" s="4">
        <f>Metadata!D329</f>
        <v>0</v>
      </c>
    </row>
    <row r="330" spans="1:4">
      <c r="A330" s="50">
        <f>Metadata!A330</f>
        <v>0</v>
      </c>
      <c r="B330" s="4">
        <f>Metadata!B330</f>
        <v>0</v>
      </c>
      <c r="C330">
        <f>Metadata!C330</f>
        <v>0</v>
      </c>
      <c r="D330" s="4">
        <f>Metadata!D330</f>
        <v>0</v>
      </c>
    </row>
    <row r="331" spans="1:4">
      <c r="A331" s="50">
        <f>Metadata!A331</f>
        <v>0</v>
      </c>
      <c r="B331" s="4">
        <f>Metadata!B331</f>
        <v>0</v>
      </c>
      <c r="C331">
        <f>Metadata!C331</f>
        <v>0</v>
      </c>
      <c r="D331" s="4">
        <f>Metadata!D331</f>
        <v>0</v>
      </c>
    </row>
    <row r="332" spans="1:4">
      <c r="A332" s="50">
        <f>Metadata!A332</f>
        <v>0</v>
      </c>
      <c r="B332" s="4">
        <f>Metadata!B332</f>
        <v>0</v>
      </c>
      <c r="C332">
        <f>Metadata!C332</f>
        <v>0</v>
      </c>
      <c r="D332" s="4">
        <f>Metadata!D332</f>
        <v>0</v>
      </c>
    </row>
    <row r="333" spans="1:4">
      <c r="A333" s="50">
        <f>Metadata!A333</f>
        <v>0</v>
      </c>
      <c r="B333" s="4">
        <f>Metadata!B333</f>
        <v>0</v>
      </c>
      <c r="C333">
        <f>Metadata!C333</f>
        <v>0</v>
      </c>
      <c r="D333" s="4">
        <f>Metadata!D333</f>
        <v>0</v>
      </c>
    </row>
    <row r="334" spans="1:4">
      <c r="A334" s="50">
        <f>Metadata!A334</f>
        <v>0</v>
      </c>
      <c r="B334" s="4">
        <f>Metadata!B334</f>
        <v>0</v>
      </c>
      <c r="C334">
        <f>Metadata!C334</f>
        <v>0</v>
      </c>
      <c r="D334" s="4">
        <f>Metadata!D334</f>
        <v>0</v>
      </c>
    </row>
    <row r="335" spans="1:4">
      <c r="A335" s="50">
        <f>Metadata!A335</f>
        <v>0</v>
      </c>
      <c r="B335" s="4">
        <f>Metadata!B335</f>
        <v>0</v>
      </c>
      <c r="C335">
        <f>Metadata!C335</f>
        <v>0</v>
      </c>
      <c r="D335" s="4">
        <f>Metadata!D335</f>
        <v>0</v>
      </c>
    </row>
    <row r="336" spans="1:4">
      <c r="A336" s="50">
        <f>Metadata!A336</f>
        <v>0</v>
      </c>
      <c r="B336" s="4">
        <f>Metadata!B336</f>
        <v>0</v>
      </c>
      <c r="C336">
        <f>Metadata!C336</f>
        <v>0</v>
      </c>
      <c r="D336" s="4">
        <f>Metadata!D336</f>
        <v>0</v>
      </c>
    </row>
    <row r="337" spans="1:4">
      <c r="A337" s="50">
        <f>Metadata!A337</f>
        <v>0</v>
      </c>
      <c r="B337" s="4">
        <f>Metadata!B337</f>
        <v>0</v>
      </c>
      <c r="C337">
        <f>Metadata!C337</f>
        <v>0</v>
      </c>
      <c r="D337" s="4">
        <f>Metadata!D337</f>
        <v>0</v>
      </c>
    </row>
    <row r="338" spans="1:4">
      <c r="A338" s="50">
        <f>Metadata!A338</f>
        <v>0</v>
      </c>
      <c r="B338" s="4">
        <f>Metadata!B338</f>
        <v>0</v>
      </c>
      <c r="C338">
        <f>Metadata!C338</f>
        <v>0</v>
      </c>
      <c r="D338" s="4">
        <f>Metadata!D338</f>
        <v>0</v>
      </c>
    </row>
    <row r="339" spans="1:4">
      <c r="A339" s="50">
        <f>Metadata!A339</f>
        <v>0</v>
      </c>
      <c r="B339" s="4">
        <f>Metadata!B339</f>
        <v>0</v>
      </c>
      <c r="C339">
        <f>Metadata!C339</f>
        <v>0</v>
      </c>
      <c r="D339" s="4">
        <f>Metadata!D339</f>
        <v>0</v>
      </c>
    </row>
    <row r="340" spans="1:4">
      <c r="A340" s="50">
        <f>Metadata!A340</f>
        <v>0</v>
      </c>
      <c r="B340" s="4">
        <f>Metadata!B340</f>
        <v>0</v>
      </c>
      <c r="C340">
        <f>Metadata!C340</f>
        <v>0</v>
      </c>
      <c r="D340" s="4">
        <f>Metadata!D340</f>
        <v>0</v>
      </c>
    </row>
    <row r="341" spans="1:4">
      <c r="A341" s="50">
        <f>Metadata!A341</f>
        <v>0</v>
      </c>
      <c r="B341" s="4">
        <f>Metadata!B341</f>
        <v>0</v>
      </c>
      <c r="C341">
        <f>Metadata!C341</f>
        <v>0</v>
      </c>
      <c r="D341" s="4">
        <f>Metadata!D341</f>
        <v>0</v>
      </c>
    </row>
    <row r="342" spans="1:4">
      <c r="A342" s="50">
        <f>Metadata!A342</f>
        <v>0</v>
      </c>
      <c r="B342" s="4">
        <f>Metadata!B342</f>
        <v>0</v>
      </c>
      <c r="C342">
        <f>Metadata!C342</f>
        <v>0</v>
      </c>
      <c r="D342" s="4">
        <f>Metadata!D342</f>
        <v>0</v>
      </c>
    </row>
    <row r="343" spans="1:4">
      <c r="A343" s="50">
        <f>Metadata!A343</f>
        <v>0</v>
      </c>
      <c r="B343" s="4">
        <f>Metadata!B343</f>
        <v>0</v>
      </c>
      <c r="C343">
        <f>Metadata!C343</f>
        <v>0</v>
      </c>
      <c r="D343" s="4">
        <f>Metadata!D343</f>
        <v>0</v>
      </c>
    </row>
    <row r="344" spans="1:4">
      <c r="A344" s="50">
        <f>Metadata!A344</f>
        <v>0</v>
      </c>
      <c r="B344" s="4">
        <f>Metadata!B344</f>
        <v>0</v>
      </c>
      <c r="C344">
        <f>Metadata!C344</f>
        <v>0</v>
      </c>
      <c r="D344" s="4">
        <f>Metadata!D344</f>
        <v>0</v>
      </c>
    </row>
    <row r="345" spans="1:4">
      <c r="A345" s="50">
        <f>Metadata!A345</f>
        <v>0</v>
      </c>
      <c r="B345" s="4">
        <f>Metadata!B345</f>
        <v>0</v>
      </c>
      <c r="C345">
        <f>Metadata!C345</f>
        <v>0</v>
      </c>
      <c r="D345" s="4">
        <f>Metadata!D345</f>
        <v>0</v>
      </c>
    </row>
    <row r="346" spans="1:4">
      <c r="A346" s="50">
        <f>Metadata!A346</f>
        <v>0</v>
      </c>
      <c r="B346" s="4">
        <f>Metadata!B346</f>
        <v>0</v>
      </c>
      <c r="C346">
        <f>Metadata!C346</f>
        <v>0</v>
      </c>
      <c r="D346" s="4">
        <f>Metadata!D346</f>
        <v>0</v>
      </c>
    </row>
    <row r="347" spans="1:4">
      <c r="A347" s="50">
        <f>Metadata!A347</f>
        <v>0</v>
      </c>
      <c r="B347" s="4">
        <f>Metadata!B347</f>
        <v>0</v>
      </c>
      <c r="C347">
        <f>Metadata!C347</f>
        <v>0</v>
      </c>
      <c r="D347" s="4">
        <f>Metadata!D347</f>
        <v>0</v>
      </c>
    </row>
    <row r="348" spans="1:4">
      <c r="A348" s="50">
        <f>Metadata!A348</f>
        <v>0</v>
      </c>
      <c r="B348" s="4">
        <f>Metadata!B348</f>
        <v>0</v>
      </c>
      <c r="C348">
        <f>Metadata!C348</f>
        <v>0</v>
      </c>
      <c r="D348" s="4">
        <f>Metadata!D348</f>
        <v>0</v>
      </c>
    </row>
    <row r="349" spans="1:4">
      <c r="A349" s="50">
        <f>Metadata!A349</f>
        <v>0</v>
      </c>
      <c r="B349" s="4">
        <f>Metadata!B349</f>
        <v>0</v>
      </c>
      <c r="C349">
        <f>Metadata!C349</f>
        <v>0</v>
      </c>
      <c r="D349" s="4">
        <f>Metadata!D349</f>
        <v>0</v>
      </c>
    </row>
    <row r="350" spans="1:4">
      <c r="A350" s="50">
        <f>Metadata!A350</f>
        <v>0</v>
      </c>
      <c r="B350" s="4">
        <f>Metadata!B350</f>
        <v>0</v>
      </c>
      <c r="C350">
        <f>Metadata!C350</f>
        <v>0</v>
      </c>
      <c r="D350" s="4">
        <f>Metadata!D350</f>
        <v>0</v>
      </c>
    </row>
    <row r="351" spans="1:4">
      <c r="A351" s="50">
        <f>Metadata!A351</f>
        <v>0</v>
      </c>
      <c r="B351" s="4">
        <f>Metadata!B351</f>
        <v>0</v>
      </c>
      <c r="C351">
        <f>Metadata!C351</f>
        <v>0</v>
      </c>
      <c r="D351" s="4">
        <f>Metadata!D351</f>
        <v>0</v>
      </c>
    </row>
    <row r="352" spans="1:4">
      <c r="A352" s="50">
        <f>Metadata!A352</f>
        <v>0</v>
      </c>
      <c r="B352" s="4">
        <f>Metadata!B352</f>
        <v>0</v>
      </c>
      <c r="C352">
        <f>Metadata!C352</f>
        <v>0</v>
      </c>
      <c r="D352" s="4">
        <f>Metadata!D352</f>
        <v>0</v>
      </c>
    </row>
    <row r="353" spans="1:4">
      <c r="A353" s="50">
        <f>Metadata!A353</f>
        <v>0</v>
      </c>
      <c r="B353" s="4">
        <f>Metadata!B353</f>
        <v>0</v>
      </c>
      <c r="C353">
        <f>Metadata!C353</f>
        <v>0</v>
      </c>
      <c r="D353" s="4">
        <f>Metadata!D353</f>
        <v>0</v>
      </c>
    </row>
    <row r="354" spans="1:4">
      <c r="A354" s="50">
        <f>Metadata!A354</f>
        <v>0</v>
      </c>
      <c r="B354" s="4">
        <f>Metadata!B354</f>
        <v>0</v>
      </c>
      <c r="C354">
        <f>Metadata!C354</f>
        <v>0</v>
      </c>
      <c r="D354" s="4">
        <f>Metadata!D354</f>
        <v>0</v>
      </c>
    </row>
    <row r="355" spans="1:4">
      <c r="A355" s="50">
        <f>Metadata!A355</f>
        <v>0</v>
      </c>
      <c r="B355" s="4">
        <f>Metadata!B355</f>
        <v>0</v>
      </c>
      <c r="C355">
        <f>Metadata!C355</f>
        <v>0</v>
      </c>
      <c r="D355" s="4">
        <f>Metadata!D355</f>
        <v>0</v>
      </c>
    </row>
    <row r="356" spans="1:4">
      <c r="A356" s="50">
        <f>Metadata!A356</f>
        <v>0</v>
      </c>
      <c r="B356" s="4">
        <f>Metadata!B356</f>
        <v>0</v>
      </c>
      <c r="C356">
        <f>Metadata!C356</f>
        <v>0</v>
      </c>
      <c r="D356" s="4">
        <f>Metadata!D356</f>
        <v>0</v>
      </c>
    </row>
    <row r="357" spans="1:4">
      <c r="A357" s="50">
        <f>Metadata!A357</f>
        <v>0</v>
      </c>
      <c r="B357" s="4">
        <f>Metadata!B357</f>
        <v>0</v>
      </c>
      <c r="C357">
        <f>Metadata!C357</f>
        <v>0</v>
      </c>
      <c r="D357" s="4">
        <f>Metadata!D357</f>
        <v>0</v>
      </c>
    </row>
    <row r="358" spans="1:4">
      <c r="A358" s="50">
        <f>Metadata!A358</f>
        <v>0</v>
      </c>
      <c r="B358" s="4">
        <f>Metadata!B358</f>
        <v>0</v>
      </c>
      <c r="C358">
        <f>Metadata!C358</f>
        <v>0</v>
      </c>
      <c r="D358" s="4">
        <f>Metadata!D358</f>
        <v>0</v>
      </c>
    </row>
    <row r="359" spans="1:4">
      <c r="A359" s="50">
        <f>Metadata!A359</f>
        <v>0</v>
      </c>
      <c r="B359" s="4">
        <f>Metadata!B359</f>
        <v>0</v>
      </c>
      <c r="C359">
        <f>Metadata!C359</f>
        <v>0</v>
      </c>
      <c r="D359" s="4">
        <f>Metadata!D359</f>
        <v>0</v>
      </c>
    </row>
    <row r="360" spans="1:4">
      <c r="A360" s="50">
        <f>Metadata!A360</f>
        <v>0</v>
      </c>
      <c r="B360" s="4">
        <f>Metadata!B360</f>
        <v>0</v>
      </c>
      <c r="C360">
        <f>Metadata!C360</f>
        <v>0</v>
      </c>
      <c r="D360" s="4">
        <f>Metadata!D360</f>
        <v>0</v>
      </c>
    </row>
    <row r="361" spans="1:4">
      <c r="A361" s="50">
        <f>Metadata!A361</f>
        <v>0</v>
      </c>
      <c r="B361" s="4">
        <f>Metadata!B361</f>
        <v>0</v>
      </c>
      <c r="C361">
        <f>Metadata!C361</f>
        <v>0</v>
      </c>
      <c r="D361" s="4">
        <f>Metadata!D361</f>
        <v>0</v>
      </c>
    </row>
    <row r="362" spans="1:4">
      <c r="A362" s="50">
        <f>Metadata!A362</f>
        <v>0</v>
      </c>
      <c r="B362" s="4">
        <f>Metadata!B362</f>
        <v>0</v>
      </c>
      <c r="C362">
        <f>Metadata!C362</f>
        <v>0</v>
      </c>
      <c r="D362" s="4">
        <f>Metadata!D362</f>
        <v>0</v>
      </c>
    </row>
    <row r="363" spans="1:4">
      <c r="A363" s="50">
        <f>Metadata!A363</f>
        <v>0</v>
      </c>
      <c r="B363" s="4">
        <f>Metadata!B363</f>
        <v>0</v>
      </c>
      <c r="C363">
        <f>Metadata!C363</f>
        <v>0</v>
      </c>
      <c r="D363" s="4">
        <f>Metadata!D363</f>
        <v>0</v>
      </c>
    </row>
    <row r="364" spans="1:4">
      <c r="A364" s="50">
        <f>Metadata!A364</f>
        <v>0</v>
      </c>
      <c r="B364" s="4">
        <f>Metadata!B364</f>
        <v>0</v>
      </c>
      <c r="C364">
        <f>Metadata!C364</f>
        <v>0</v>
      </c>
      <c r="D364" s="4">
        <f>Metadata!D364</f>
        <v>0</v>
      </c>
    </row>
    <row r="365" spans="1:4">
      <c r="A365" s="50">
        <f>Metadata!A365</f>
        <v>0</v>
      </c>
      <c r="B365" s="4">
        <f>Metadata!B365</f>
        <v>0</v>
      </c>
      <c r="C365">
        <f>Metadata!C365</f>
        <v>0</v>
      </c>
      <c r="D365" s="4">
        <f>Metadata!D365</f>
        <v>0</v>
      </c>
    </row>
    <row r="366" spans="1:4">
      <c r="A366" s="50">
        <f>Metadata!A366</f>
        <v>0</v>
      </c>
      <c r="B366" s="4">
        <f>Metadata!B366</f>
        <v>0</v>
      </c>
      <c r="C366">
        <f>Metadata!C366</f>
        <v>0</v>
      </c>
      <c r="D366" s="4">
        <f>Metadata!D366</f>
        <v>0</v>
      </c>
    </row>
    <row r="367" spans="1:4">
      <c r="A367" s="50">
        <f>Metadata!A367</f>
        <v>0</v>
      </c>
      <c r="B367" s="4">
        <f>Metadata!B367</f>
        <v>0</v>
      </c>
      <c r="C367">
        <f>Metadata!C367</f>
        <v>0</v>
      </c>
      <c r="D367" s="4">
        <f>Metadata!D367</f>
        <v>0</v>
      </c>
    </row>
    <row r="368" spans="1:4">
      <c r="A368" s="50">
        <f>Metadata!A368</f>
        <v>0</v>
      </c>
      <c r="B368" s="4">
        <f>Metadata!B368</f>
        <v>0</v>
      </c>
      <c r="C368">
        <f>Metadata!C368</f>
        <v>0</v>
      </c>
      <c r="D368" s="4">
        <f>Metadata!D368</f>
        <v>0</v>
      </c>
    </row>
    <row r="369" spans="1:4">
      <c r="A369" s="50">
        <f>Metadata!A369</f>
        <v>0</v>
      </c>
      <c r="B369" s="4">
        <f>Metadata!B369</f>
        <v>0</v>
      </c>
      <c r="C369">
        <f>Metadata!C369</f>
        <v>0</v>
      </c>
      <c r="D369" s="4">
        <f>Metadata!D369</f>
        <v>0</v>
      </c>
    </row>
    <row r="370" spans="1:4">
      <c r="A370" s="50">
        <f>Metadata!A370</f>
        <v>0</v>
      </c>
      <c r="B370" s="4">
        <f>Metadata!B370</f>
        <v>0</v>
      </c>
      <c r="C370">
        <f>Metadata!C370</f>
        <v>0</v>
      </c>
      <c r="D370" s="4">
        <f>Metadata!D370</f>
        <v>0</v>
      </c>
    </row>
    <row r="371" spans="1:4">
      <c r="A371" s="50">
        <f>Metadata!A371</f>
        <v>0</v>
      </c>
      <c r="B371" s="4">
        <f>Metadata!B371</f>
        <v>0</v>
      </c>
      <c r="C371">
        <f>Metadata!C371</f>
        <v>0</v>
      </c>
      <c r="D371" s="4">
        <f>Metadata!D371</f>
        <v>0</v>
      </c>
    </row>
    <row r="372" spans="1:4">
      <c r="A372" s="50">
        <f>Metadata!A372</f>
        <v>0</v>
      </c>
      <c r="B372" s="4">
        <f>Metadata!B372</f>
        <v>0</v>
      </c>
      <c r="C372">
        <f>Metadata!C372</f>
        <v>0</v>
      </c>
      <c r="D372" s="4">
        <f>Metadata!D372</f>
        <v>0</v>
      </c>
    </row>
    <row r="373" spans="1:4">
      <c r="A373" s="50">
        <f>Metadata!A373</f>
        <v>0</v>
      </c>
      <c r="B373" s="4">
        <f>Metadata!B373</f>
        <v>0</v>
      </c>
      <c r="C373">
        <f>Metadata!C373</f>
        <v>0</v>
      </c>
      <c r="D373" s="4">
        <f>Metadata!D373</f>
        <v>0</v>
      </c>
    </row>
    <row r="374" spans="1:4">
      <c r="A374" s="50">
        <f>Metadata!A374</f>
        <v>0</v>
      </c>
      <c r="B374" s="4">
        <f>Metadata!B374</f>
        <v>0</v>
      </c>
      <c r="C374">
        <f>Metadata!C374</f>
        <v>0</v>
      </c>
      <c r="D374" s="4">
        <f>Metadata!D374</f>
        <v>0</v>
      </c>
    </row>
    <row r="375" spans="1:4">
      <c r="A375" s="50">
        <f>Metadata!A375</f>
        <v>0</v>
      </c>
      <c r="B375" s="4">
        <f>Metadata!B375</f>
        <v>0</v>
      </c>
      <c r="C375">
        <f>Metadata!C375</f>
        <v>0</v>
      </c>
      <c r="D375" s="4">
        <f>Metadata!D375</f>
        <v>0</v>
      </c>
    </row>
    <row r="376" spans="1:4">
      <c r="A376" s="50">
        <f>Metadata!A376</f>
        <v>0</v>
      </c>
      <c r="B376" s="4">
        <f>Metadata!B376</f>
        <v>0</v>
      </c>
      <c r="C376">
        <f>Metadata!C376</f>
        <v>0</v>
      </c>
      <c r="D376" s="4">
        <f>Metadata!D376</f>
        <v>0</v>
      </c>
    </row>
    <row r="377" spans="1:4">
      <c r="A377" s="50">
        <f>Metadata!A377</f>
        <v>0</v>
      </c>
      <c r="B377" s="4">
        <f>Metadata!B377</f>
        <v>0</v>
      </c>
      <c r="C377">
        <f>Metadata!C377</f>
        <v>0</v>
      </c>
      <c r="D377" s="4">
        <f>Metadata!D377</f>
        <v>0</v>
      </c>
    </row>
    <row r="378" spans="1:4">
      <c r="A378" s="50">
        <f>Metadata!A378</f>
        <v>0</v>
      </c>
      <c r="B378" s="4">
        <f>Metadata!B378</f>
        <v>0</v>
      </c>
      <c r="C378">
        <f>Metadata!C378</f>
        <v>0</v>
      </c>
      <c r="D378" s="4">
        <f>Metadata!D378</f>
        <v>0</v>
      </c>
    </row>
    <row r="379" spans="1:4">
      <c r="A379" s="50">
        <f>Metadata!A379</f>
        <v>0</v>
      </c>
      <c r="B379" s="4">
        <f>Metadata!B379</f>
        <v>0</v>
      </c>
      <c r="C379">
        <f>Metadata!C379</f>
        <v>0</v>
      </c>
      <c r="D379" s="4">
        <f>Metadata!D379</f>
        <v>0</v>
      </c>
    </row>
    <row r="380" spans="1:4">
      <c r="A380" s="50">
        <f>Metadata!A380</f>
        <v>0</v>
      </c>
      <c r="B380" s="4">
        <f>Metadata!B380</f>
        <v>0</v>
      </c>
      <c r="C380">
        <f>Metadata!C380</f>
        <v>0</v>
      </c>
      <c r="D380" s="4">
        <f>Metadata!D380</f>
        <v>0</v>
      </c>
    </row>
    <row r="381" spans="1:4">
      <c r="A381" s="50">
        <f>Metadata!A381</f>
        <v>0</v>
      </c>
      <c r="B381" s="4">
        <f>Metadata!B381</f>
        <v>0</v>
      </c>
      <c r="C381">
        <f>Metadata!C381</f>
        <v>0</v>
      </c>
      <c r="D381" s="4">
        <f>Metadata!D381</f>
        <v>0</v>
      </c>
    </row>
    <row r="382" spans="1:4">
      <c r="A382" s="50">
        <f>Metadata!A382</f>
        <v>0</v>
      </c>
      <c r="B382" s="4">
        <f>Metadata!B382</f>
        <v>0</v>
      </c>
      <c r="C382">
        <f>Metadata!C382</f>
        <v>0</v>
      </c>
      <c r="D382" s="4">
        <f>Metadata!D382</f>
        <v>0</v>
      </c>
    </row>
    <row r="383" spans="1:4">
      <c r="A383" s="50">
        <f>Metadata!A383</f>
        <v>0</v>
      </c>
      <c r="B383" s="4">
        <f>Metadata!B383</f>
        <v>0</v>
      </c>
      <c r="C383">
        <f>Metadata!C383</f>
        <v>0</v>
      </c>
      <c r="D383" s="4">
        <f>Metadata!D383</f>
        <v>0</v>
      </c>
    </row>
    <row r="384" spans="1:4">
      <c r="A384" s="50">
        <f>Metadata!A384</f>
        <v>0</v>
      </c>
      <c r="B384" s="4">
        <f>Metadata!B384</f>
        <v>0</v>
      </c>
      <c r="C384">
        <f>Metadata!C384</f>
        <v>0</v>
      </c>
      <c r="D384" s="4">
        <f>Metadata!D384</f>
        <v>0</v>
      </c>
    </row>
    <row r="385" spans="1:4">
      <c r="A385" s="50">
        <f>Metadata!A385</f>
        <v>0</v>
      </c>
      <c r="B385" s="4">
        <f>Metadata!B385</f>
        <v>0</v>
      </c>
      <c r="C385">
        <f>Metadata!C385</f>
        <v>0</v>
      </c>
      <c r="D385" s="4">
        <f>Metadata!D385</f>
        <v>0</v>
      </c>
    </row>
    <row r="386" spans="1:4">
      <c r="A386" s="50">
        <f>Metadata!A386</f>
        <v>0</v>
      </c>
      <c r="B386" s="4">
        <f>Metadata!B386</f>
        <v>0</v>
      </c>
      <c r="C386">
        <f>Metadata!C386</f>
        <v>0</v>
      </c>
      <c r="D386" s="4">
        <f>Metadata!D386</f>
        <v>0</v>
      </c>
    </row>
    <row r="387" spans="1:4">
      <c r="A387" s="50">
        <f>Metadata!A387</f>
        <v>0</v>
      </c>
      <c r="B387" s="4">
        <f>Metadata!B387</f>
        <v>0</v>
      </c>
      <c r="C387">
        <f>Metadata!C387</f>
        <v>0</v>
      </c>
      <c r="D387" s="4">
        <f>Metadata!D387</f>
        <v>0</v>
      </c>
    </row>
    <row r="388" spans="1:4">
      <c r="A388" s="50">
        <f>Metadata!A388</f>
        <v>0</v>
      </c>
      <c r="B388" s="4">
        <f>Metadata!B388</f>
        <v>0</v>
      </c>
      <c r="C388">
        <f>Metadata!C388</f>
        <v>0</v>
      </c>
      <c r="D388" s="4">
        <f>Metadata!D388</f>
        <v>0</v>
      </c>
    </row>
    <row r="389" spans="1:4">
      <c r="A389" s="50">
        <f>Metadata!A389</f>
        <v>0</v>
      </c>
      <c r="B389" s="4">
        <f>Metadata!B389</f>
        <v>0</v>
      </c>
      <c r="C389">
        <f>Metadata!C389</f>
        <v>0</v>
      </c>
      <c r="D389" s="4">
        <f>Metadata!D389</f>
        <v>0</v>
      </c>
    </row>
    <row r="390" spans="1:4">
      <c r="A390" s="50">
        <f>Metadata!A390</f>
        <v>0</v>
      </c>
      <c r="B390" s="4">
        <f>Metadata!B390</f>
        <v>0</v>
      </c>
      <c r="C390">
        <f>Metadata!C390</f>
        <v>0</v>
      </c>
      <c r="D390" s="4">
        <f>Metadata!D390</f>
        <v>0</v>
      </c>
    </row>
    <row r="391" spans="1:4">
      <c r="A391" s="50">
        <f>Metadata!A391</f>
        <v>0</v>
      </c>
      <c r="B391" s="4">
        <f>Metadata!B391</f>
        <v>0</v>
      </c>
      <c r="C391">
        <f>Metadata!C391</f>
        <v>0</v>
      </c>
      <c r="D391" s="4">
        <f>Metadata!D391</f>
        <v>0</v>
      </c>
    </row>
    <row r="392" spans="1:4">
      <c r="A392" s="50">
        <f>Metadata!A392</f>
        <v>0</v>
      </c>
      <c r="B392" s="4">
        <f>Metadata!B392</f>
        <v>0</v>
      </c>
      <c r="C392">
        <f>Metadata!C392</f>
        <v>0</v>
      </c>
      <c r="D392" s="4">
        <f>Metadata!D392</f>
        <v>0</v>
      </c>
    </row>
    <row r="393" spans="1:4">
      <c r="A393" s="50">
        <f>Metadata!A393</f>
        <v>0</v>
      </c>
      <c r="B393" s="4">
        <f>Metadata!B393</f>
        <v>0</v>
      </c>
      <c r="C393">
        <f>Metadata!C393</f>
        <v>0</v>
      </c>
      <c r="D393" s="4">
        <f>Metadata!D393</f>
        <v>0</v>
      </c>
    </row>
    <row r="394" spans="1:4">
      <c r="A394" s="50">
        <f>Metadata!A394</f>
        <v>0</v>
      </c>
      <c r="B394" s="4">
        <f>Metadata!B394</f>
        <v>0</v>
      </c>
      <c r="C394">
        <f>Metadata!C394</f>
        <v>0</v>
      </c>
      <c r="D394" s="4">
        <f>Metadata!D394</f>
        <v>0</v>
      </c>
    </row>
    <row r="395" spans="1:4">
      <c r="A395" s="50">
        <f>Metadata!A395</f>
        <v>0</v>
      </c>
      <c r="B395" s="4">
        <f>Metadata!B395</f>
        <v>0</v>
      </c>
      <c r="C395">
        <f>Metadata!C395</f>
        <v>0</v>
      </c>
      <c r="D395" s="4">
        <f>Metadata!D395</f>
        <v>0</v>
      </c>
    </row>
    <row r="396" spans="1:4">
      <c r="A396" s="50">
        <f>Metadata!A396</f>
        <v>0</v>
      </c>
      <c r="B396" s="4">
        <f>Metadata!B396</f>
        <v>0</v>
      </c>
      <c r="C396">
        <f>Metadata!C396</f>
        <v>0</v>
      </c>
      <c r="D396" s="4">
        <f>Metadata!D396</f>
        <v>0</v>
      </c>
    </row>
    <row r="397" spans="1:4">
      <c r="A397" s="50">
        <f>Metadata!A397</f>
        <v>0</v>
      </c>
      <c r="B397" s="4">
        <f>Metadata!B397</f>
        <v>0</v>
      </c>
      <c r="C397">
        <f>Metadata!C397</f>
        <v>0</v>
      </c>
      <c r="D397" s="4">
        <f>Metadata!D397</f>
        <v>0</v>
      </c>
    </row>
    <row r="398" spans="1:4">
      <c r="A398" s="50">
        <f>Metadata!A398</f>
        <v>0</v>
      </c>
      <c r="B398" s="4">
        <f>Metadata!B398</f>
        <v>0</v>
      </c>
      <c r="C398">
        <f>Metadata!C398</f>
        <v>0</v>
      </c>
      <c r="D398" s="4">
        <f>Metadata!D398</f>
        <v>0</v>
      </c>
    </row>
    <row r="399" spans="1:4">
      <c r="A399" s="50">
        <f>Metadata!A399</f>
        <v>0</v>
      </c>
      <c r="B399" s="4">
        <f>Metadata!B399</f>
        <v>0</v>
      </c>
      <c r="C399">
        <f>Metadata!C399</f>
        <v>0</v>
      </c>
      <c r="D399" s="4">
        <f>Metadata!D399</f>
        <v>0</v>
      </c>
    </row>
    <row r="400" spans="1:4">
      <c r="A400" s="50">
        <f>Metadata!A400</f>
        <v>0</v>
      </c>
      <c r="B400" s="4">
        <f>Metadata!B400</f>
        <v>0</v>
      </c>
      <c r="C400">
        <f>Metadata!C400</f>
        <v>0</v>
      </c>
      <c r="D400" s="4">
        <f>Metadata!D400</f>
        <v>0</v>
      </c>
    </row>
    <row r="401" spans="1:4">
      <c r="A401" s="50">
        <f>Metadata!A401</f>
        <v>0</v>
      </c>
      <c r="B401" s="4">
        <f>Metadata!B401</f>
        <v>0</v>
      </c>
      <c r="C401">
        <f>Metadata!C401</f>
        <v>0</v>
      </c>
      <c r="D401" s="4">
        <f>Metadata!D401</f>
        <v>0</v>
      </c>
    </row>
    <row r="402" spans="1:4">
      <c r="A402" s="50">
        <f>Metadata!A402</f>
        <v>0</v>
      </c>
      <c r="B402" s="4">
        <f>Metadata!B402</f>
        <v>0</v>
      </c>
      <c r="C402">
        <f>Metadata!C402</f>
        <v>0</v>
      </c>
      <c r="D402" s="4">
        <f>Metadata!D402</f>
        <v>0</v>
      </c>
    </row>
    <row r="403" spans="1:4">
      <c r="A403" s="50">
        <f>Metadata!A403</f>
        <v>0</v>
      </c>
      <c r="B403" s="4">
        <f>Metadata!B403</f>
        <v>0</v>
      </c>
      <c r="C403">
        <f>Metadata!C403</f>
        <v>0</v>
      </c>
      <c r="D403" s="4">
        <f>Metadata!D403</f>
        <v>0</v>
      </c>
    </row>
    <row r="404" spans="1:4">
      <c r="A404" s="50">
        <f>Metadata!A404</f>
        <v>0</v>
      </c>
      <c r="B404" s="4">
        <f>Metadata!B404</f>
        <v>0</v>
      </c>
      <c r="C404">
        <f>Metadata!C404</f>
        <v>0</v>
      </c>
      <c r="D404" s="4">
        <f>Metadata!D404</f>
        <v>0</v>
      </c>
    </row>
    <row r="405" spans="1:4">
      <c r="A405" s="50">
        <f>Metadata!A405</f>
        <v>0</v>
      </c>
      <c r="B405" s="4">
        <f>Metadata!B405</f>
        <v>0</v>
      </c>
      <c r="C405">
        <f>Metadata!C405</f>
        <v>0</v>
      </c>
      <c r="D405" s="4">
        <f>Metadata!D405</f>
        <v>0</v>
      </c>
    </row>
    <row r="406" spans="1:4">
      <c r="A406" s="50">
        <f>Metadata!A406</f>
        <v>0</v>
      </c>
      <c r="B406" s="4">
        <f>Metadata!B406</f>
        <v>0</v>
      </c>
      <c r="C406">
        <f>Metadata!C406</f>
        <v>0</v>
      </c>
      <c r="D406" s="4">
        <f>Metadata!D406</f>
        <v>0</v>
      </c>
    </row>
    <row r="407" spans="1:4">
      <c r="A407" s="50">
        <f>Metadata!A407</f>
        <v>0</v>
      </c>
      <c r="B407" s="4">
        <f>Metadata!B407</f>
        <v>0</v>
      </c>
      <c r="C407">
        <f>Metadata!C407</f>
        <v>0</v>
      </c>
      <c r="D407" s="4">
        <f>Metadata!D407</f>
        <v>0</v>
      </c>
    </row>
    <row r="408" spans="1:4">
      <c r="A408" s="50">
        <f>Metadata!A408</f>
        <v>0</v>
      </c>
      <c r="B408" s="4">
        <f>Metadata!B408</f>
        <v>0</v>
      </c>
      <c r="C408">
        <f>Metadata!C408</f>
        <v>0</v>
      </c>
      <c r="D408" s="4">
        <f>Metadata!D408</f>
        <v>0</v>
      </c>
    </row>
    <row r="409" spans="1:4">
      <c r="A409" s="50">
        <f>Metadata!A409</f>
        <v>0</v>
      </c>
      <c r="B409" s="4">
        <f>Metadata!B409</f>
        <v>0</v>
      </c>
      <c r="C409">
        <f>Metadata!C409</f>
        <v>0</v>
      </c>
      <c r="D409" s="4">
        <f>Metadata!D409</f>
        <v>0</v>
      </c>
    </row>
    <row r="410" spans="1:4">
      <c r="A410" s="50">
        <f>Metadata!A410</f>
        <v>0</v>
      </c>
      <c r="B410" s="4">
        <f>Metadata!B410</f>
        <v>0</v>
      </c>
      <c r="C410">
        <f>Metadata!C410</f>
        <v>0</v>
      </c>
      <c r="D410" s="4">
        <f>Metadata!D410</f>
        <v>0</v>
      </c>
    </row>
    <row r="411" spans="1:4">
      <c r="A411" s="50">
        <f>Metadata!A411</f>
        <v>0</v>
      </c>
      <c r="B411" s="4">
        <f>Metadata!B411</f>
        <v>0</v>
      </c>
      <c r="C411">
        <f>Metadata!C411</f>
        <v>0</v>
      </c>
      <c r="D411" s="4">
        <f>Metadata!D411</f>
        <v>0</v>
      </c>
    </row>
    <row r="412" spans="1:4">
      <c r="A412" s="50">
        <f>Metadata!A412</f>
        <v>0</v>
      </c>
      <c r="B412" s="4">
        <f>Metadata!B412</f>
        <v>0</v>
      </c>
      <c r="C412">
        <f>Metadata!C412</f>
        <v>0</v>
      </c>
      <c r="D412" s="4">
        <f>Metadata!D412</f>
        <v>0</v>
      </c>
    </row>
    <row r="413" spans="1:4">
      <c r="A413" s="50">
        <f>Metadata!A413</f>
        <v>0</v>
      </c>
      <c r="B413" s="4">
        <f>Metadata!B413</f>
        <v>0</v>
      </c>
      <c r="C413">
        <f>Metadata!C413</f>
        <v>0</v>
      </c>
      <c r="D413" s="4">
        <f>Metadata!D413</f>
        <v>0</v>
      </c>
    </row>
    <row r="414" spans="1:4">
      <c r="A414" s="50">
        <f>Metadata!A414</f>
        <v>0</v>
      </c>
      <c r="B414" s="4">
        <f>Metadata!B414</f>
        <v>0</v>
      </c>
      <c r="C414">
        <f>Metadata!C414</f>
        <v>0</v>
      </c>
      <c r="D414" s="4">
        <f>Metadata!D414</f>
        <v>0</v>
      </c>
    </row>
    <row r="415" spans="1:4">
      <c r="A415" s="50">
        <f>Metadata!A415</f>
        <v>0</v>
      </c>
      <c r="B415" s="4">
        <f>Metadata!B415</f>
        <v>0</v>
      </c>
      <c r="C415">
        <f>Metadata!C415</f>
        <v>0</v>
      </c>
      <c r="D415" s="4">
        <f>Metadata!D415</f>
        <v>0</v>
      </c>
    </row>
    <row r="416" spans="1:4">
      <c r="A416" s="50">
        <f>Metadata!A416</f>
        <v>0</v>
      </c>
      <c r="B416" s="4">
        <f>Metadata!B416</f>
        <v>0</v>
      </c>
      <c r="C416">
        <f>Metadata!C416</f>
        <v>0</v>
      </c>
      <c r="D416" s="4">
        <f>Metadata!D416</f>
        <v>0</v>
      </c>
    </row>
    <row r="417" spans="1:4">
      <c r="A417" s="50">
        <f>Metadata!A417</f>
        <v>0</v>
      </c>
      <c r="B417" s="4">
        <f>Metadata!B417</f>
        <v>0</v>
      </c>
      <c r="C417">
        <f>Metadata!C417</f>
        <v>0</v>
      </c>
      <c r="D417" s="4">
        <f>Metadata!D417</f>
        <v>0</v>
      </c>
    </row>
    <row r="418" spans="1:4">
      <c r="A418" s="50">
        <f>Metadata!A418</f>
        <v>0</v>
      </c>
      <c r="B418" s="4">
        <f>Metadata!B418</f>
        <v>0</v>
      </c>
      <c r="C418">
        <f>Metadata!C418</f>
        <v>0</v>
      </c>
      <c r="D418" s="4">
        <f>Metadata!D418</f>
        <v>0</v>
      </c>
    </row>
    <row r="419" spans="1:4">
      <c r="A419" s="50">
        <f>Metadata!A419</f>
        <v>0</v>
      </c>
      <c r="B419" s="4">
        <f>Metadata!B419</f>
        <v>0</v>
      </c>
      <c r="C419">
        <f>Metadata!C419</f>
        <v>0</v>
      </c>
      <c r="D419" s="4">
        <f>Metadata!D419</f>
        <v>0</v>
      </c>
    </row>
    <row r="420" spans="1:4">
      <c r="A420" s="50">
        <f>Metadata!A420</f>
        <v>0</v>
      </c>
      <c r="B420" s="4">
        <f>Metadata!B420</f>
        <v>0</v>
      </c>
      <c r="C420">
        <f>Metadata!C420</f>
        <v>0</v>
      </c>
      <c r="D420" s="4">
        <f>Metadata!D420</f>
        <v>0</v>
      </c>
    </row>
    <row r="421" spans="1:4">
      <c r="A421" s="50">
        <f>Metadata!A421</f>
        <v>0</v>
      </c>
      <c r="B421" s="4">
        <f>Metadata!B421</f>
        <v>0</v>
      </c>
      <c r="C421">
        <f>Metadata!C421</f>
        <v>0</v>
      </c>
      <c r="D421" s="4">
        <f>Metadata!D421</f>
        <v>0</v>
      </c>
    </row>
    <row r="422" spans="1:4">
      <c r="A422" s="50">
        <f>Metadata!A422</f>
        <v>0</v>
      </c>
      <c r="B422" s="4">
        <f>Metadata!B422</f>
        <v>0</v>
      </c>
      <c r="C422">
        <f>Metadata!C422</f>
        <v>0</v>
      </c>
      <c r="D422" s="4">
        <f>Metadata!D422</f>
        <v>0</v>
      </c>
    </row>
    <row r="423" spans="1:4">
      <c r="A423" s="50">
        <f>Metadata!A423</f>
        <v>0</v>
      </c>
      <c r="B423" s="4">
        <f>Metadata!B423</f>
        <v>0</v>
      </c>
      <c r="C423">
        <f>Metadata!C423</f>
        <v>0</v>
      </c>
      <c r="D423" s="4">
        <f>Metadata!D423</f>
        <v>0</v>
      </c>
    </row>
    <row r="424" spans="1:4">
      <c r="A424" s="50">
        <f>Metadata!A424</f>
        <v>0</v>
      </c>
      <c r="B424" s="4">
        <f>Metadata!B424</f>
        <v>0</v>
      </c>
      <c r="C424">
        <f>Metadata!C424</f>
        <v>0</v>
      </c>
      <c r="D424" s="4">
        <f>Metadata!D424</f>
        <v>0</v>
      </c>
    </row>
    <row r="425" spans="1:4">
      <c r="A425" s="50">
        <f>Metadata!A425</f>
        <v>0</v>
      </c>
      <c r="B425" s="4">
        <f>Metadata!B425</f>
        <v>0</v>
      </c>
      <c r="C425">
        <f>Metadata!C425</f>
        <v>0</v>
      </c>
      <c r="D425" s="4">
        <f>Metadata!D425</f>
        <v>0</v>
      </c>
    </row>
    <row r="426" spans="1:4">
      <c r="A426" s="50">
        <f>Metadata!A426</f>
        <v>0</v>
      </c>
      <c r="B426" s="4">
        <f>Metadata!B426</f>
        <v>0</v>
      </c>
      <c r="C426">
        <f>Metadata!C426</f>
        <v>0</v>
      </c>
      <c r="D426" s="4">
        <f>Metadata!D426</f>
        <v>0</v>
      </c>
    </row>
    <row r="427" spans="1:4">
      <c r="A427" s="50">
        <f>Metadata!A427</f>
        <v>0</v>
      </c>
      <c r="B427" s="4">
        <f>Metadata!B427</f>
        <v>0</v>
      </c>
      <c r="C427">
        <f>Metadata!C427</f>
        <v>0</v>
      </c>
      <c r="D427" s="4">
        <f>Metadata!D427</f>
        <v>0</v>
      </c>
    </row>
    <row r="428" spans="1:4">
      <c r="A428" s="50">
        <f>Metadata!A428</f>
        <v>0</v>
      </c>
      <c r="B428" s="4">
        <f>Metadata!B428</f>
        <v>0</v>
      </c>
      <c r="C428">
        <f>Metadata!C428</f>
        <v>0</v>
      </c>
      <c r="D428" s="4">
        <f>Metadata!D428</f>
        <v>0</v>
      </c>
    </row>
    <row r="429" spans="1:4">
      <c r="A429" s="50">
        <f>Metadata!A429</f>
        <v>0</v>
      </c>
      <c r="B429" s="4">
        <f>Metadata!B429</f>
        <v>0</v>
      </c>
      <c r="C429">
        <f>Metadata!C429</f>
        <v>0</v>
      </c>
      <c r="D429" s="4">
        <f>Metadata!D429</f>
        <v>0</v>
      </c>
    </row>
    <row r="430" spans="1:4">
      <c r="A430" s="50">
        <f>Metadata!A430</f>
        <v>0</v>
      </c>
      <c r="B430" s="4">
        <f>Metadata!B430</f>
        <v>0</v>
      </c>
      <c r="C430">
        <f>Metadata!C430</f>
        <v>0</v>
      </c>
      <c r="D430" s="4">
        <f>Metadata!D430</f>
        <v>0</v>
      </c>
    </row>
    <row r="431" spans="1:4">
      <c r="A431" s="50">
        <f>Metadata!A431</f>
        <v>0</v>
      </c>
      <c r="B431" s="4">
        <f>Metadata!B431</f>
        <v>0</v>
      </c>
      <c r="C431">
        <f>Metadata!C431</f>
        <v>0</v>
      </c>
      <c r="D431" s="4">
        <f>Metadata!D431</f>
        <v>0</v>
      </c>
    </row>
    <row r="432" spans="1:4">
      <c r="A432" s="50">
        <f>Metadata!A432</f>
        <v>0</v>
      </c>
      <c r="B432" s="4">
        <f>Metadata!B432</f>
        <v>0</v>
      </c>
      <c r="C432">
        <f>Metadata!C432</f>
        <v>0</v>
      </c>
      <c r="D432" s="4">
        <f>Metadata!D432</f>
        <v>0</v>
      </c>
    </row>
    <row r="433" spans="1:4">
      <c r="A433" s="50">
        <f>Metadata!A433</f>
        <v>0</v>
      </c>
      <c r="B433" s="4">
        <f>Metadata!B433</f>
        <v>0</v>
      </c>
      <c r="C433">
        <f>Metadata!C433</f>
        <v>0</v>
      </c>
      <c r="D433" s="4">
        <f>Metadata!D433</f>
        <v>0</v>
      </c>
    </row>
    <row r="434" spans="1:4">
      <c r="A434" s="50">
        <f>Metadata!A434</f>
        <v>0</v>
      </c>
      <c r="B434" s="4">
        <f>Metadata!B434</f>
        <v>0</v>
      </c>
      <c r="C434">
        <f>Metadata!C434</f>
        <v>0</v>
      </c>
      <c r="D434" s="4">
        <f>Metadata!D434</f>
        <v>0</v>
      </c>
    </row>
    <row r="435" spans="1:4">
      <c r="A435" s="50">
        <f>Metadata!A435</f>
        <v>0</v>
      </c>
      <c r="B435" s="4">
        <f>Metadata!B435</f>
        <v>0</v>
      </c>
      <c r="C435">
        <f>Metadata!C435</f>
        <v>0</v>
      </c>
      <c r="D435" s="4">
        <f>Metadata!D435</f>
        <v>0</v>
      </c>
    </row>
    <row r="436" spans="1:4">
      <c r="A436" s="50">
        <f>Metadata!A436</f>
        <v>0</v>
      </c>
      <c r="B436" s="4">
        <f>Metadata!B436</f>
        <v>0</v>
      </c>
      <c r="C436">
        <f>Metadata!C436</f>
        <v>0</v>
      </c>
      <c r="D436" s="4">
        <f>Metadata!D436</f>
        <v>0</v>
      </c>
    </row>
    <row r="437" spans="1:4">
      <c r="A437" s="50">
        <f>Metadata!A437</f>
        <v>0</v>
      </c>
      <c r="B437" s="4">
        <f>Metadata!B437</f>
        <v>0</v>
      </c>
      <c r="C437">
        <f>Metadata!C437</f>
        <v>0</v>
      </c>
      <c r="D437" s="4">
        <f>Metadata!D437</f>
        <v>0</v>
      </c>
    </row>
    <row r="438" spans="1:4">
      <c r="A438" s="50">
        <f>Metadata!A438</f>
        <v>0</v>
      </c>
      <c r="B438" s="4">
        <f>Metadata!B438</f>
        <v>0</v>
      </c>
      <c r="C438">
        <f>Metadata!C438</f>
        <v>0</v>
      </c>
      <c r="D438" s="4">
        <f>Metadata!D438</f>
        <v>0</v>
      </c>
    </row>
    <row r="439" spans="1:4">
      <c r="A439" s="50">
        <f>Metadata!A439</f>
        <v>0</v>
      </c>
      <c r="B439" s="4">
        <f>Metadata!B439</f>
        <v>0</v>
      </c>
      <c r="C439">
        <f>Metadata!C439</f>
        <v>0</v>
      </c>
      <c r="D439" s="4">
        <f>Metadata!D439</f>
        <v>0</v>
      </c>
    </row>
    <row r="440" spans="1:4">
      <c r="A440" s="50">
        <f>Metadata!A440</f>
        <v>0</v>
      </c>
      <c r="B440" s="4">
        <f>Metadata!B440</f>
        <v>0</v>
      </c>
      <c r="C440">
        <f>Metadata!C440</f>
        <v>0</v>
      </c>
      <c r="D440" s="4">
        <f>Metadata!D440</f>
        <v>0</v>
      </c>
    </row>
    <row r="441" spans="1:4">
      <c r="A441" s="50">
        <f>Metadata!A441</f>
        <v>0</v>
      </c>
      <c r="B441" s="4">
        <f>Metadata!B441</f>
        <v>0</v>
      </c>
      <c r="C441">
        <f>Metadata!C441</f>
        <v>0</v>
      </c>
      <c r="D441" s="4">
        <f>Metadata!D441</f>
        <v>0</v>
      </c>
    </row>
    <row r="442" spans="1:4">
      <c r="A442" s="50">
        <f>Metadata!A442</f>
        <v>0</v>
      </c>
      <c r="B442" s="4">
        <f>Metadata!B442</f>
        <v>0</v>
      </c>
      <c r="C442">
        <f>Metadata!C442</f>
        <v>0</v>
      </c>
      <c r="D442" s="4">
        <f>Metadata!D442</f>
        <v>0</v>
      </c>
    </row>
    <row r="443" spans="1:4">
      <c r="A443" s="50">
        <f>Metadata!A443</f>
        <v>0</v>
      </c>
      <c r="B443" s="4">
        <f>Metadata!B443</f>
        <v>0</v>
      </c>
      <c r="C443">
        <f>Metadata!C443</f>
        <v>0</v>
      </c>
      <c r="D443" s="4">
        <f>Metadata!D443</f>
        <v>0</v>
      </c>
    </row>
    <row r="444" spans="1:4">
      <c r="A444" s="50">
        <f>Metadata!A444</f>
        <v>0</v>
      </c>
      <c r="B444" s="4">
        <f>Metadata!B444</f>
        <v>0</v>
      </c>
      <c r="C444">
        <f>Metadata!C444</f>
        <v>0</v>
      </c>
      <c r="D444" s="4">
        <f>Metadata!D444</f>
        <v>0</v>
      </c>
    </row>
    <row r="445" spans="1:4">
      <c r="A445" s="50">
        <f>Metadata!A445</f>
        <v>0</v>
      </c>
      <c r="B445" s="4">
        <f>Metadata!B445</f>
        <v>0</v>
      </c>
      <c r="C445">
        <f>Metadata!C445</f>
        <v>0</v>
      </c>
      <c r="D445" s="4">
        <f>Metadata!D445</f>
        <v>0</v>
      </c>
    </row>
    <row r="446" spans="1:4">
      <c r="A446" s="50">
        <f>Metadata!A446</f>
        <v>0</v>
      </c>
      <c r="B446" s="4">
        <f>Metadata!B446</f>
        <v>0</v>
      </c>
      <c r="C446">
        <f>Metadata!C446</f>
        <v>0</v>
      </c>
      <c r="D446" s="4">
        <f>Metadata!D446</f>
        <v>0</v>
      </c>
    </row>
    <row r="447" spans="1:4">
      <c r="A447" s="50">
        <f>Metadata!A447</f>
        <v>0</v>
      </c>
      <c r="B447" s="4">
        <f>Metadata!B447</f>
        <v>0</v>
      </c>
      <c r="C447">
        <f>Metadata!C447</f>
        <v>0</v>
      </c>
      <c r="D447" s="4">
        <f>Metadata!D447</f>
        <v>0</v>
      </c>
    </row>
    <row r="448" spans="1:4">
      <c r="A448" s="50">
        <f>Metadata!A448</f>
        <v>0</v>
      </c>
      <c r="B448" s="4">
        <f>Metadata!B448</f>
        <v>0</v>
      </c>
      <c r="C448">
        <f>Metadata!C448</f>
        <v>0</v>
      </c>
      <c r="D448" s="4">
        <f>Metadata!D448</f>
        <v>0</v>
      </c>
    </row>
    <row r="449" spans="1:4">
      <c r="A449" s="50">
        <f>Metadata!A449</f>
        <v>0</v>
      </c>
      <c r="B449" s="4">
        <f>Metadata!B449</f>
        <v>0</v>
      </c>
      <c r="C449">
        <f>Metadata!C449</f>
        <v>0</v>
      </c>
      <c r="D449" s="4">
        <f>Metadata!D449</f>
        <v>0</v>
      </c>
    </row>
    <row r="450" spans="1:4">
      <c r="A450" s="50">
        <f>Metadata!A450</f>
        <v>0</v>
      </c>
      <c r="B450" s="4">
        <f>Metadata!B450</f>
        <v>0</v>
      </c>
      <c r="C450">
        <f>Metadata!C450</f>
        <v>0</v>
      </c>
      <c r="D450" s="4">
        <f>Metadata!D450</f>
        <v>0</v>
      </c>
    </row>
    <row r="451" spans="1:4">
      <c r="A451" s="50">
        <f>Metadata!A451</f>
        <v>0</v>
      </c>
      <c r="B451" s="4">
        <f>Metadata!B451</f>
        <v>0</v>
      </c>
      <c r="C451">
        <f>Metadata!C451</f>
        <v>0</v>
      </c>
      <c r="D451" s="4">
        <f>Metadata!D451</f>
        <v>0</v>
      </c>
    </row>
    <row r="452" spans="1:4">
      <c r="A452" s="50">
        <f>Metadata!A452</f>
        <v>0</v>
      </c>
      <c r="B452" s="4">
        <f>Metadata!B452</f>
        <v>0</v>
      </c>
      <c r="C452">
        <f>Metadata!C452</f>
        <v>0</v>
      </c>
      <c r="D452" s="4">
        <f>Metadata!D452</f>
        <v>0</v>
      </c>
    </row>
    <row r="453" spans="1:4">
      <c r="A453" s="50">
        <f>Metadata!A453</f>
        <v>0</v>
      </c>
      <c r="B453" s="4">
        <f>Metadata!B453</f>
        <v>0</v>
      </c>
      <c r="C453">
        <f>Metadata!C453</f>
        <v>0</v>
      </c>
      <c r="D453" s="4">
        <f>Metadata!D453</f>
        <v>0</v>
      </c>
    </row>
    <row r="454" spans="1:4">
      <c r="A454" s="50">
        <f>Metadata!A454</f>
        <v>0</v>
      </c>
      <c r="B454" s="4">
        <f>Metadata!B454</f>
        <v>0</v>
      </c>
      <c r="C454">
        <f>Metadata!C454</f>
        <v>0</v>
      </c>
      <c r="D454" s="4">
        <f>Metadata!D454</f>
        <v>0</v>
      </c>
    </row>
    <row r="455" spans="1:4">
      <c r="A455" s="50">
        <f>Metadata!A455</f>
        <v>0</v>
      </c>
      <c r="B455" s="4">
        <f>Metadata!B455</f>
        <v>0</v>
      </c>
      <c r="C455">
        <f>Metadata!C455</f>
        <v>0</v>
      </c>
      <c r="D455" s="4">
        <f>Metadata!D455</f>
        <v>0</v>
      </c>
    </row>
    <row r="456" spans="1:4">
      <c r="A456" s="50">
        <f>Metadata!A456</f>
        <v>0</v>
      </c>
      <c r="B456" s="4">
        <f>Metadata!B456</f>
        <v>0</v>
      </c>
      <c r="C456">
        <f>Metadata!C456</f>
        <v>0</v>
      </c>
      <c r="D456" s="4">
        <f>Metadata!D456</f>
        <v>0</v>
      </c>
    </row>
    <row r="457" spans="1:4">
      <c r="A457" s="50">
        <f>Metadata!A457</f>
        <v>0</v>
      </c>
      <c r="B457" s="4">
        <f>Metadata!B457</f>
        <v>0</v>
      </c>
      <c r="C457">
        <f>Metadata!C457</f>
        <v>0</v>
      </c>
      <c r="D457" s="4">
        <f>Metadata!D457</f>
        <v>0</v>
      </c>
    </row>
    <row r="458" spans="1:4">
      <c r="A458" s="50">
        <f>Metadata!A458</f>
        <v>0</v>
      </c>
      <c r="B458" s="4">
        <f>Metadata!B458</f>
        <v>0</v>
      </c>
      <c r="C458">
        <f>Metadata!C458</f>
        <v>0</v>
      </c>
      <c r="D458" s="4">
        <f>Metadata!D458</f>
        <v>0</v>
      </c>
    </row>
    <row r="459" spans="1:4">
      <c r="A459" s="50">
        <f>Metadata!A459</f>
        <v>0</v>
      </c>
      <c r="B459" s="4">
        <f>Metadata!B459</f>
        <v>0</v>
      </c>
      <c r="C459">
        <f>Metadata!C459</f>
        <v>0</v>
      </c>
      <c r="D459" s="4">
        <f>Metadata!D459</f>
        <v>0</v>
      </c>
    </row>
    <row r="460" spans="1:4">
      <c r="A460" s="50">
        <f>Metadata!A460</f>
        <v>0</v>
      </c>
      <c r="B460" s="4">
        <f>Metadata!B460</f>
        <v>0</v>
      </c>
      <c r="C460">
        <f>Metadata!C460</f>
        <v>0</v>
      </c>
      <c r="D460" s="4">
        <f>Metadata!D460</f>
        <v>0</v>
      </c>
    </row>
    <row r="461" spans="1:4">
      <c r="A461" s="50">
        <f>Metadata!A461</f>
        <v>0</v>
      </c>
      <c r="B461" s="4">
        <f>Metadata!B461</f>
        <v>0</v>
      </c>
      <c r="C461">
        <f>Metadata!C461</f>
        <v>0</v>
      </c>
      <c r="D461" s="4">
        <f>Metadata!D461</f>
        <v>0</v>
      </c>
    </row>
    <row r="462" spans="1:4">
      <c r="A462" s="50">
        <f>Metadata!A462</f>
        <v>0</v>
      </c>
      <c r="B462" s="4">
        <f>Metadata!B462</f>
        <v>0</v>
      </c>
      <c r="C462">
        <f>Metadata!C462</f>
        <v>0</v>
      </c>
      <c r="D462" s="4">
        <f>Metadata!D462</f>
        <v>0</v>
      </c>
    </row>
    <row r="463" spans="1:4">
      <c r="A463" s="50">
        <f>Metadata!A463</f>
        <v>0</v>
      </c>
      <c r="B463" s="4">
        <f>Metadata!B463</f>
        <v>0</v>
      </c>
      <c r="C463">
        <f>Metadata!C463</f>
        <v>0</v>
      </c>
      <c r="D463" s="4">
        <f>Metadata!D463</f>
        <v>0</v>
      </c>
    </row>
    <row r="464" spans="1:4">
      <c r="A464" s="50">
        <f>Metadata!A464</f>
        <v>0</v>
      </c>
      <c r="B464" s="4">
        <f>Metadata!B464</f>
        <v>0</v>
      </c>
      <c r="C464">
        <f>Metadata!C464</f>
        <v>0</v>
      </c>
      <c r="D464" s="4">
        <f>Metadata!D464</f>
        <v>0</v>
      </c>
    </row>
    <row r="465" spans="1:4">
      <c r="A465" s="50">
        <f>Metadata!A465</f>
        <v>0</v>
      </c>
      <c r="B465" s="4">
        <f>Metadata!B465</f>
        <v>0</v>
      </c>
      <c r="C465">
        <f>Metadata!C465</f>
        <v>0</v>
      </c>
      <c r="D465" s="4">
        <f>Metadata!D465</f>
        <v>0</v>
      </c>
    </row>
    <row r="466" spans="1:4">
      <c r="A466" s="50">
        <f>Metadata!A466</f>
        <v>0</v>
      </c>
      <c r="B466" s="4">
        <f>Metadata!B466</f>
        <v>0</v>
      </c>
      <c r="C466">
        <f>Metadata!C466</f>
        <v>0</v>
      </c>
      <c r="D466" s="4">
        <f>Metadata!D466</f>
        <v>0</v>
      </c>
    </row>
    <row r="467" spans="1:4">
      <c r="A467" s="50">
        <f>Metadata!A467</f>
        <v>0</v>
      </c>
      <c r="B467" s="4">
        <f>Metadata!B467</f>
        <v>0</v>
      </c>
      <c r="C467">
        <f>Metadata!C467</f>
        <v>0</v>
      </c>
      <c r="D467" s="4">
        <f>Metadata!D467</f>
        <v>0</v>
      </c>
    </row>
    <row r="468" spans="1:4">
      <c r="A468" s="50">
        <f>Metadata!A468</f>
        <v>0</v>
      </c>
      <c r="B468" s="4">
        <f>Metadata!B468</f>
        <v>0</v>
      </c>
      <c r="C468">
        <f>Metadata!C468</f>
        <v>0</v>
      </c>
      <c r="D468" s="4">
        <f>Metadata!D468</f>
        <v>0</v>
      </c>
    </row>
    <row r="469" spans="1:4">
      <c r="A469" s="50">
        <f>Metadata!A469</f>
        <v>0</v>
      </c>
      <c r="B469" s="4">
        <f>Metadata!B469</f>
        <v>0</v>
      </c>
      <c r="C469">
        <f>Metadata!C469</f>
        <v>0</v>
      </c>
      <c r="D469" s="4">
        <f>Metadata!D469</f>
        <v>0</v>
      </c>
    </row>
    <row r="470" spans="1:4">
      <c r="A470" s="50">
        <f>Metadata!A470</f>
        <v>0</v>
      </c>
      <c r="B470" s="4">
        <f>Metadata!B470</f>
        <v>0</v>
      </c>
      <c r="C470">
        <f>Metadata!C470</f>
        <v>0</v>
      </c>
      <c r="D470" s="4">
        <f>Metadata!D470</f>
        <v>0</v>
      </c>
    </row>
    <row r="471" spans="1:4">
      <c r="A471" s="50">
        <f>Metadata!A471</f>
        <v>0</v>
      </c>
      <c r="B471" s="4">
        <f>Metadata!B471</f>
        <v>0</v>
      </c>
      <c r="C471">
        <f>Metadata!C471</f>
        <v>0</v>
      </c>
      <c r="D471" s="4">
        <f>Metadata!D471</f>
        <v>0</v>
      </c>
    </row>
    <row r="472" spans="1:4">
      <c r="A472" s="50">
        <f>Metadata!A472</f>
        <v>0</v>
      </c>
      <c r="B472" s="4">
        <f>Metadata!B472</f>
        <v>0</v>
      </c>
      <c r="C472">
        <f>Metadata!C472</f>
        <v>0</v>
      </c>
      <c r="D472" s="4">
        <f>Metadata!D472</f>
        <v>0</v>
      </c>
    </row>
    <row r="473" spans="1:4">
      <c r="A473" s="50">
        <f>Metadata!A473</f>
        <v>0</v>
      </c>
      <c r="B473" s="4">
        <f>Metadata!B473</f>
        <v>0</v>
      </c>
      <c r="C473">
        <f>Metadata!C473</f>
        <v>0</v>
      </c>
      <c r="D473" s="4">
        <f>Metadata!D473</f>
        <v>0</v>
      </c>
    </row>
    <row r="474" spans="1:4">
      <c r="A474" s="50">
        <f>Metadata!A474</f>
        <v>0</v>
      </c>
      <c r="B474" s="4">
        <f>Metadata!B474</f>
        <v>0</v>
      </c>
      <c r="C474">
        <f>Metadata!C474</f>
        <v>0</v>
      </c>
      <c r="D474" s="4">
        <f>Metadata!D474</f>
        <v>0</v>
      </c>
    </row>
    <row r="475" spans="1:4">
      <c r="A475" s="50">
        <f>Metadata!A475</f>
        <v>0</v>
      </c>
      <c r="B475" s="4">
        <f>Metadata!B475</f>
        <v>0</v>
      </c>
      <c r="C475">
        <f>Metadata!C475</f>
        <v>0</v>
      </c>
      <c r="D475" s="4">
        <f>Metadata!D475</f>
        <v>0</v>
      </c>
    </row>
    <row r="476" spans="1:4">
      <c r="A476" s="50">
        <f>Metadata!A476</f>
        <v>0</v>
      </c>
      <c r="B476" s="4">
        <f>Metadata!B476</f>
        <v>0</v>
      </c>
      <c r="C476">
        <f>Metadata!C476</f>
        <v>0</v>
      </c>
      <c r="D476" s="4">
        <f>Metadata!D476</f>
        <v>0</v>
      </c>
    </row>
    <row r="477" spans="1:4">
      <c r="A477" s="50">
        <f>Metadata!A477</f>
        <v>0</v>
      </c>
      <c r="B477" s="4">
        <f>Metadata!B477</f>
        <v>0</v>
      </c>
      <c r="C477">
        <f>Metadata!C477</f>
        <v>0</v>
      </c>
      <c r="D477" s="4">
        <f>Metadata!D477</f>
        <v>0</v>
      </c>
    </row>
    <row r="478" spans="1:4">
      <c r="A478" s="50">
        <f>Metadata!A478</f>
        <v>0</v>
      </c>
      <c r="B478" s="4">
        <f>Metadata!B478</f>
        <v>0</v>
      </c>
      <c r="C478">
        <f>Metadata!C478</f>
        <v>0</v>
      </c>
      <c r="D478" s="4">
        <f>Metadata!D478</f>
        <v>0</v>
      </c>
    </row>
    <row r="479" spans="1:4">
      <c r="A479" s="50">
        <f>Metadata!A479</f>
        <v>0</v>
      </c>
      <c r="B479" s="4">
        <f>Metadata!B479</f>
        <v>0</v>
      </c>
      <c r="C479">
        <f>Metadata!C479</f>
        <v>0</v>
      </c>
      <c r="D479" s="4">
        <f>Metadata!D479</f>
        <v>0</v>
      </c>
    </row>
    <row r="480" spans="1:4">
      <c r="A480" s="50">
        <f>Metadata!A480</f>
        <v>0</v>
      </c>
      <c r="B480" s="4">
        <f>Metadata!B480</f>
        <v>0</v>
      </c>
      <c r="C480">
        <f>Metadata!C480</f>
        <v>0</v>
      </c>
      <c r="D480" s="4">
        <f>Metadata!D480</f>
        <v>0</v>
      </c>
    </row>
    <row r="481" spans="1:4">
      <c r="A481" s="50">
        <f>Metadata!A481</f>
        <v>0</v>
      </c>
      <c r="B481" s="4">
        <f>Metadata!B481</f>
        <v>0</v>
      </c>
      <c r="C481">
        <f>Metadata!C481</f>
        <v>0</v>
      </c>
      <c r="D481" s="4">
        <f>Metadata!D481</f>
        <v>0</v>
      </c>
    </row>
    <row r="482" spans="1:4">
      <c r="A482" s="50">
        <f>Metadata!A482</f>
        <v>0</v>
      </c>
      <c r="B482" s="4">
        <f>Metadata!B482</f>
        <v>0</v>
      </c>
      <c r="C482">
        <f>Metadata!C482</f>
        <v>0</v>
      </c>
      <c r="D482" s="4">
        <f>Metadata!D482</f>
        <v>0</v>
      </c>
    </row>
    <row r="483" spans="1:4">
      <c r="A483" s="50">
        <f>Metadata!A483</f>
        <v>0</v>
      </c>
      <c r="B483" s="4">
        <f>Metadata!B483</f>
        <v>0</v>
      </c>
      <c r="C483">
        <f>Metadata!C483</f>
        <v>0</v>
      </c>
      <c r="D483" s="4">
        <f>Metadata!D483</f>
        <v>0</v>
      </c>
    </row>
    <row r="484" spans="1:4">
      <c r="A484" s="50">
        <f>Metadata!A484</f>
        <v>0</v>
      </c>
      <c r="B484" s="4">
        <f>Metadata!B484</f>
        <v>0</v>
      </c>
      <c r="C484">
        <f>Metadata!C484</f>
        <v>0</v>
      </c>
      <c r="D484" s="4">
        <f>Metadata!D484</f>
        <v>0</v>
      </c>
    </row>
    <row r="485" spans="1:4">
      <c r="A485" s="50">
        <f>Metadata!A485</f>
        <v>0</v>
      </c>
      <c r="B485" s="4">
        <f>Metadata!B485</f>
        <v>0</v>
      </c>
      <c r="C485">
        <f>Metadata!C485</f>
        <v>0</v>
      </c>
      <c r="D485" s="4">
        <f>Metadata!D485</f>
        <v>0</v>
      </c>
    </row>
    <row r="486" spans="1:4">
      <c r="A486" s="50">
        <f>Metadata!A486</f>
        <v>0</v>
      </c>
      <c r="B486" s="4">
        <f>Metadata!B486</f>
        <v>0</v>
      </c>
      <c r="C486">
        <f>Metadata!C486</f>
        <v>0</v>
      </c>
      <c r="D486" s="4">
        <f>Metadata!D486</f>
        <v>0</v>
      </c>
    </row>
    <row r="487" spans="1:4">
      <c r="A487" s="50">
        <f>Metadata!A487</f>
        <v>0</v>
      </c>
      <c r="B487" s="4">
        <f>Metadata!B487</f>
        <v>0</v>
      </c>
      <c r="C487">
        <f>Metadata!C487</f>
        <v>0</v>
      </c>
      <c r="D487" s="4">
        <f>Metadata!D487</f>
        <v>0</v>
      </c>
    </row>
    <row r="488" spans="1:4">
      <c r="A488" s="50">
        <f>Metadata!A488</f>
        <v>0</v>
      </c>
      <c r="B488" s="4">
        <f>Metadata!B488</f>
        <v>0</v>
      </c>
      <c r="C488">
        <f>Metadata!C488</f>
        <v>0</v>
      </c>
      <c r="D488" s="4">
        <f>Metadata!D488</f>
        <v>0</v>
      </c>
    </row>
    <row r="489" spans="1:4">
      <c r="A489" s="50">
        <f>Metadata!A489</f>
        <v>0</v>
      </c>
      <c r="B489" s="4">
        <f>Metadata!B489</f>
        <v>0</v>
      </c>
      <c r="C489">
        <f>Metadata!C489</f>
        <v>0</v>
      </c>
      <c r="D489" s="4">
        <f>Metadata!D489</f>
        <v>0</v>
      </c>
    </row>
    <row r="490" spans="1:4">
      <c r="A490" s="50">
        <f>Metadata!A490</f>
        <v>0</v>
      </c>
      <c r="B490" s="4">
        <f>Metadata!B490</f>
        <v>0</v>
      </c>
      <c r="C490">
        <f>Metadata!C490</f>
        <v>0</v>
      </c>
      <c r="D490" s="4">
        <f>Metadata!D490</f>
        <v>0</v>
      </c>
    </row>
    <row r="491" spans="1:4">
      <c r="A491" s="50">
        <f>Metadata!A491</f>
        <v>0</v>
      </c>
      <c r="B491" s="4">
        <f>Metadata!B491</f>
        <v>0</v>
      </c>
      <c r="C491">
        <f>Metadata!C491</f>
        <v>0</v>
      </c>
      <c r="D491" s="4">
        <f>Metadata!D491</f>
        <v>0</v>
      </c>
    </row>
    <row r="492" spans="1:4">
      <c r="A492" s="50">
        <f>Metadata!A492</f>
        <v>0</v>
      </c>
      <c r="B492" s="4">
        <f>Metadata!B492</f>
        <v>0</v>
      </c>
      <c r="C492">
        <f>Metadata!C492</f>
        <v>0</v>
      </c>
      <c r="D492" s="4">
        <f>Metadata!D492</f>
        <v>0</v>
      </c>
    </row>
    <row r="493" spans="1:4">
      <c r="A493" s="50">
        <f>Metadata!A493</f>
        <v>0</v>
      </c>
      <c r="B493" s="4">
        <f>Metadata!B493</f>
        <v>0</v>
      </c>
      <c r="C493">
        <f>Metadata!C493</f>
        <v>0</v>
      </c>
      <c r="D493" s="4">
        <f>Metadata!D493</f>
        <v>0</v>
      </c>
    </row>
    <row r="494" spans="1:4">
      <c r="A494" s="50">
        <f>Metadata!A494</f>
        <v>0</v>
      </c>
      <c r="B494" s="4">
        <f>Metadata!B494</f>
        <v>0</v>
      </c>
      <c r="C494">
        <f>Metadata!C494</f>
        <v>0</v>
      </c>
      <c r="D494" s="4">
        <f>Metadata!D494</f>
        <v>0</v>
      </c>
    </row>
    <row r="495" spans="1:4">
      <c r="A495" s="50">
        <f>Metadata!A495</f>
        <v>0</v>
      </c>
      <c r="B495" s="4">
        <f>Metadata!B495</f>
        <v>0</v>
      </c>
      <c r="C495">
        <f>Metadata!C495</f>
        <v>0</v>
      </c>
      <c r="D495" s="4">
        <f>Metadata!D495</f>
        <v>0</v>
      </c>
    </row>
    <row r="496" spans="1:4">
      <c r="A496" s="50">
        <f>Metadata!A496</f>
        <v>0</v>
      </c>
      <c r="B496" s="4">
        <f>Metadata!B496</f>
        <v>0</v>
      </c>
      <c r="C496">
        <f>Metadata!C496</f>
        <v>0</v>
      </c>
      <c r="D496" s="4">
        <f>Metadata!D496</f>
        <v>0</v>
      </c>
    </row>
    <row r="497" spans="1:4">
      <c r="A497" s="50">
        <f>Metadata!A497</f>
        <v>0</v>
      </c>
      <c r="B497" s="4">
        <f>Metadata!B497</f>
        <v>0</v>
      </c>
      <c r="C497">
        <f>Metadata!C497</f>
        <v>0</v>
      </c>
      <c r="D497" s="4">
        <f>Metadata!D497</f>
        <v>0</v>
      </c>
    </row>
    <row r="498" spans="1:4">
      <c r="A498" s="50">
        <f>Metadata!A498</f>
        <v>0</v>
      </c>
      <c r="B498" s="4">
        <f>Metadata!B498</f>
        <v>0</v>
      </c>
      <c r="C498">
        <f>Metadata!C498</f>
        <v>0</v>
      </c>
      <c r="D498" s="4">
        <f>Metadata!D498</f>
        <v>0</v>
      </c>
    </row>
    <row r="499" spans="1:4">
      <c r="A499" s="50">
        <f>Metadata!A499</f>
        <v>0</v>
      </c>
      <c r="B499" s="4">
        <f>Metadata!B499</f>
        <v>0</v>
      </c>
      <c r="C499">
        <f>Metadata!C499</f>
        <v>0</v>
      </c>
      <c r="D499" s="4">
        <f>Metadata!D499</f>
        <v>0</v>
      </c>
    </row>
    <row r="500" spans="1:4">
      <c r="A500" s="50">
        <f>Metadata!A500</f>
        <v>0</v>
      </c>
      <c r="B500" s="4">
        <f>Metadata!B500</f>
        <v>0</v>
      </c>
      <c r="C500">
        <f>Metadata!C500</f>
        <v>0</v>
      </c>
      <c r="D500" s="4">
        <f>Metadata!D500</f>
        <v>0</v>
      </c>
    </row>
  </sheetData>
  <mergeCells count="2">
    <mergeCell ref="A1:D1"/>
    <mergeCell ref="E1:L1"/>
  </mergeCells>
  <conditionalFormatting sqref="C6:C297">
    <cfRule type="cellIs" dxfId="34" priority="6" operator="equal">
      <formula>"N"</formula>
    </cfRule>
    <cfRule type="cellIs" dxfId="33" priority="7" operator="equal">
      <formula>"Y"</formula>
    </cfRule>
  </conditionalFormatting>
  <conditionalFormatting sqref="A6:A500">
    <cfRule type="cellIs" dxfId="32" priority="1" operator="equal">
      <formula>"In Progress"</formula>
    </cfRule>
    <cfRule type="cellIs" dxfId="31" priority="2" operator="equal">
      <formula>"Included"</formula>
    </cfRule>
    <cfRule type="cellIs" dxfId="30" priority="3" operator="equal">
      <formula>"Excluded"</formula>
    </cfRule>
    <cfRule type="cellIs" dxfId="29" priority="4" operator="equal">
      <formula>"Not currently included"</formula>
    </cfRule>
    <cfRule type="cellIs" dxfId="28" priority="5" operator="equal">
      <formula>"Evaluating for consideration"</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D25DC-09AD-D447-A6CF-F74660B0D82C}">
  <dimension ref="A1:U500"/>
  <sheetViews>
    <sheetView workbookViewId="0">
      <pane xSplit="4" ySplit="4" topLeftCell="M111" activePane="bottomRight" state="frozen"/>
      <selection pane="topRight" activeCell="D1" sqref="D1"/>
      <selection pane="bottomLeft" activeCell="A5" sqref="A5"/>
      <selection pane="bottomRight" activeCell="T112" sqref="T112"/>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5" width="19.33203125" style="38" customWidth="1"/>
    <col min="6" max="6" width="24.1640625" style="12" bestFit="1" customWidth="1"/>
    <col min="7" max="10" width="19.1640625" style="12" customWidth="1"/>
    <col min="11" max="20" width="22.33203125" style="12" customWidth="1"/>
    <col min="21" max="21" width="18" style="12" bestFit="1" customWidth="1"/>
    <col min="22" max="16384" width="10.83203125" style="14"/>
  </cols>
  <sheetData>
    <row r="1" spans="1:21" ht="17" thickTop="1">
      <c r="A1" s="87" t="s">
        <v>18</v>
      </c>
      <c r="B1" s="87"/>
      <c r="C1" s="87"/>
      <c r="D1" s="87"/>
      <c r="E1" s="89"/>
      <c r="F1" s="89"/>
      <c r="G1" s="89"/>
      <c r="H1" s="89"/>
      <c r="I1" s="89"/>
      <c r="J1" s="89"/>
      <c r="K1" s="89"/>
      <c r="L1" s="89"/>
      <c r="M1" s="89"/>
      <c r="N1" s="89"/>
      <c r="O1" s="89"/>
      <c r="P1" s="89"/>
      <c r="Q1" s="89"/>
      <c r="R1" s="89"/>
      <c r="S1" s="89"/>
      <c r="T1" s="89"/>
      <c r="U1" s="89"/>
    </row>
    <row r="2" spans="1:21" ht="34">
      <c r="A2" s="44" t="s">
        <v>5</v>
      </c>
      <c r="B2" s="16" t="s">
        <v>0</v>
      </c>
      <c r="C2" s="16" t="s">
        <v>1314</v>
      </c>
      <c r="D2" s="16" t="s">
        <v>1</v>
      </c>
      <c r="E2" s="40" t="s">
        <v>1393</v>
      </c>
      <c r="F2" s="32" t="s">
        <v>1395</v>
      </c>
      <c r="G2" s="32" t="s">
        <v>1396</v>
      </c>
      <c r="H2" s="32" t="s">
        <v>1577</v>
      </c>
      <c r="I2" s="32" t="s">
        <v>1578</v>
      </c>
      <c r="J2" s="32" t="s">
        <v>1399</v>
      </c>
      <c r="K2" s="32" t="s">
        <v>1400</v>
      </c>
      <c r="L2" s="32" t="s">
        <v>1403</v>
      </c>
      <c r="M2" s="32" t="s">
        <v>1404</v>
      </c>
      <c r="N2" s="32" t="s">
        <v>1406</v>
      </c>
      <c r="O2" s="32" t="s">
        <v>1408</v>
      </c>
      <c r="P2" s="32" t="s">
        <v>1409</v>
      </c>
      <c r="Q2" s="32" t="s">
        <v>1410</v>
      </c>
      <c r="R2" s="32" t="s">
        <v>1411</v>
      </c>
      <c r="S2" s="32" t="s">
        <v>1377</v>
      </c>
      <c r="T2" s="32"/>
      <c r="U2" s="32" t="s">
        <v>41</v>
      </c>
    </row>
    <row r="3" spans="1:21" ht="238">
      <c r="A3" s="44" t="s">
        <v>6</v>
      </c>
      <c r="B3" s="5" t="s">
        <v>14</v>
      </c>
      <c r="C3" s="5" t="s">
        <v>1315</v>
      </c>
      <c r="D3" s="6" t="s">
        <v>7</v>
      </c>
      <c r="E3" s="6" t="s">
        <v>1394</v>
      </c>
      <c r="F3" s="10" t="s">
        <v>1436</v>
      </c>
      <c r="G3" s="10" t="s">
        <v>1397</v>
      </c>
      <c r="H3" s="10" t="s">
        <v>1580</v>
      </c>
      <c r="I3" s="10" t="s">
        <v>1579</v>
      </c>
      <c r="J3" s="10" t="s">
        <v>1398</v>
      </c>
      <c r="K3" s="10" t="s">
        <v>1401</v>
      </c>
      <c r="L3" s="10" t="s">
        <v>1402</v>
      </c>
      <c r="M3" s="10" t="s">
        <v>1405</v>
      </c>
      <c r="N3" s="10" t="s">
        <v>1407</v>
      </c>
      <c r="O3" s="10" t="s">
        <v>1271</v>
      </c>
      <c r="P3" s="10" t="s">
        <v>1513</v>
      </c>
      <c r="Q3" s="10" t="s">
        <v>1514</v>
      </c>
      <c r="R3" s="10" t="s">
        <v>1515</v>
      </c>
      <c r="S3" s="10" t="s">
        <v>1516</v>
      </c>
      <c r="T3" s="10"/>
      <c r="U3" s="10" t="s">
        <v>42</v>
      </c>
    </row>
    <row r="4" spans="1:21" ht="17">
      <c r="A4" s="44" t="s">
        <v>23</v>
      </c>
      <c r="B4" s="6" t="s">
        <v>28</v>
      </c>
      <c r="C4" s="6" t="s">
        <v>24</v>
      </c>
      <c r="D4" s="6" t="s">
        <v>27</v>
      </c>
      <c r="E4" s="41" t="s">
        <v>30</v>
      </c>
      <c r="F4" s="10" t="s">
        <v>51</v>
      </c>
      <c r="G4" s="20" t="s">
        <v>51</v>
      </c>
      <c r="H4" s="20" t="s">
        <v>51</v>
      </c>
      <c r="I4" s="20" t="s">
        <v>30</v>
      </c>
      <c r="J4" s="10" t="s">
        <v>51</v>
      </c>
      <c r="K4" s="10" t="s">
        <v>51</v>
      </c>
      <c r="L4" s="10" t="s">
        <v>51</v>
      </c>
      <c r="M4" s="10" t="s">
        <v>51</v>
      </c>
      <c r="N4" s="10" t="s">
        <v>51</v>
      </c>
      <c r="O4" s="10" t="s">
        <v>51</v>
      </c>
      <c r="P4" s="10" t="s">
        <v>51</v>
      </c>
      <c r="Q4" s="10" t="s">
        <v>51</v>
      </c>
      <c r="R4" s="10" t="s">
        <v>51</v>
      </c>
      <c r="S4" s="10" t="s">
        <v>51</v>
      </c>
      <c r="T4" s="10"/>
      <c r="U4" s="10" t="s">
        <v>27</v>
      </c>
    </row>
    <row r="5" spans="1:21" ht="17" thickBot="1">
      <c r="A5" s="7"/>
      <c r="B5" s="21"/>
      <c r="C5" s="21"/>
      <c r="D5" s="21"/>
      <c r="E5" s="42"/>
      <c r="F5" s="21"/>
      <c r="G5" s="21"/>
      <c r="H5" s="21"/>
      <c r="I5" s="21"/>
      <c r="J5" s="21"/>
      <c r="K5" s="21"/>
      <c r="L5" s="21"/>
      <c r="M5" s="21"/>
      <c r="N5" s="21"/>
      <c r="O5" s="21"/>
      <c r="P5" s="21"/>
      <c r="Q5" s="21"/>
      <c r="R5" s="21"/>
      <c r="S5" s="21"/>
      <c r="T5" s="21"/>
      <c r="U5" s="21"/>
    </row>
    <row r="6" spans="1:21" ht="51">
      <c r="A6" s="4" t="str">
        <f>Metadata!A6</f>
        <v>Not currently included</v>
      </c>
      <c r="B6" s="4">
        <f>Metadata!B6</f>
        <v>1</v>
      </c>
      <c r="C6" s="1" t="str">
        <f>Metadata!C6</f>
        <v>N</v>
      </c>
      <c r="D6" s="4" t="str">
        <f>Metadata!D6</f>
        <v>Analysing and mapping species range dynamics
using occupancy models</v>
      </c>
      <c r="E6" s="39"/>
      <c r="F6"/>
      <c r="G6"/>
      <c r="H6"/>
      <c r="I6"/>
      <c r="J6"/>
      <c r="K6"/>
      <c r="L6"/>
      <c r="M6"/>
      <c r="N6"/>
      <c r="O6"/>
      <c r="P6"/>
      <c r="Q6"/>
      <c r="R6"/>
      <c r="S6"/>
      <c r="T6"/>
      <c r="U6"/>
    </row>
    <row r="7" spans="1:21" ht="51">
      <c r="A7" s="4" t="str">
        <f>Metadata!A7</f>
        <v>Not currently included</v>
      </c>
      <c r="B7" s="4">
        <f>Metadata!B7</f>
        <v>2</v>
      </c>
      <c r="C7" s="1" t="str">
        <f>Metadata!C7</f>
        <v>N</v>
      </c>
      <c r="D7" s="4" t="str">
        <f>Metadata!D7</f>
        <v>Can Habitat Management Mitigate Disease
Impacts on Threatened Amphibians?: 
Mitigating disease in amphibians</v>
      </c>
      <c r="E7" s="39"/>
      <c r="F7"/>
      <c r="G7"/>
      <c r="H7"/>
      <c r="I7"/>
      <c r="J7"/>
      <c r="K7"/>
      <c r="L7"/>
      <c r="M7"/>
      <c r="N7"/>
      <c r="O7"/>
      <c r="P7"/>
      <c r="Q7"/>
      <c r="R7"/>
      <c r="S7"/>
      <c r="T7"/>
      <c r="U7"/>
    </row>
    <row r="8" spans="1:21" ht="51">
      <c r="A8" s="4" t="str">
        <f>Metadata!A8</f>
        <v>Not currently included</v>
      </c>
      <c r="B8" s="4">
        <f>Metadata!B8</f>
        <v>3</v>
      </c>
      <c r="C8" s="1" t="str">
        <f>Metadata!C8</f>
        <v>N</v>
      </c>
      <c r="D8" s="4" t="str">
        <f>Metadata!D8</f>
        <v>Estimating indices of range shifts in birds using
dynamic models when detection is imperfect</v>
      </c>
      <c r="E8" s="39"/>
      <c r="F8"/>
      <c r="G8"/>
      <c r="H8"/>
      <c r="I8"/>
      <c r="J8"/>
      <c r="K8"/>
      <c r="L8"/>
      <c r="M8"/>
      <c r="N8"/>
      <c r="O8"/>
      <c r="P8"/>
      <c r="Q8"/>
      <c r="R8"/>
      <c r="S8"/>
      <c r="T8"/>
      <c r="U8"/>
    </row>
    <row r="9" spans="1:21"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39"/>
      <c r="F9"/>
      <c r="G9"/>
      <c r="H9"/>
      <c r="I9"/>
      <c r="J9"/>
      <c r="K9"/>
      <c r="L9"/>
      <c r="M9"/>
      <c r="N9"/>
      <c r="O9"/>
      <c r="P9"/>
      <c r="Q9"/>
      <c r="R9"/>
      <c r="S9"/>
      <c r="T9"/>
      <c r="U9"/>
    </row>
    <row r="10" spans="1:21" ht="51">
      <c r="A10" s="4" t="str">
        <f>Metadata!A10</f>
        <v>Not currently included</v>
      </c>
      <c r="B10" s="4">
        <f>Metadata!B10</f>
        <v>5</v>
      </c>
      <c r="C10" s="1" t="str">
        <f>Metadata!C10</f>
        <v>N</v>
      </c>
      <c r="D10" s="4" t="str">
        <f>Metadata!D10</f>
        <v>Using dynamic occupancy models to inform
climate change adaptation strategies for
California spotted owls</v>
      </c>
      <c r="F10" s="4"/>
      <c r="G10" s="4"/>
      <c r="H10" s="4"/>
      <c r="I10" s="4"/>
      <c r="J10" s="4"/>
      <c r="K10" s="4"/>
      <c r="L10" s="4"/>
      <c r="M10" s="4"/>
      <c r="N10" s="4"/>
      <c r="O10" s="4"/>
      <c r="P10" s="4"/>
      <c r="Q10" s="4"/>
      <c r="R10" s="4"/>
      <c r="S10" s="4"/>
      <c r="T10" s="4"/>
      <c r="U10" s="4"/>
    </row>
    <row r="11" spans="1:21" ht="51">
      <c r="A11" s="4" t="str">
        <f>Metadata!A11</f>
        <v>Not currently included</v>
      </c>
      <c r="B11" s="4">
        <f>Metadata!B11</f>
        <v>6</v>
      </c>
      <c r="C11" s="1" t="str">
        <f>Metadata!C11</f>
        <v>N</v>
      </c>
      <c r="D11" s="4" t="str">
        <f>Metadata!D11</f>
        <v>Single-visit dynamic occupancy models: an approach to account for imperfect detection with Atlas data</v>
      </c>
      <c r="F11" s="4"/>
      <c r="G11" s="4"/>
      <c r="H11" s="4"/>
      <c r="I11" s="4"/>
      <c r="J11" s="4"/>
      <c r="K11" s="4"/>
      <c r="L11" s="4"/>
      <c r="M11" s="4"/>
      <c r="N11" s="4"/>
      <c r="O11" s="4"/>
      <c r="P11" s="4"/>
      <c r="Q11" s="4"/>
      <c r="R11" s="4"/>
      <c r="S11" s="4"/>
      <c r="T11" s="4"/>
      <c r="U11" s="4"/>
    </row>
    <row r="12" spans="1:21" ht="34">
      <c r="A12" s="4" t="str">
        <f>Metadata!A12</f>
        <v>Included</v>
      </c>
      <c r="B12" s="4">
        <f>Metadata!B12</f>
        <v>7</v>
      </c>
      <c r="C12" s="1" t="str">
        <f>Metadata!C12</f>
        <v>Y</v>
      </c>
      <c r="D12" s="4" t="str">
        <f>Metadata!D12</f>
        <v>A dynamic occupancy model for interacting species with two spatial scales</v>
      </c>
      <c r="E12" s="38" t="s">
        <v>1677</v>
      </c>
      <c r="F12" s="4" t="s">
        <v>1677</v>
      </c>
      <c r="G12" s="4"/>
      <c r="H12" s="4" t="s">
        <v>1678</v>
      </c>
      <c r="I12" s="4" t="s">
        <v>1677</v>
      </c>
      <c r="J12" s="4" t="s">
        <v>1678</v>
      </c>
      <c r="K12" s="4" t="s">
        <v>1678</v>
      </c>
      <c r="L12" s="4" t="s">
        <v>1678</v>
      </c>
      <c r="M12" s="4" t="s">
        <v>1678</v>
      </c>
      <c r="N12" s="4" t="s">
        <v>1678</v>
      </c>
      <c r="O12" s="4" t="s">
        <v>1678</v>
      </c>
      <c r="P12" s="4" t="s">
        <v>1678</v>
      </c>
      <c r="Q12" s="4" t="s">
        <v>1678</v>
      </c>
      <c r="R12" s="4" t="s">
        <v>1678</v>
      </c>
      <c r="S12" s="4" t="s">
        <v>1677</v>
      </c>
      <c r="T12" s="4"/>
      <c r="U12" s="4"/>
    </row>
    <row r="13" spans="1:21"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38" t="s">
        <v>2271</v>
      </c>
      <c r="F13" s="4" t="s">
        <v>2272</v>
      </c>
      <c r="G13" s="4"/>
      <c r="H13" s="4" t="s">
        <v>2270</v>
      </c>
      <c r="I13" s="4" t="s">
        <v>1435</v>
      </c>
      <c r="J13" s="4" t="s">
        <v>2272</v>
      </c>
      <c r="K13" s="4" t="s">
        <v>1678</v>
      </c>
      <c r="L13" s="4" t="s">
        <v>1678</v>
      </c>
      <c r="M13" s="4" t="s">
        <v>2272</v>
      </c>
      <c r="N13" s="4" t="s">
        <v>1678</v>
      </c>
      <c r="O13" s="4" t="s">
        <v>1678</v>
      </c>
      <c r="P13" s="51" t="s">
        <v>2272</v>
      </c>
      <c r="Q13" s="51" t="s">
        <v>2272</v>
      </c>
      <c r="R13" s="51" t="s">
        <v>2272</v>
      </c>
      <c r="S13" s="51" t="s">
        <v>2272</v>
      </c>
      <c r="T13" s="4"/>
      <c r="U13" s="4"/>
    </row>
    <row r="14" spans="1:21" ht="34">
      <c r="A14" s="4" t="str">
        <f>Metadata!A14</f>
        <v>Not currently included</v>
      </c>
      <c r="B14" s="4">
        <f>Metadata!B14</f>
        <v>9</v>
      </c>
      <c r="C14" s="1" t="str">
        <f>Metadata!C14</f>
        <v>N</v>
      </c>
      <c r="D14" s="4" t="str">
        <f>Metadata!D14</f>
        <v>Neural hierarchical models of ecological populations</v>
      </c>
      <c r="F14" s="4"/>
      <c r="G14" s="4"/>
      <c r="H14" s="4"/>
      <c r="I14" s="4"/>
      <c r="J14" s="4"/>
      <c r="K14" s="4"/>
      <c r="L14" s="4"/>
      <c r="M14" s="4"/>
      <c r="N14" s="4"/>
      <c r="O14" s="4"/>
      <c r="P14" s="4"/>
      <c r="Q14" s="4"/>
      <c r="R14" s="4"/>
      <c r="S14" s="4"/>
      <c r="T14" s="4"/>
      <c r="U14" s="4"/>
    </row>
    <row r="15" spans="1:21" ht="34">
      <c r="A15" s="4" t="str">
        <f>Metadata!A15</f>
        <v>Excluded</v>
      </c>
      <c r="B15" s="4">
        <f>Metadata!B15</f>
        <v>10</v>
      </c>
      <c r="C15" s="1" t="str">
        <f>Metadata!C15</f>
        <v>N</v>
      </c>
      <c r="D15" s="4" t="str">
        <f>Metadata!D15</f>
        <v>Appendix S1: A dynamic occupancy model for interacting species with two spatial scales</v>
      </c>
      <c r="F15" s="4"/>
      <c r="G15" s="4"/>
      <c r="H15" s="4"/>
      <c r="I15" s="4"/>
      <c r="J15" s="4"/>
      <c r="K15" s="4"/>
      <c r="L15" s="4"/>
      <c r="M15" s="4"/>
      <c r="N15" s="4"/>
      <c r="O15" s="4"/>
      <c r="P15" s="4"/>
      <c r="Q15" s="4"/>
      <c r="R15" s="4"/>
      <c r="S15" s="4"/>
      <c r="T15" s="4"/>
      <c r="U15" s="4"/>
    </row>
    <row r="16" spans="1:21"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c r="F16" s="4"/>
      <c r="G16" s="4"/>
      <c r="H16" s="4"/>
      <c r="I16" s="4"/>
      <c r="J16" s="4"/>
      <c r="K16" s="4"/>
      <c r="L16" s="4"/>
      <c r="M16" s="4"/>
      <c r="N16" s="4"/>
      <c r="O16" s="4"/>
      <c r="P16" s="4"/>
      <c r="Q16" s="4"/>
      <c r="R16" s="4"/>
      <c r="S16" s="4"/>
      <c r="T16" s="4"/>
      <c r="U16" s="4"/>
    </row>
    <row r="17" spans="1:21" ht="119">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4" t="s">
        <v>1664</v>
      </c>
      <c r="F17" s="4" t="s">
        <v>1665</v>
      </c>
      <c r="G17" s="4"/>
      <c r="H17" s="4" t="s">
        <v>1658</v>
      </c>
      <c r="I17" s="4" t="s">
        <v>1477</v>
      </c>
      <c r="J17" s="4" t="s">
        <v>1659</v>
      </c>
      <c r="K17" s="4" t="s">
        <v>1437</v>
      </c>
      <c r="L17" s="4" t="s">
        <v>1437</v>
      </c>
      <c r="M17" s="51" t="s">
        <v>1666</v>
      </c>
      <c r="N17" s="4" t="s">
        <v>1437</v>
      </c>
      <c r="O17" s="51" t="s">
        <v>1666</v>
      </c>
      <c r="P17" s="51" t="s">
        <v>1658</v>
      </c>
      <c r="Q17" s="51" t="s">
        <v>1658</v>
      </c>
      <c r="R17" s="51" t="s">
        <v>1658</v>
      </c>
      <c r="S17" s="51" t="s">
        <v>1661</v>
      </c>
      <c r="T17" s="4"/>
      <c r="U17" s="4"/>
    </row>
    <row r="18" spans="1:21" ht="51">
      <c r="A18" s="4" t="str">
        <f>Metadata!A18</f>
        <v>Not currently included</v>
      </c>
      <c r="B18" s="4">
        <f>Metadata!B18</f>
        <v>13</v>
      </c>
      <c r="C18" s="1" t="str">
        <f>Metadata!C18</f>
        <v>N</v>
      </c>
      <c r="D18" s="4" t="str">
        <f>Metadata!D18</f>
        <v>A DYNAMIC OCCUPANCY MODEL FOR MULTIPLE SPECIES IN SERENGETI NATIONAL PARK</v>
      </c>
      <c r="F18" s="4"/>
      <c r="G18" s="4"/>
      <c r="H18" s="4"/>
      <c r="I18" s="4"/>
      <c r="J18" s="4"/>
      <c r="K18" s="4"/>
      <c r="L18" s="4"/>
      <c r="M18" s="4"/>
      <c r="N18" s="4"/>
      <c r="O18" s="4"/>
      <c r="P18" s="4"/>
      <c r="Q18" s="4"/>
      <c r="R18" s="4"/>
      <c r="S18" s="4"/>
      <c r="T18" s="4"/>
      <c r="U18" s="4"/>
    </row>
    <row r="19" spans="1:21" ht="187">
      <c r="A19" s="4" t="str">
        <f>Metadata!A19</f>
        <v>Included</v>
      </c>
      <c r="B19" s="4">
        <f>Metadata!B19</f>
        <v>14</v>
      </c>
      <c r="C19" s="1" t="str">
        <f>Metadata!C19</f>
        <v>Y</v>
      </c>
      <c r="D19" s="4" t="str">
        <f>Metadata!D19</f>
        <v>Drought‐mediated extinction of an arid‐land amphibian: insights from a spatially explicit dynamic occupancy model</v>
      </c>
      <c r="E19" s="38" t="s">
        <v>2148</v>
      </c>
      <c r="F19" s="4" t="s">
        <v>2149</v>
      </c>
      <c r="G19" s="4"/>
      <c r="H19" s="4" t="s">
        <v>2143</v>
      </c>
      <c r="I19" s="4" t="s">
        <v>2150</v>
      </c>
      <c r="J19" s="4" t="s">
        <v>2146</v>
      </c>
      <c r="K19" s="4" t="s">
        <v>2145</v>
      </c>
      <c r="L19" s="4" t="s">
        <v>1678</v>
      </c>
      <c r="M19" s="4" t="s">
        <v>2144</v>
      </c>
      <c r="N19" s="4" t="s">
        <v>2153</v>
      </c>
      <c r="O19" s="4" t="s">
        <v>2147</v>
      </c>
      <c r="P19" s="51" t="s">
        <v>2154</v>
      </c>
      <c r="Q19" s="51" t="s">
        <v>2155</v>
      </c>
      <c r="R19" s="51" t="s">
        <v>2156</v>
      </c>
      <c r="S19" s="51" t="s">
        <v>2157</v>
      </c>
      <c r="T19" s="4"/>
      <c r="U19" s="4"/>
    </row>
    <row r="20" spans="1:21"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c r="F20" s="4"/>
      <c r="G20" s="4"/>
      <c r="H20" s="4"/>
      <c r="I20" s="4"/>
      <c r="J20" s="4"/>
      <c r="K20" s="4"/>
      <c r="L20" s="4"/>
      <c r="M20" s="4"/>
      <c r="N20" s="4"/>
      <c r="O20" s="4"/>
      <c r="P20" s="4"/>
      <c r="Q20" s="4"/>
      <c r="R20" s="4"/>
      <c r="S20" s="4"/>
      <c r="T20" s="4"/>
      <c r="U20" s="4"/>
    </row>
    <row r="21" spans="1:21" ht="51">
      <c r="A21" s="4" t="str">
        <f>Metadata!A21</f>
        <v>Not currently included</v>
      </c>
      <c r="B21" s="4">
        <f>Metadata!B21</f>
        <v>16</v>
      </c>
      <c r="C21" s="1" t="str">
        <f>Metadata!C21</f>
        <v>N</v>
      </c>
      <c r="D21" s="4" t="str">
        <f>Metadata!D21</f>
        <v>Assessing spatio-temporal priorities for species’ recovery in broad-scale dynamic landscapes</v>
      </c>
      <c r="F21" s="4"/>
      <c r="G21" s="4"/>
      <c r="H21" s="4"/>
      <c r="I21" s="4"/>
      <c r="J21" s="4"/>
      <c r="K21" s="4"/>
      <c r="L21" s="4"/>
      <c r="M21" s="4"/>
      <c r="N21" s="4"/>
      <c r="O21" s="4"/>
      <c r="P21" s="4"/>
      <c r="Q21" s="4"/>
      <c r="R21" s="4"/>
      <c r="S21" s="4"/>
      <c r="T21" s="4"/>
      <c r="U21" s="4"/>
    </row>
    <row r="22" spans="1:21" ht="68">
      <c r="A22" s="4" t="str">
        <f>Metadata!A22</f>
        <v>Included</v>
      </c>
      <c r="B22" s="4">
        <f>Metadata!B22</f>
        <v>17</v>
      </c>
      <c r="C22" s="1" t="str">
        <f>Metadata!C22</f>
        <v>Y</v>
      </c>
      <c r="D22" s="4" t="str">
        <f>Metadata!D22</f>
        <v>Distinguishing distribution dynamics from temporary emigration using dynamic occupancy models</v>
      </c>
      <c r="E22" s="4" t="s">
        <v>1589</v>
      </c>
      <c r="F22" s="4" t="s">
        <v>1590</v>
      </c>
      <c r="G22" s="4" t="s">
        <v>1437</v>
      </c>
      <c r="H22" s="4" t="s">
        <v>1437</v>
      </c>
      <c r="I22" s="4" t="s">
        <v>1590</v>
      </c>
      <c r="J22" s="4" t="s">
        <v>1590</v>
      </c>
      <c r="K22" s="4" t="s">
        <v>1437</v>
      </c>
      <c r="L22" s="4" t="s">
        <v>1437</v>
      </c>
      <c r="M22" s="4" t="s">
        <v>1437</v>
      </c>
      <c r="N22" s="4" t="s">
        <v>1437</v>
      </c>
      <c r="O22" s="4" t="s">
        <v>1437</v>
      </c>
      <c r="P22" s="4" t="s">
        <v>1437</v>
      </c>
      <c r="Q22" s="4" t="s">
        <v>1437</v>
      </c>
      <c r="R22" s="4" t="s">
        <v>1437</v>
      </c>
      <c r="S22" s="51" t="s">
        <v>1590</v>
      </c>
      <c r="T22" s="4"/>
      <c r="U22" s="4" t="s">
        <v>1591</v>
      </c>
    </row>
    <row r="23" spans="1:21" ht="68">
      <c r="A23" s="4" t="str">
        <f>Metadata!A23</f>
        <v>Included</v>
      </c>
      <c r="B23" s="4">
        <f>Metadata!B23</f>
        <v>18</v>
      </c>
      <c r="C23" s="1" t="str">
        <f>Metadata!C23</f>
        <v>Y</v>
      </c>
      <c r="D23" s="4" t="str">
        <f>Metadata!D23</f>
        <v>Citizen Science Data Show Temperature-Driven Declines in Riverine Sentinel Invertebrates</v>
      </c>
      <c r="E23" s="4" t="s">
        <v>1437</v>
      </c>
      <c r="F23" s="4" t="s">
        <v>1437</v>
      </c>
      <c r="G23" s="4" t="s">
        <v>1437</v>
      </c>
      <c r="H23" s="4" t="s">
        <v>1437</v>
      </c>
      <c r="I23" s="4" t="s">
        <v>1437</v>
      </c>
      <c r="J23" s="4" t="s">
        <v>1437</v>
      </c>
      <c r="K23" s="4" t="s">
        <v>1437</v>
      </c>
      <c r="L23" s="4" t="s">
        <v>1437</v>
      </c>
      <c r="M23" s="4" t="s">
        <v>1437</v>
      </c>
      <c r="N23" s="4" t="s">
        <v>1437</v>
      </c>
      <c r="O23" s="4" t="s">
        <v>1437</v>
      </c>
      <c r="P23" s="4" t="s">
        <v>1437</v>
      </c>
      <c r="Q23" s="4" t="s">
        <v>1437</v>
      </c>
      <c r="R23" s="4" t="s">
        <v>1437</v>
      </c>
      <c r="S23" s="4" t="s">
        <v>1437</v>
      </c>
      <c r="T23" s="4"/>
      <c r="U23" s="4" t="s">
        <v>1791</v>
      </c>
    </row>
    <row r="24" spans="1:21" ht="34">
      <c r="A24" s="4" t="str">
        <f>Metadata!A24</f>
        <v>Not currently included</v>
      </c>
      <c r="B24" s="4">
        <f>Metadata!B24</f>
        <v>19</v>
      </c>
      <c r="C24" s="1" t="str">
        <f>Metadata!C24</f>
        <v>N</v>
      </c>
      <c r="D24" s="4" t="str">
        <f>Metadata!D24</f>
        <v>Dynamic occupancy models for explicit colonization processes</v>
      </c>
      <c r="F24" s="4"/>
      <c r="J24" s="4"/>
      <c r="K24" s="4"/>
      <c r="L24" s="4"/>
      <c r="M24" s="4"/>
      <c r="N24" s="4"/>
      <c r="O24" s="4"/>
      <c r="P24" s="4"/>
      <c r="Q24" s="4"/>
      <c r="R24" s="4"/>
      <c r="S24" s="4"/>
      <c r="T24" s="4"/>
      <c r="U24" s="4"/>
    </row>
    <row r="25" spans="1:21" ht="51">
      <c r="A25" s="4" t="str">
        <f>Metadata!A25</f>
        <v>Not currently included</v>
      </c>
      <c r="B25" s="4">
        <f>Metadata!B25</f>
        <v>20</v>
      </c>
      <c r="C25" s="1" t="str">
        <f>Metadata!C25</f>
        <v>N</v>
      </c>
      <c r="D25" s="4" t="str">
        <f>Metadata!D25</f>
        <v>American marten and fisher do not segregate in space and time during winter in a mixed‐forest system</v>
      </c>
      <c r="F25" s="4"/>
      <c r="G25" s="4"/>
      <c r="H25" s="4"/>
      <c r="I25" s="4"/>
      <c r="J25" s="4"/>
      <c r="K25" s="4"/>
      <c r="L25" s="4"/>
      <c r="M25" s="4"/>
      <c r="N25" s="4"/>
      <c r="O25" s="4"/>
      <c r="P25" s="4"/>
      <c r="Q25" s="4"/>
      <c r="R25" s="4"/>
      <c r="S25" s="4"/>
      <c r="T25" s="4"/>
      <c r="U25" s="4"/>
    </row>
    <row r="26" spans="1:21" ht="34">
      <c r="A26" s="4" t="str">
        <f>Metadata!A26</f>
        <v>Not currently included</v>
      </c>
      <c r="B26" s="4">
        <f>Metadata!B26</f>
        <v>21</v>
      </c>
      <c r="C26" s="1" t="str">
        <f>Metadata!C26</f>
        <v>N</v>
      </c>
      <c r="D26" s="4" t="str">
        <f>Metadata!D26</f>
        <v>Using Fourier series to estimate periodic patterns in dynamic occupancy models</v>
      </c>
      <c r="F26" s="4"/>
      <c r="G26" s="4"/>
      <c r="H26" s="4"/>
      <c r="I26" s="4"/>
      <c r="J26" s="4"/>
      <c r="K26" s="4"/>
      <c r="L26" s="4"/>
      <c r="M26" s="4"/>
      <c r="N26" s="4"/>
      <c r="O26" s="4"/>
      <c r="P26" s="4"/>
      <c r="Q26" s="4"/>
      <c r="R26" s="4"/>
      <c r="S26" s="4"/>
      <c r="T26" s="4"/>
      <c r="U26" s="4"/>
    </row>
    <row r="27" spans="1:21" ht="34">
      <c r="A27" s="4" t="str">
        <f>Metadata!A27</f>
        <v>Not currently included</v>
      </c>
      <c r="B27" s="4">
        <f>Metadata!B27</f>
        <v>22</v>
      </c>
      <c r="C27" s="1" t="str">
        <f>Metadata!C27</f>
        <v>N</v>
      </c>
      <c r="D27" s="4" t="str">
        <f>Metadata!D27</f>
        <v>Modeling multi‐scale occupancy for monitoring rare and highly mobile species</v>
      </c>
      <c r="F27" s="4"/>
      <c r="G27" s="4"/>
      <c r="H27" s="4"/>
      <c r="I27" s="4"/>
      <c r="J27" s="4"/>
      <c r="K27" s="4"/>
      <c r="L27" s="4"/>
      <c r="M27" s="4"/>
      <c r="N27" s="4"/>
      <c r="O27" s="4"/>
      <c r="P27" s="4"/>
      <c r="Q27" s="4"/>
      <c r="R27" s="4"/>
      <c r="S27" s="4"/>
      <c r="T27" s="4"/>
      <c r="U27" s="4"/>
    </row>
    <row r="28" spans="1:21" ht="34">
      <c r="A28" s="4" t="str">
        <f>Metadata!A28</f>
        <v>Not currently included</v>
      </c>
      <c r="B28" s="4">
        <f>Metadata!B28</f>
        <v>23</v>
      </c>
      <c r="C28" s="1" t="str">
        <f>Metadata!C28</f>
        <v>N</v>
      </c>
      <c r="D28" s="4" t="str">
        <f>Metadata!D28</f>
        <v>Small sample bias in dynamic occupancy models</v>
      </c>
      <c r="F28" s="4"/>
      <c r="G28" s="4"/>
      <c r="H28" s="4"/>
      <c r="I28" s="4"/>
      <c r="J28" s="4"/>
      <c r="K28" s="4"/>
      <c r="L28" s="4"/>
      <c r="M28" s="4"/>
      <c r="N28" s="4"/>
      <c r="O28" s="4"/>
      <c r="P28" s="4"/>
      <c r="Q28" s="4"/>
      <c r="R28" s="4"/>
      <c r="S28" s="4"/>
      <c r="T28" s="4"/>
      <c r="U28" s="4"/>
    </row>
    <row r="29" spans="1:21" ht="23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38" t="s">
        <v>2392</v>
      </c>
      <c r="F29" s="4" t="s">
        <v>2394</v>
      </c>
      <c r="G29" s="4" t="s">
        <v>1678</v>
      </c>
      <c r="H29" s="4" t="s">
        <v>2395</v>
      </c>
      <c r="I29" s="4" t="s">
        <v>1477</v>
      </c>
      <c r="J29" s="4" t="s">
        <v>2396</v>
      </c>
      <c r="K29" s="4" t="s">
        <v>1780</v>
      </c>
      <c r="L29" s="4" t="s">
        <v>1678</v>
      </c>
      <c r="M29" s="4" t="s">
        <v>2397</v>
      </c>
      <c r="N29" s="4" t="s">
        <v>1678</v>
      </c>
      <c r="O29" s="4" t="s">
        <v>1678</v>
      </c>
      <c r="P29" s="4" t="s">
        <v>2393</v>
      </c>
      <c r="Q29" s="4" t="s">
        <v>2399</v>
      </c>
      <c r="R29" s="4" t="s">
        <v>2400</v>
      </c>
      <c r="S29" s="4" t="s">
        <v>2398</v>
      </c>
      <c r="T29" s="4"/>
      <c r="U29" s="4"/>
    </row>
    <row r="30" spans="1:21"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c r="F30" s="4"/>
      <c r="G30" s="4"/>
      <c r="H30" s="4"/>
      <c r="I30" s="4"/>
      <c r="J30" s="4"/>
      <c r="K30" s="4"/>
      <c r="L30" s="4"/>
      <c r="M30" s="4"/>
      <c r="N30" s="4"/>
      <c r="O30" s="4"/>
      <c r="P30" s="4"/>
      <c r="Q30" s="4"/>
      <c r="R30" s="4"/>
      <c r="S30" s="4"/>
      <c r="T30" s="4"/>
      <c r="U30" s="4"/>
    </row>
    <row r="31" spans="1:21" ht="34">
      <c r="A31" s="4" t="str">
        <f>Metadata!A31</f>
        <v>Not currently included</v>
      </c>
      <c r="B31" s="4">
        <f>Metadata!B31</f>
        <v>26</v>
      </c>
      <c r="C31" s="1" t="str">
        <f>Metadata!C31</f>
        <v>N</v>
      </c>
      <c r="D31" s="4" t="str">
        <f>Metadata!D31</f>
        <v>Markov models for community dynamics allowing for observation error</v>
      </c>
      <c r="F31" s="4"/>
      <c r="G31" s="4"/>
      <c r="H31" s="4"/>
      <c r="I31" s="4"/>
      <c r="J31" s="4"/>
      <c r="K31" s="4"/>
      <c r="L31" s="4"/>
      <c r="M31" s="4"/>
      <c r="N31" s="4"/>
      <c r="O31" s="4"/>
      <c r="P31" s="4"/>
      <c r="Q31" s="4"/>
      <c r="R31" s="4"/>
      <c r="S31" s="4"/>
      <c r="T31" s="4"/>
      <c r="U31" s="4"/>
    </row>
    <row r="32" spans="1:21" ht="51">
      <c r="A32" s="4" t="str">
        <f>Metadata!A32</f>
        <v>Not currently included</v>
      </c>
      <c r="B32" s="4">
        <f>Metadata!B32</f>
        <v>27</v>
      </c>
      <c r="C32" s="1" t="str">
        <f>Metadata!C32</f>
        <v>N</v>
      </c>
      <c r="D32" s="4" t="str">
        <f>Metadata!D32</f>
        <v>Quantifying data quality in a citizen science monitoring program: False negatives, false positives and occupancy trends</v>
      </c>
      <c r="F32" s="4"/>
      <c r="G32" s="4"/>
      <c r="H32" s="4"/>
      <c r="I32" s="4"/>
      <c r="J32" s="4"/>
      <c r="K32" s="4"/>
      <c r="L32" s="4"/>
      <c r="M32" s="4"/>
      <c r="N32" s="4"/>
      <c r="O32" s="4"/>
      <c r="P32" s="4"/>
      <c r="Q32" s="4"/>
      <c r="R32" s="4"/>
      <c r="S32" s="4"/>
      <c r="T32" s="4"/>
      <c r="U32" s="4"/>
    </row>
    <row r="33" spans="1:21" ht="51">
      <c r="A33" s="4" t="str">
        <f>Metadata!A33</f>
        <v>Not currently included</v>
      </c>
      <c r="B33" s="4">
        <f>Metadata!B33</f>
        <v>28</v>
      </c>
      <c r="C33" s="1" t="str">
        <f>Metadata!C33</f>
        <v>N</v>
      </c>
      <c r="D33" s="4" t="str">
        <f>Metadata!D33</f>
        <v>Quantifying spatiotemporal occupancy dynamics and multi‐year core‐use areas at a species range boundary</v>
      </c>
      <c r="F33" s="4"/>
      <c r="G33" s="4"/>
      <c r="H33" s="4"/>
      <c r="I33" s="4"/>
      <c r="J33" s="4"/>
      <c r="K33" s="4"/>
      <c r="L33" s="4"/>
      <c r="M33" s="4"/>
      <c r="N33" s="4"/>
      <c r="O33" s="4"/>
      <c r="P33" s="4"/>
      <c r="Q33" s="4"/>
      <c r="R33" s="4"/>
      <c r="S33" s="4"/>
      <c r="T33" s="4"/>
      <c r="U33" s="4"/>
    </row>
    <row r="34" spans="1:21"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c r="F34" s="4"/>
      <c r="G34" s="4"/>
      <c r="H34" s="4"/>
      <c r="I34" s="4"/>
      <c r="J34" s="4"/>
      <c r="K34" s="4"/>
      <c r="L34" s="4"/>
      <c r="M34" s="4"/>
      <c r="N34" s="4"/>
      <c r="O34" s="4"/>
      <c r="P34" s="4"/>
      <c r="Q34" s="4"/>
      <c r="R34" s="4"/>
      <c r="S34" s="4"/>
      <c r="T34" s="4"/>
      <c r="U34" s="4"/>
    </row>
    <row r="35" spans="1:21" ht="34">
      <c r="A35" s="4" t="str">
        <f>Metadata!A35</f>
        <v>Not currently included</v>
      </c>
      <c r="B35" s="4">
        <f>Metadata!B35</f>
        <v>30</v>
      </c>
      <c r="C35" s="1" t="str">
        <f>Metadata!C35</f>
        <v>N</v>
      </c>
      <c r="D35" s="4" t="str">
        <f>Metadata!D35</f>
        <v>Analysing and mapping species range dynamics using occupancy models</v>
      </c>
      <c r="F35" s="4"/>
      <c r="G35" s="4"/>
      <c r="H35" s="4"/>
      <c r="I35" s="4"/>
      <c r="J35" s="4"/>
      <c r="K35" s="4"/>
      <c r="L35" s="4"/>
      <c r="M35" s="4"/>
      <c r="N35" s="4"/>
      <c r="O35" s="4"/>
      <c r="P35" s="4"/>
      <c r="Q35" s="4"/>
      <c r="R35" s="4"/>
      <c r="S35" s="4"/>
      <c r="T35" s="4"/>
      <c r="U35" s="4"/>
    </row>
    <row r="36" spans="1:21" ht="51">
      <c r="A36" s="4" t="str">
        <f>Metadata!A36</f>
        <v>Not currently included</v>
      </c>
      <c r="B36" s="4">
        <f>Metadata!B36</f>
        <v>31</v>
      </c>
      <c r="C36" s="1" t="str">
        <f>Metadata!C36</f>
        <v>N</v>
      </c>
      <c r="D36" s="4" t="str">
        <f>Metadata!D36</f>
        <v>Population trends of the Peregrine Falcon in Switzerland with special reference to the period 2005–2016</v>
      </c>
      <c r="F36" s="4"/>
      <c r="G36" s="4"/>
      <c r="H36" s="4"/>
      <c r="I36" s="4"/>
      <c r="J36" s="4"/>
      <c r="K36" s="4"/>
      <c r="L36" s="4"/>
      <c r="M36" s="4"/>
      <c r="N36" s="4"/>
      <c r="O36" s="4"/>
      <c r="P36" s="4"/>
      <c r="Q36" s="4"/>
      <c r="R36" s="4"/>
      <c r="S36" s="4"/>
      <c r="T36" s="4"/>
      <c r="U36" s="4"/>
    </row>
    <row r="37" spans="1:21" ht="34">
      <c r="A37" s="4" t="str">
        <f>Metadata!A37</f>
        <v>Not currently included</v>
      </c>
      <c r="B37" s="4">
        <f>Metadata!B37</f>
        <v>32</v>
      </c>
      <c r="C37" s="1" t="str">
        <f>Metadata!C37</f>
        <v>N</v>
      </c>
      <c r="D37" s="4" t="str">
        <f>Metadata!D37</f>
        <v>Use of ambiguous detections to improve estimates from species distribution models</v>
      </c>
      <c r="F37" s="4"/>
      <c r="G37" s="4"/>
      <c r="H37" s="4"/>
      <c r="I37" s="4"/>
      <c r="J37" s="4"/>
      <c r="K37" s="4"/>
      <c r="L37" s="4"/>
      <c r="M37" s="4"/>
      <c r="N37" s="4"/>
      <c r="O37" s="4"/>
      <c r="P37" s="4"/>
      <c r="Q37" s="4"/>
      <c r="R37" s="4"/>
      <c r="S37" s="4"/>
      <c r="T37" s="4"/>
      <c r="U37" s="4"/>
    </row>
    <row r="38" spans="1:21" ht="85">
      <c r="A38" s="4" t="str">
        <f>Metadata!A38</f>
        <v>Included</v>
      </c>
      <c r="B38" s="4">
        <f>Metadata!B38</f>
        <v>33</v>
      </c>
      <c r="C38" s="1" t="str">
        <f>Metadata!C38</f>
        <v>Y</v>
      </c>
      <c r="D38" s="4" t="str">
        <f>Metadata!D38</f>
        <v>Avian Species and Functional Diversity in Agricultural Landscapes: Does Landscape Heterogeneity Matter?</v>
      </c>
      <c r="E38" s="38" t="s">
        <v>1533</v>
      </c>
      <c r="F38" s="4" t="s">
        <v>1534</v>
      </c>
      <c r="G38" s="4" t="s">
        <v>1534</v>
      </c>
      <c r="H38" s="4"/>
      <c r="I38" s="4"/>
      <c r="J38" s="4" t="s">
        <v>1534</v>
      </c>
      <c r="K38" s="4" t="s">
        <v>1437</v>
      </c>
      <c r="L38" s="4" t="s">
        <v>1437</v>
      </c>
      <c r="M38" s="51" t="s">
        <v>1534</v>
      </c>
      <c r="N38" s="4" t="s">
        <v>1437</v>
      </c>
      <c r="O38" s="4" t="s">
        <v>1437</v>
      </c>
      <c r="P38" s="4" t="s">
        <v>1534</v>
      </c>
      <c r="Q38" s="4" t="s">
        <v>1437</v>
      </c>
      <c r="R38" s="4" t="s">
        <v>1437</v>
      </c>
      <c r="S38" s="4" t="s">
        <v>1437</v>
      </c>
      <c r="T38" s="4"/>
      <c r="U38" s="4"/>
    </row>
    <row r="39" spans="1:21" ht="34">
      <c r="A39" s="4" t="str">
        <f>Metadata!A39</f>
        <v>Not currently included</v>
      </c>
      <c r="B39" s="4">
        <f>Metadata!B39</f>
        <v>34</v>
      </c>
      <c r="C39" s="1" t="str">
        <f>Metadata!C39</f>
        <v>N</v>
      </c>
      <c r="D39" s="4" t="str">
        <f>Metadata!D39</f>
        <v>Drought and Metapopulation Dynamics of a Desert‐Dwelling Amphibian</v>
      </c>
      <c r="F39" s="4"/>
      <c r="G39" s="4"/>
      <c r="H39" s="4"/>
      <c r="I39" s="4"/>
      <c r="J39" s="4"/>
      <c r="K39" s="4"/>
      <c r="L39" s="4"/>
      <c r="M39" s="4"/>
      <c r="N39" s="4"/>
      <c r="O39" s="4"/>
      <c r="P39" s="4"/>
      <c r="Q39" s="4"/>
      <c r="R39" s="4"/>
      <c r="S39" s="4"/>
      <c r="T39" s="4"/>
      <c r="U39" s="4"/>
    </row>
    <row r="40" spans="1:21" ht="34">
      <c r="A40" s="4" t="str">
        <f>Metadata!A40</f>
        <v>Not currently included</v>
      </c>
      <c r="B40" s="4">
        <f>Metadata!B40</f>
        <v>35</v>
      </c>
      <c r="C40" s="1" t="str">
        <f>Metadata!C40</f>
        <v>N</v>
      </c>
      <c r="D40" s="4" t="str">
        <f>Metadata!D40</f>
        <v>Dynamic occupancy models in unmarked</v>
      </c>
      <c r="F40" s="4"/>
      <c r="G40" s="4"/>
      <c r="H40" s="4"/>
      <c r="I40" s="4"/>
      <c r="J40" s="4"/>
      <c r="K40" s="4"/>
      <c r="L40" s="4"/>
      <c r="M40" s="4"/>
      <c r="N40" s="4"/>
      <c r="O40" s="4"/>
      <c r="P40" s="4"/>
      <c r="Q40" s="4"/>
      <c r="R40" s="4"/>
      <c r="S40" s="4"/>
      <c r="T40" s="4"/>
      <c r="U40" s="4"/>
    </row>
    <row r="41" spans="1:21" ht="34">
      <c r="A41" s="4" t="str">
        <f>Metadata!A41</f>
        <v>Not currently included</v>
      </c>
      <c r="B41" s="4">
        <f>Metadata!B41</f>
        <v>36</v>
      </c>
      <c r="C41" s="1" t="str">
        <f>Metadata!C41</f>
        <v>N</v>
      </c>
      <c r="D41" s="4" t="str">
        <f>Metadata!D41</f>
        <v>Dynamic occupancy modeling of temperate marine fish in area-based closures</v>
      </c>
      <c r="F41" s="4"/>
      <c r="G41" s="4"/>
      <c r="H41" s="4"/>
      <c r="I41" s="4"/>
      <c r="J41" s="4"/>
      <c r="K41" s="4"/>
      <c r="L41" s="4"/>
      <c r="M41" s="4"/>
      <c r="N41" s="4"/>
      <c r="O41" s="4"/>
      <c r="P41" s="4"/>
      <c r="Q41" s="4"/>
      <c r="R41" s="4"/>
      <c r="S41" s="4"/>
      <c r="T41" s="4"/>
      <c r="U41" s="4"/>
    </row>
    <row r="42" spans="1:21" ht="34">
      <c r="A42" s="4" t="str">
        <f>Metadata!A42</f>
        <v>Excluded</v>
      </c>
      <c r="B42" s="4">
        <f>Metadata!B42</f>
        <v>37</v>
      </c>
      <c r="C42" s="1" t="str">
        <f>Metadata!C42</f>
        <v>N</v>
      </c>
      <c r="D42" s="4" t="str">
        <f>Metadata!D42</f>
        <v>Inferential biases linked to unobservable states in complex occupancy models</v>
      </c>
      <c r="F42" s="4"/>
      <c r="G42" s="4"/>
      <c r="H42" s="4"/>
      <c r="I42" s="4"/>
      <c r="J42" s="4"/>
      <c r="K42" s="4"/>
      <c r="L42" s="4"/>
      <c r="M42" s="4"/>
      <c r="N42" s="4"/>
      <c r="O42" s="4"/>
      <c r="P42" s="4"/>
      <c r="Q42" s="4"/>
      <c r="R42" s="4"/>
      <c r="S42" s="4"/>
      <c r="T42" s="4"/>
      <c r="U42" s="4"/>
    </row>
    <row r="43" spans="1:21" ht="255">
      <c r="A43" s="4" t="str">
        <f>Metadata!A43</f>
        <v>Included</v>
      </c>
      <c r="B43" s="4">
        <f>Metadata!B43</f>
        <v>38</v>
      </c>
      <c r="C43" s="1" t="str">
        <f>Metadata!C43</f>
        <v>Y</v>
      </c>
      <c r="D43" s="4" t="str">
        <f>Metadata!D43</f>
        <v>Disentangling effects of invasive species and habitat while accounting for observer error in a long‐term amphibian study</v>
      </c>
      <c r="E43" s="38" t="s">
        <v>2544</v>
      </c>
      <c r="F43" s="4" t="s">
        <v>2541</v>
      </c>
      <c r="G43" s="4"/>
      <c r="H43" s="4" t="s">
        <v>2542</v>
      </c>
      <c r="I43" s="4" t="s">
        <v>2545</v>
      </c>
      <c r="J43" s="4" t="s">
        <v>2546</v>
      </c>
      <c r="K43" s="4" t="s">
        <v>1935</v>
      </c>
      <c r="L43" s="4" t="s">
        <v>1678</v>
      </c>
      <c r="M43" s="51" t="s">
        <v>2547</v>
      </c>
      <c r="N43" s="4" t="s">
        <v>1678</v>
      </c>
      <c r="O43" s="4" t="s">
        <v>1678</v>
      </c>
      <c r="P43" s="4" t="s">
        <v>1435</v>
      </c>
      <c r="Q43" s="51" t="s">
        <v>2541</v>
      </c>
      <c r="R43" s="51" t="s">
        <v>2541</v>
      </c>
      <c r="S43" s="4" t="s">
        <v>2543</v>
      </c>
      <c r="T43" s="4"/>
      <c r="U43" s="4"/>
    </row>
    <row r="44" spans="1:21" ht="51">
      <c r="A44" s="4" t="str">
        <f>Metadata!A44</f>
        <v>Included</v>
      </c>
      <c r="B44" s="4">
        <f>Metadata!B44</f>
        <v>39</v>
      </c>
      <c r="C44" s="1" t="str">
        <f>Metadata!C44</f>
        <v>Y</v>
      </c>
      <c r="D44" s="4" t="str">
        <f>Metadata!D44</f>
        <v>Coffee Agroforests Remain Beneficial for Neotropical Bird Community Conservation across Seasons</v>
      </c>
      <c r="E44" s="38" t="s">
        <v>2305</v>
      </c>
      <c r="F44" s="4" t="s">
        <v>2306</v>
      </c>
      <c r="G44" s="4"/>
      <c r="H44" s="4" t="s">
        <v>2307</v>
      </c>
      <c r="I44" s="4" t="s">
        <v>2308</v>
      </c>
      <c r="J44" s="4" t="s">
        <v>2307</v>
      </c>
      <c r="K44" s="4" t="s">
        <v>1678</v>
      </c>
      <c r="L44" s="4" t="s">
        <v>1678</v>
      </c>
      <c r="M44" s="4" t="s">
        <v>1963</v>
      </c>
      <c r="N44" s="4"/>
      <c r="O44" s="4" t="s">
        <v>2309</v>
      </c>
      <c r="P44" s="4" t="s">
        <v>2309</v>
      </c>
      <c r="Q44" s="4" t="s">
        <v>2309</v>
      </c>
      <c r="R44" s="4" t="s">
        <v>2309</v>
      </c>
      <c r="S44" s="4" t="s">
        <v>2309</v>
      </c>
      <c r="T44" s="4"/>
      <c r="U44" s="4"/>
    </row>
    <row r="45" spans="1:21" ht="51">
      <c r="A45" s="4" t="str">
        <f>Metadata!A45</f>
        <v>Not currently included</v>
      </c>
      <c r="B45" s="4">
        <f>Metadata!B45</f>
        <v>40</v>
      </c>
      <c r="C45" s="1" t="str">
        <f>Metadata!C45</f>
        <v>N</v>
      </c>
      <c r="D45" s="4" t="str">
        <f>Metadata!D45</f>
        <v>Insights from distribution dynamics inform strategies to conserve a dhole Cuon alpinus metapopulation in India</v>
      </c>
      <c r="F45" s="4"/>
      <c r="G45" s="4"/>
      <c r="H45" s="4"/>
      <c r="I45" s="4"/>
      <c r="J45" s="4"/>
      <c r="K45" s="4"/>
      <c r="L45" s="4"/>
      <c r="M45" s="4"/>
      <c r="N45" s="4"/>
      <c r="O45" s="4"/>
      <c r="P45" s="4"/>
      <c r="Q45" s="4"/>
      <c r="R45" s="4"/>
      <c r="S45" s="4"/>
      <c r="T45" s="4"/>
      <c r="U45" s="4"/>
    </row>
    <row r="46" spans="1:21" ht="34">
      <c r="A46" s="4" t="str">
        <f>Metadata!A46</f>
        <v>Not currently included</v>
      </c>
      <c r="B46" s="4">
        <f>Metadata!B46</f>
        <v>41</v>
      </c>
      <c r="C46" s="1" t="str">
        <f>Metadata!C46</f>
        <v>N</v>
      </c>
      <c r="D46" s="4" t="str">
        <f>Metadata!D46</f>
        <v>Modeling spatially and temporally complex range dynamics when detection is imperfect</v>
      </c>
      <c r="F46" s="4"/>
      <c r="G46" s="4"/>
      <c r="H46" s="4"/>
      <c r="I46" s="4"/>
      <c r="J46" s="4"/>
      <c r="K46" s="4"/>
      <c r="L46" s="4"/>
      <c r="M46" s="4"/>
      <c r="N46" s="4"/>
      <c r="O46" s="4"/>
      <c r="P46" s="4"/>
      <c r="Q46" s="4"/>
      <c r="R46" s="4"/>
      <c r="S46" s="4"/>
      <c r="T46" s="4"/>
      <c r="U46" s="4"/>
    </row>
    <row r="47" spans="1:21" ht="34">
      <c r="A47" s="4" t="str">
        <f>Metadata!A47</f>
        <v>Not currently included</v>
      </c>
      <c r="B47" s="4">
        <f>Metadata!B47</f>
        <v>42</v>
      </c>
      <c r="C47" s="1" t="str">
        <f>Metadata!C47</f>
        <v>N</v>
      </c>
      <c r="D47" s="4" t="str">
        <f>Metadata!D47</f>
        <v>Use of ambiguous detections to improve estimates from species distribution models</v>
      </c>
      <c r="F47" s="4"/>
      <c r="G47" s="4"/>
      <c r="H47" s="4"/>
      <c r="I47" s="4"/>
      <c r="J47" s="4"/>
      <c r="K47" s="4"/>
      <c r="L47" s="4"/>
      <c r="M47" s="4"/>
      <c r="N47" s="4"/>
      <c r="O47" s="4"/>
      <c r="P47" s="4"/>
      <c r="Q47" s="4"/>
      <c r="R47" s="4"/>
      <c r="S47" s="4"/>
      <c r="T47" s="4"/>
      <c r="U47" s="4"/>
    </row>
    <row r="48" spans="1:21" ht="51">
      <c r="A48" s="4" t="str">
        <f>Metadata!A48</f>
        <v>Not currently included</v>
      </c>
      <c r="B48" s="4">
        <f>Metadata!B48</f>
        <v>43</v>
      </c>
      <c r="C48" s="1" t="str">
        <f>Metadata!C48</f>
        <v>N</v>
      </c>
      <c r="D48" s="4" t="str">
        <f>Metadata!D48</f>
        <v>Data-Driven Management—A Dynamic Occupancy Approach to Enhanced Rabies Surveillance Prioritization</v>
      </c>
      <c r="F48" s="4"/>
      <c r="G48" s="4"/>
      <c r="H48" s="4"/>
      <c r="I48" s="4"/>
      <c r="J48" s="4"/>
      <c r="K48" s="4"/>
      <c r="L48" s="4"/>
      <c r="M48" s="4"/>
      <c r="N48" s="4"/>
      <c r="O48" s="4"/>
      <c r="P48" s="4"/>
      <c r="Q48" s="4"/>
      <c r="R48" s="4"/>
      <c r="S48" s="4"/>
      <c r="T48" s="4"/>
      <c r="U48" s="4"/>
    </row>
    <row r="49" spans="1:21" ht="51">
      <c r="A49" s="4" t="str">
        <f>Metadata!A49</f>
        <v>Included</v>
      </c>
      <c r="B49" s="4">
        <f>Metadata!B49</f>
        <v>44</v>
      </c>
      <c r="C49" s="1" t="str">
        <f>Metadata!C49</f>
        <v>Y</v>
      </c>
      <c r="D49" s="4" t="str">
        <f>Metadata!D49</f>
        <v>Urbanization alters predator‐avoidance behaviours</v>
      </c>
      <c r="E49" s="38" t="s">
        <v>1961</v>
      </c>
      <c r="F49" s="4" t="s">
        <v>1962</v>
      </c>
      <c r="G49" s="4"/>
      <c r="H49" s="4" t="s">
        <v>1963</v>
      </c>
      <c r="I49" s="4" t="s">
        <v>1435</v>
      </c>
      <c r="J49" s="4" t="s">
        <v>1962</v>
      </c>
      <c r="K49" s="4" t="s">
        <v>1678</v>
      </c>
      <c r="L49" s="4" t="s">
        <v>1678</v>
      </c>
      <c r="M49" s="4" t="s">
        <v>1962</v>
      </c>
      <c r="N49" s="4" t="s">
        <v>1678</v>
      </c>
      <c r="O49" s="4" t="s">
        <v>1678</v>
      </c>
      <c r="P49" s="4" t="s">
        <v>1962</v>
      </c>
      <c r="Q49" s="4" t="s">
        <v>1962</v>
      </c>
      <c r="R49" s="4" t="s">
        <v>1962</v>
      </c>
      <c r="S49" s="4" t="s">
        <v>1678</v>
      </c>
      <c r="T49" s="4"/>
      <c r="U49" s="4" t="s">
        <v>1964</v>
      </c>
    </row>
    <row r="50" spans="1:21" ht="51">
      <c r="A50" s="4" t="str">
        <f>Metadata!A50</f>
        <v>Not currently included</v>
      </c>
      <c r="B50" s="4">
        <f>Metadata!B50</f>
        <v>45</v>
      </c>
      <c r="C50" s="1" t="str">
        <f>Metadata!C50</f>
        <v>N</v>
      </c>
      <c r="D50" s="4" t="str">
        <f>Metadata!D50</f>
        <v>Manipulating wetland hydroperiod to improve occupancy rates by an endangered amphibian: modelling management scenarios</v>
      </c>
      <c r="F50" s="4"/>
      <c r="G50" s="4"/>
      <c r="H50" s="4"/>
      <c r="I50" s="4"/>
      <c r="J50" s="4"/>
      <c r="K50" s="4"/>
      <c r="L50" s="4"/>
      <c r="M50" s="4"/>
      <c r="N50" s="4"/>
      <c r="O50" s="4"/>
      <c r="P50" s="4"/>
      <c r="Q50" s="4"/>
      <c r="R50" s="4"/>
      <c r="S50" s="4"/>
      <c r="T50" s="4"/>
      <c r="U50" s="4"/>
    </row>
    <row r="51" spans="1:21"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c r="F51" s="4"/>
      <c r="G51" s="4"/>
      <c r="H51" s="4"/>
      <c r="I51" s="4"/>
      <c r="J51" s="4"/>
      <c r="K51" s="4"/>
      <c r="L51" s="4"/>
      <c r="M51" s="4"/>
      <c r="N51" s="4"/>
      <c r="O51" s="4"/>
      <c r="P51" s="4"/>
      <c r="Q51" s="4"/>
      <c r="R51" s="4"/>
      <c r="S51" s="4"/>
      <c r="T51" s="4"/>
      <c r="U51" s="4"/>
    </row>
    <row r="52" spans="1:21" ht="51">
      <c r="A52" s="4" t="str">
        <f>Metadata!A52</f>
        <v>Not currently included</v>
      </c>
      <c r="B52" s="4">
        <f>Metadata!B52</f>
        <v>47</v>
      </c>
      <c r="C52" s="1" t="str">
        <f>Metadata!C52</f>
        <v>N</v>
      </c>
      <c r="D52" s="4" t="str">
        <f>Metadata!D52</f>
        <v>Estimation of metademographic rates and landscape connectivity for a conservation-reliant anuran</v>
      </c>
      <c r="F52" s="4"/>
      <c r="G52" s="4"/>
      <c r="H52" s="4"/>
      <c r="I52" s="4"/>
      <c r="J52" s="4"/>
      <c r="K52" s="4"/>
      <c r="L52" s="4"/>
      <c r="M52" s="4"/>
      <c r="N52" s="4"/>
      <c r="O52" s="4"/>
      <c r="P52" s="4"/>
      <c r="Q52" s="4"/>
      <c r="R52" s="4"/>
      <c r="S52" s="4"/>
      <c r="T52" s="4"/>
      <c r="U52" s="4"/>
    </row>
    <row r="53" spans="1:21" ht="51">
      <c r="A53" s="4" t="str">
        <f>Metadata!A53</f>
        <v>Not currently included</v>
      </c>
      <c r="B53" s="4">
        <f>Metadata!B53</f>
        <v>48</v>
      </c>
      <c r="C53" s="1" t="str">
        <f>Metadata!C53</f>
        <v>N</v>
      </c>
      <c r="D53" s="4" t="str">
        <f>Metadata!D53</f>
        <v>Exploiting opportunistic observations to estimate changes in seasonal site use: An example with wetland birds</v>
      </c>
      <c r="F53" s="4"/>
      <c r="G53" s="4"/>
      <c r="H53" s="4"/>
      <c r="I53" s="4"/>
      <c r="J53" s="4"/>
      <c r="K53" s="4"/>
      <c r="L53" s="4"/>
      <c r="M53" s="4"/>
      <c r="N53" s="4"/>
      <c r="O53" s="4"/>
      <c r="P53" s="4"/>
      <c r="Q53" s="4"/>
      <c r="R53" s="4"/>
      <c r="S53" s="4"/>
      <c r="T53" s="4"/>
      <c r="U53" s="4"/>
    </row>
    <row r="54" spans="1:21" ht="136">
      <c r="A54" s="4" t="str">
        <f>Metadata!A54</f>
        <v>Included</v>
      </c>
      <c r="B54" s="4">
        <f>Metadata!B54</f>
        <v>49</v>
      </c>
      <c r="C54" s="1" t="str">
        <f>Metadata!C54</f>
        <v>Y</v>
      </c>
      <c r="D54" s="4" t="str">
        <f>Metadata!D54</f>
        <v>Quantifying site-level usage and certainty of absence for an invasive species through occupancy analysis of camera-trap data</v>
      </c>
      <c r="E54" s="75" t="s">
        <v>1896</v>
      </c>
      <c r="F54" s="4" t="s">
        <v>1899</v>
      </c>
      <c r="G54" s="4"/>
      <c r="H54" s="4" t="s">
        <v>1437</v>
      </c>
      <c r="I54" s="4" t="s">
        <v>1899</v>
      </c>
      <c r="J54" s="4" t="s">
        <v>1899</v>
      </c>
      <c r="K54" s="4" t="s">
        <v>1437</v>
      </c>
      <c r="L54" s="4" t="s">
        <v>1437</v>
      </c>
      <c r="M54" s="4" t="s">
        <v>1899</v>
      </c>
      <c r="N54" s="4" t="s">
        <v>1437</v>
      </c>
      <c r="O54" s="4" t="s">
        <v>1897</v>
      </c>
      <c r="P54" s="4" t="s">
        <v>1437</v>
      </c>
      <c r="Q54" s="4" t="s">
        <v>1897</v>
      </c>
      <c r="R54" s="4" t="s">
        <v>1898</v>
      </c>
      <c r="S54" s="51" t="s">
        <v>1895</v>
      </c>
      <c r="T54" s="4"/>
      <c r="U54" s="71" t="s">
        <v>1900</v>
      </c>
    </row>
    <row r="55" spans="1:21" ht="85">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38" t="s">
        <v>2517</v>
      </c>
      <c r="F55" s="4" t="s">
        <v>2518</v>
      </c>
      <c r="G55" s="4"/>
      <c r="H55" s="4"/>
      <c r="I55" s="4" t="s">
        <v>1678</v>
      </c>
      <c r="J55" s="51" t="s">
        <v>1678</v>
      </c>
      <c r="K55" s="4" t="s">
        <v>2518</v>
      </c>
      <c r="L55" s="4" t="s">
        <v>1678</v>
      </c>
      <c r="M55" s="51" t="s">
        <v>2518</v>
      </c>
      <c r="N55" s="4" t="s">
        <v>1780</v>
      </c>
      <c r="O55" s="4" t="s">
        <v>1780</v>
      </c>
      <c r="P55" s="79" t="s">
        <v>1678</v>
      </c>
      <c r="Q55" s="79" t="s">
        <v>2518</v>
      </c>
      <c r="R55" s="79" t="s">
        <v>2518</v>
      </c>
      <c r="S55" s="79" t="s">
        <v>1678</v>
      </c>
      <c r="T55" s="4"/>
      <c r="U55" s="4"/>
    </row>
    <row r="56" spans="1:21" ht="34">
      <c r="A56" s="4" t="str">
        <f>Metadata!A56</f>
        <v>Included</v>
      </c>
      <c r="B56" s="4">
        <f>Metadata!B56</f>
        <v>51</v>
      </c>
      <c r="C56" s="1" t="str">
        <f>Metadata!C56</f>
        <v>Y</v>
      </c>
      <c r="D56" s="4" t="str">
        <f>Metadata!D56</f>
        <v>Dealing with uncertainty in amphibian and reptile population monitoring for conservation</v>
      </c>
      <c r="E56" s="38" t="s">
        <v>2077</v>
      </c>
      <c r="F56" s="4" t="s">
        <v>2078</v>
      </c>
      <c r="G56" s="4"/>
      <c r="H56" s="4" t="s">
        <v>2079</v>
      </c>
      <c r="I56" s="4" t="s">
        <v>1477</v>
      </c>
      <c r="J56" s="4" t="s">
        <v>1678</v>
      </c>
      <c r="K56" s="4" t="s">
        <v>1678</v>
      </c>
      <c r="L56" s="4" t="s">
        <v>1678</v>
      </c>
      <c r="M56" s="4" t="s">
        <v>2076</v>
      </c>
      <c r="N56" s="4" t="s">
        <v>1678</v>
      </c>
      <c r="O56" s="4" t="s">
        <v>1678</v>
      </c>
      <c r="P56" s="4" t="s">
        <v>2080</v>
      </c>
      <c r="Q56" s="4" t="s">
        <v>2076</v>
      </c>
      <c r="R56" s="4" t="s">
        <v>2076</v>
      </c>
      <c r="S56" s="4" t="s">
        <v>1477</v>
      </c>
      <c r="T56" s="4"/>
      <c r="U56" s="4"/>
    </row>
    <row r="57" spans="1:21" ht="51">
      <c r="A57" s="4" t="str">
        <f>Metadata!A57</f>
        <v>Not currently included</v>
      </c>
      <c r="B57" s="4">
        <f>Metadata!B57</f>
        <v>52</v>
      </c>
      <c r="C57" s="1" t="str">
        <f>Metadata!C57</f>
        <v>N</v>
      </c>
      <c r="D57" s="4" t="str">
        <f>Metadata!D57</f>
        <v>Mediterranean amphibians and the loss of temporary ponds: Are there alternative breeding habitats?</v>
      </c>
      <c r="F57" s="4"/>
      <c r="G57" s="4"/>
      <c r="H57" s="4"/>
      <c r="I57" s="4"/>
      <c r="J57" s="4"/>
      <c r="K57" s="4"/>
      <c r="L57" s="4"/>
      <c r="M57" s="4"/>
      <c r="N57" s="4"/>
      <c r="O57" s="4"/>
      <c r="P57" s="4"/>
      <c r="Q57" s="4"/>
      <c r="R57" s="4"/>
      <c r="S57" s="4"/>
      <c r="T57" s="4"/>
      <c r="U57" s="4"/>
    </row>
    <row r="58" spans="1:21" ht="34">
      <c r="A58" s="4" t="str">
        <f>Metadata!A58</f>
        <v>Included</v>
      </c>
      <c r="B58" s="4">
        <f>Metadata!B58</f>
        <v>53</v>
      </c>
      <c r="C58" s="1" t="str">
        <f>Metadata!C58</f>
        <v>Y</v>
      </c>
      <c r="D58" s="4" t="str">
        <f>Metadata!D58</f>
        <v>Songbird response to green-tree retention prescriptions in clearcut forests</v>
      </c>
      <c r="E58" s="38" t="s">
        <v>2622</v>
      </c>
      <c r="F58" s="4" t="s">
        <v>1630</v>
      </c>
      <c r="G58" s="4"/>
      <c r="H58" s="4" t="s">
        <v>1630</v>
      </c>
      <c r="I58" s="4" t="s">
        <v>1678</v>
      </c>
      <c r="J58" s="4" t="s">
        <v>1630</v>
      </c>
      <c r="K58" s="4" t="s">
        <v>1678</v>
      </c>
      <c r="L58" s="4" t="s">
        <v>1678</v>
      </c>
      <c r="M58" s="4" t="s">
        <v>1630</v>
      </c>
      <c r="N58" s="4" t="s">
        <v>1678</v>
      </c>
      <c r="O58" s="4" t="s">
        <v>1678</v>
      </c>
      <c r="P58" s="4" t="s">
        <v>1630</v>
      </c>
      <c r="Q58" s="4" t="s">
        <v>1630</v>
      </c>
      <c r="R58" s="4" t="s">
        <v>69</v>
      </c>
      <c r="S58" s="4" t="s">
        <v>1437</v>
      </c>
      <c r="T58" s="4"/>
      <c r="U58" s="4"/>
    </row>
    <row r="59" spans="1:21" ht="51">
      <c r="A59" s="4" t="str">
        <f>Metadata!A59</f>
        <v>Not currently included</v>
      </c>
      <c r="B59" s="4">
        <f>Metadata!B59</f>
        <v>54</v>
      </c>
      <c r="C59" s="1" t="str">
        <f>Metadata!C59</f>
        <v>N</v>
      </c>
      <c r="D59" s="4" t="str">
        <f>Metadata!D59</f>
        <v>Collaboration for conservation: Assessing countrywide carnivore occupancy dynamics from sparse data</v>
      </c>
      <c r="F59" s="4"/>
      <c r="G59" s="4"/>
      <c r="H59" s="4"/>
      <c r="I59" s="4"/>
      <c r="J59" s="4"/>
      <c r="K59" s="4"/>
      <c r="L59" s="4"/>
      <c r="M59" s="4"/>
      <c r="N59" s="4"/>
      <c r="O59" s="4"/>
      <c r="P59" s="4"/>
      <c r="Q59" s="4"/>
      <c r="R59" s="4"/>
      <c r="S59" s="4"/>
      <c r="T59" s="4"/>
      <c r="U59" s="4"/>
    </row>
    <row r="60" spans="1:21"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c r="F60" s="4"/>
      <c r="G60" s="4"/>
      <c r="H60" s="4"/>
      <c r="I60" s="4"/>
      <c r="J60" s="4"/>
      <c r="K60" s="4"/>
      <c r="L60" s="4"/>
      <c r="M60" s="4"/>
      <c r="N60" s="4"/>
      <c r="O60" s="4"/>
      <c r="P60" s="4"/>
      <c r="Q60" s="4"/>
      <c r="R60" s="4"/>
      <c r="S60" s="4"/>
      <c r="T60" s="4"/>
      <c r="U60" s="4"/>
    </row>
    <row r="61" spans="1:21" ht="272">
      <c r="A61" s="4" t="str">
        <f>Metadata!A61</f>
        <v>Included</v>
      </c>
      <c r="B61" s="4">
        <f>Metadata!B61</f>
        <v>56</v>
      </c>
      <c r="C61" s="1" t="str">
        <f>Metadata!C61</f>
        <v>Y</v>
      </c>
      <c r="D61" s="4" t="str">
        <f>Metadata!D61</f>
        <v>Agricultural lands offer seasonal habitats to tigers in a human‐dominated and fragmented landscape in India</v>
      </c>
      <c r="E61" s="4" t="s">
        <v>1985</v>
      </c>
      <c r="F61" s="4" t="s">
        <v>1984</v>
      </c>
      <c r="G61" s="4"/>
      <c r="H61" s="4" t="s">
        <v>1987</v>
      </c>
      <c r="I61" s="4" t="s">
        <v>1986</v>
      </c>
      <c r="J61" s="4"/>
      <c r="K61" s="4"/>
      <c r="L61" s="4"/>
      <c r="M61" s="4" t="s">
        <v>1980</v>
      </c>
      <c r="N61" s="4" t="s">
        <v>1437</v>
      </c>
      <c r="O61" s="4" t="s">
        <v>1437</v>
      </c>
      <c r="P61" s="4" t="s">
        <v>1982</v>
      </c>
      <c r="Q61" s="4" t="s">
        <v>1981</v>
      </c>
      <c r="R61" s="4" t="s">
        <v>1983</v>
      </c>
      <c r="S61" s="4" t="s">
        <v>1988</v>
      </c>
      <c r="T61" s="4"/>
      <c r="U61" s="4"/>
    </row>
    <row r="62" spans="1:21" ht="170">
      <c r="A62" s="4" t="str">
        <f>Metadata!A62</f>
        <v>Included</v>
      </c>
      <c r="B62" s="4">
        <f>Metadata!B62</f>
        <v>57</v>
      </c>
      <c r="C62" s="1" t="str">
        <f>Metadata!C62</f>
        <v>Y</v>
      </c>
      <c r="D62" s="4" t="str">
        <f>Metadata!D62</f>
        <v>Long‐term drivers of persistence and colonization dynamics in spatially structured amphibian populations</v>
      </c>
      <c r="E62" s="38" t="s">
        <v>1864</v>
      </c>
      <c r="F62" s="4" t="s">
        <v>1865</v>
      </c>
      <c r="G62" s="4"/>
      <c r="H62" s="4" t="s">
        <v>1862</v>
      </c>
      <c r="I62" s="4" t="s">
        <v>1866</v>
      </c>
      <c r="J62" s="4" t="s">
        <v>1863</v>
      </c>
      <c r="K62" s="4" t="s">
        <v>1437</v>
      </c>
      <c r="L62" s="4" t="s">
        <v>1437</v>
      </c>
      <c r="M62" s="4" t="s">
        <v>1862</v>
      </c>
      <c r="N62" s="4" t="s">
        <v>1865</v>
      </c>
      <c r="O62" s="4" t="s">
        <v>1437</v>
      </c>
      <c r="P62" s="4" t="s">
        <v>1862</v>
      </c>
      <c r="Q62" s="4" t="s">
        <v>1862</v>
      </c>
      <c r="R62" s="4" t="s">
        <v>1862</v>
      </c>
      <c r="S62" s="4" t="s">
        <v>1866</v>
      </c>
      <c r="T62" s="4"/>
      <c r="U62" s="71" t="s">
        <v>1861</v>
      </c>
    </row>
    <row r="63" spans="1:21" ht="51">
      <c r="A63" s="4" t="str">
        <f>Metadata!A63</f>
        <v>Not currently included</v>
      </c>
      <c r="B63" s="4">
        <f>Metadata!B63</f>
        <v>58</v>
      </c>
      <c r="C63" s="1" t="str">
        <f>Metadata!C63</f>
        <v>N</v>
      </c>
      <c r="D63" s="4" t="str">
        <f>Metadata!D63</f>
        <v>Mammal diversity and metacommunity dynamics in urban green spaces: implications for urban wildlife conservation</v>
      </c>
      <c r="F63" s="4"/>
      <c r="G63" s="4"/>
      <c r="H63" s="4"/>
      <c r="I63" s="4"/>
      <c r="J63" s="4"/>
      <c r="K63" s="4"/>
      <c r="L63" s="4"/>
      <c r="M63" s="4"/>
      <c r="N63" s="4"/>
      <c r="O63" s="4"/>
      <c r="P63" s="4"/>
      <c r="Q63" s="4"/>
      <c r="R63" s="4"/>
      <c r="S63" s="4"/>
      <c r="T63" s="4"/>
      <c r="U63" s="4"/>
    </row>
    <row r="64" spans="1:21" ht="68">
      <c r="A64" s="4" t="str">
        <f>Metadata!A64</f>
        <v>Included</v>
      </c>
      <c r="B64" s="4">
        <f>Metadata!B64</f>
        <v>59</v>
      </c>
      <c r="C64" s="1" t="str">
        <f>Metadata!C64</f>
        <v>Y</v>
      </c>
      <c r="D64" s="4" t="str">
        <f>Metadata!D64</f>
        <v>Effects of Urbanization on Occupancy of Stream Salamanders: Salamander Occupancy and Urbanization</v>
      </c>
      <c r="E64" s="75" t="s">
        <v>2530</v>
      </c>
      <c r="F64" s="71" t="s">
        <v>2529</v>
      </c>
      <c r="G64" s="71"/>
      <c r="H64" s="71" t="s">
        <v>1678</v>
      </c>
      <c r="I64" s="71" t="s">
        <v>2531</v>
      </c>
      <c r="J64" s="71" t="s">
        <v>2528</v>
      </c>
      <c r="K64" s="71" t="s">
        <v>1678</v>
      </c>
      <c r="L64" s="71" t="s">
        <v>2532</v>
      </c>
      <c r="M64" s="71" t="s">
        <v>2528</v>
      </c>
      <c r="N64" s="71" t="s">
        <v>1678</v>
      </c>
      <c r="O64" s="71" t="s">
        <v>1678</v>
      </c>
      <c r="P64" s="71" t="s">
        <v>1678</v>
      </c>
      <c r="Q64" s="71" t="s">
        <v>2528</v>
      </c>
      <c r="R64" s="71" t="s">
        <v>2528</v>
      </c>
      <c r="S64" s="71" t="s">
        <v>1477</v>
      </c>
      <c r="T64" s="4"/>
      <c r="U64" s="4"/>
    </row>
    <row r="65" spans="1:21"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c r="F65" s="4"/>
      <c r="G65" s="4"/>
      <c r="H65" s="4"/>
      <c r="I65" s="4"/>
      <c r="J65" s="4"/>
      <c r="K65" s="4"/>
      <c r="L65" s="4"/>
      <c r="M65" s="4"/>
      <c r="N65" s="4"/>
      <c r="O65" s="4"/>
      <c r="P65" s="4"/>
      <c r="Q65" s="4"/>
      <c r="R65" s="4"/>
      <c r="S65" s="4"/>
      <c r="T65" s="4"/>
      <c r="U65" s="4"/>
    </row>
    <row r="66" spans="1:21" ht="34">
      <c r="A66" s="4" t="str">
        <f>Metadata!A66</f>
        <v>Not currently included</v>
      </c>
      <c r="B66" s="4">
        <f>Metadata!B66</f>
        <v>61</v>
      </c>
      <c r="C66" s="1" t="str">
        <f>Metadata!C66</f>
        <v>N</v>
      </c>
      <c r="D66" s="4" t="str">
        <f>Metadata!D66</f>
        <v>Distributional shifts in a biodiversity hotspot</v>
      </c>
      <c r="F66" s="4"/>
      <c r="G66" s="4"/>
      <c r="H66" s="4"/>
      <c r="I66" s="4"/>
      <c r="J66" s="4"/>
      <c r="K66" s="4"/>
      <c r="L66" s="4"/>
      <c r="M66" s="4"/>
      <c r="N66" s="4"/>
      <c r="O66" s="4"/>
      <c r="P66" s="4"/>
      <c r="Q66" s="4"/>
      <c r="R66" s="4"/>
      <c r="S66" s="4"/>
      <c r="T66" s="4"/>
      <c r="U66" s="4"/>
    </row>
    <row r="67" spans="1:21" ht="51">
      <c r="A67" s="4" t="str">
        <f>Metadata!A67</f>
        <v>Not currently included</v>
      </c>
      <c r="B67" s="4">
        <f>Metadata!B67</f>
        <v>62</v>
      </c>
      <c r="C67" s="1" t="str">
        <f>Metadata!C67</f>
        <v>N</v>
      </c>
      <c r="D67" s="4" t="str">
        <f>Metadata!D67</f>
        <v>Mammal distribution and trends in the threatened Ebo 'intact forest landscape', Cameroon</v>
      </c>
      <c r="F67" s="4"/>
      <c r="G67" s="4"/>
      <c r="H67" s="4"/>
      <c r="I67" s="4"/>
      <c r="J67" s="4"/>
      <c r="K67" s="4"/>
      <c r="L67" s="4"/>
      <c r="M67" s="4"/>
      <c r="N67" s="4"/>
      <c r="O67" s="4"/>
      <c r="P67" s="4"/>
      <c r="Q67" s="4"/>
      <c r="R67" s="4"/>
      <c r="S67" s="4"/>
      <c r="T67" s="4"/>
      <c r="U67" s="4"/>
    </row>
    <row r="68" spans="1:21" ht="119">
      <c r="A68" s="4" t="str">
        <f>Metadata!A68</f>
        <v>Included</v>
      </c>
      <c r="B68" s="4">
        <f>Metadata!B68</f>
        <v>63</v>
      </c>
      <c r="C68" s="1" t="str">
        <f>Metadata!C68</f>
        <v>Y</v>
      </c>
      <c r="D68" s="4" t="str">
        <f>Metadata!D68</f>
        <v>Occurrence patterns of Black-backed Woodpeckers in green forest of the Sierra Nevada Mountains, California, USA.</v>
      </c>
      <c r="E68" s="38" t="s">
        <v>2471</v>
      </c>
      <c r="F68" s="4" t="s">
        <v>2472</v>
      </c>
      <c r="G68" s="4"/>
      <c r="H68" s="4" t="s">
        <v>2472</v>
      </c>
      <c r="I68" s="4" t="s">
        <v>1678</v>
      </c>
      <c r="J68" s="4" t="s">
        <v>2473</v>
      </c>
      <c r="K68" s="4" t="s">
        <v>1780</v>
      </c>
      <c r="L68" s="4" t="s">
        <v>1678</v>
      </c>
      <c r="M68" s="51" t="s">
        <v>2472</v>
      </c>
      <c r="N68" s="4" t="s">
        <v>1678</v>
      </c>
      <c r="O68" s="4" t="s">
        <v>1678</v>
      </c>
      <c r="P68" s="51" t="s">
        <v>2472</v>
      </c>
      <c r="Q68" s="4" t="s">
        <v>1678</v>
      </c>
      <c r="R68" s="4" t="s">
        <v>1678</v>
      </c>
      <c r="S68" s="4" t="s">
        <v>2474</v>
      </c>
      <c r="T68" s="4"/>
      <c r="U68" s="4"/>
    </row>
    <row r="69" spans="1:21" ht="51">
      <c r="A69" s="4" t="str">
        <f>Metadata!A69</f>
        <v>Not currently included</v>
      </c>
      <c r="B69" s="4">
        <f>Metadata!B69</f>
        <v>64</v>
      </c>
      <c r="C69" s="1" t="str">
        <f>Metadata!C69</f>
        <v>N</v>
      </c>
      <c r="D69" s="4" t="str">
        <f>Metadata!D69</f>
        <v>Stopover ecology of American Golden-Plovers ( &lt;i&gt;Pluvialis dominica&lt;/i&gt; ) in Midwestern agricultural fields</v>
      </c>
      <c r="F69" s="4"/>
      <c r="G69" s="4"/>
      <c r="H69" s="4"/>
      <c r="I69" s="4"/>
      <c r="J69" s="4"/>
      <c r="K69" s="4"/>
      <c r="L69" s="4"/>
      <c r="M69" s="4"/>
      <c r="N69" s="4"/>
      <c r="O69" s="4"/>
      <c r="P69" s="4"/>
      <c r="Q69" s="4"/>
      <c r="R69" s="4"/>
      <c r="S69" s="4"/>
      <c r="T69" s="4"/>
      <c r="U69" s="4"/>
    </row>
    <row r="70" spans="1:21" ht="68">
      <c r="A70" s="4" t="str">
        <f>Metadata!A70</f>
        <v>Included</v>
      </c>
      <c r="B70" s="4">
        <f>Metadata!B70</f>
        <v>65</v>
      </c>
      <c r="C70" s="1" t="str">
        <f>Metadata!C70</f>
        <v>Y</v>
      </c>
      <c r="D70" s="4" t="str">
        <f>Metadata!D70</f>
        <v>Intensive farming drives long-term shifts in avian community composition</v>
      </c>
      <c r="E70" s="38" t="s">
        <v>2257</v>
      </c>
      <c r="F70" s="4" t="s">
        <v>2258</v>
      </c>
      <c r="G70" s="4"/>
      <c r="H70" s="4" t="s">
        <v>2260</v>
      </c>
      <c r="I70" s="4" t="s">
        <v>2259</v>
      </c>
      <c r="J70" s="4" t="s">
        <v>2261</v>
      </c>
      <c r="K70" s="4" t="s">
        <v>1963</v>
      </c>
      <c r="L70" s="4" t="s">
        <v>1678</v>
      </c>
      <c r="M70" s="4" t="s">
        <v>2262</v>
      </c>
      <c r="N70" s="4" t="s">
        <v>1678</v>
      </c>
      <c r="O70" s="4" t="s">
        <v>1678</v>
      </c>
      <c r="P70" s="4" t="s">
        <v>1803</v>
      </c>
      <c r="Q70" s="4" t="s">
        <v>2264</v>
      </c>
      <c r="R70" s="4" t="s">
        <v>2264</v>
      </c>
      <c r="S70" s="4" t="s">
        <v>2263</v>
      </c>
      <c r="T70" s="4"/>
      <c r="U70" s="4"/>
    </row>
    <row r="71" spans="1:21"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c r="F71" s="4"/>
      <c r="G71" s="4"/>
      <c r="H71" s="4"/>
      <c r="I71" s="4"/>
      <c r="J71" s="4"/>
      <c r="K71" s="4"/>
      <c r="L71" s="4"/>
      <c r="M71" s="4"/>
      <c r="N71" s="4"/>
      <c r="O71" s="4"/>
      <c r="P71" s="4"/>
      <c r="Q71" s="4"/>
      <c r="R71" s="4"/>
      <c r="S71" s="4"/>
      <c r="T71" s="4"/>
      <c r="U71" s="4"/>
    </row>
    <row r="72" spans="1:21"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c r="F72" s="4"/>
      <c r="G72" s="4"/>
      <c r="H72" s="4"/>
      <c r="I72" s="4"/>
      <c r="J72" s="4"/>
      <c r="K72" s="4"/>
      <c r="L72" s="4"/>
      <c r="M72" s="4"/>
      <c r="N72" s="4"/>
      <c r="O72" s="4"/>
      <c r="P72" s="4"/>
      <c r="Q72" s="4"/>
      <c r="R72" s="4"/>
      <c r="S72" s="4"/>
      <c r="T72" s="4"/>
      <c r="U72" s="4"/>
    </row>
    <row r="73" spans="1:21" ht="153">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1479</v>
      </c>
      <c r="F73" s="4" t="s">
        <v>1480</v>
      </c>
      <c r="G73" s="4"/>
      <c r="H73" s="4"/>
      <c r="I73" s="4"/>
      <c r="J73" s="4" t="s">
        <v>1480</v>
      </c>
      <c r="K73" s="4" t="s">
        <v>1437</v>
      </c>
      <c r="L73" s="51" t="s">
        <v>1480</v>
      </c>
      <c r="M73" s="51" t="s">
        <v>1480</v>
      </c>
      <c r="N73" s="4" t="s">
        <v>1437</v>
      </c>
      <c r="O73" s="4" t="s">
        <v>1437</v>
      </c>
      <c r="P73" s="4" t="s">
        <v>1480</v>
      </c>
      <c r="Q73" s="4" t="s">
        <v>1477</v>
      </c>
      <c r="R73" s="4" t="s">
        <v>1477</v>
      </c>
      <c r="S73" s="4" t="s">
        <v>1477</v>
      </c>
      <c r="T73" s="4"/>
      <c r="U73" s="4"/>
    </row>
    <row r="74" spans="1:21" ht="34">
      <c r="A74" s="4" t="str">
        <f>Metadata!A74</f>
        <v>Included</v>
      </c>
      <c r="B74" s="4">
        <f>Metadata!B74</f>
        <v>69</v>
      </c>
      <c r="C74" s="1" t="str">
        <f>Metadata!C74</f>
        <v>Y</v>
      </c>
      <c r="D74" s="4" t="str">
        <f>Metadata!D74</f>
        <v>A BAYESIAN STATE-SPACE FORMULATION OF DYNAMIC OCCUPANCY MODELS</v>
      </c>
      <c r="E74" s="38" t="s">
        <v>1437</v>
      </c>
      <c r="F74" s="38" t="s">
        <v>1437</v>
      </c>
      <c r="G74" s="38" t="s">
        <v>1437</v>
      </c>
      <c r="H74" s="38" t="s">
        <v>1437</v>
      </c>
      <c r="I74" s="38" t="s">
        <v>1437</v>
      </c>
      <c r="J74" s="38" t="s">
        <v>1437</v>
      </c>
      <c r="K74" s="38" t="s">
        <v>1437</v>
      </c>
      <c r="L74" s="38" t="s">
        <v>1437</v>
      </c>
      <c r="M74" s="38" t="s">
        <v>1437</v>
      </c>
      <c r="N74" s="38" t="s">
        <v>1437</v>
      </c>
      <c r="O74" s="38" t="s">
        <v>1437</v>
      </c>
      <c r="P74" s="38" t="s">
        <v>1437</v>
      </c>
      <c r="Q74" s="38" t="s">
        <v>1437</v>
      </c>
      <c r="R74" s="38" t="s">
        <v>1437</v>
      </c>
      <c r="S74" s="38" t="s">
        <v>1437</v>
      </c>
      <c r="T74" s="4"/>
      <c r="U74" s="4"/>
    </row>
    <row r="75" spans="1:21" ht="85">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c r="F75" s="4"/>
      <c r="G75" s="4"/>
      <c r="H75" s="4"/>
      <c r="I75" s="4"/>
      <c r="J75" s="4"/>
      <c r="K75" s="4"/>
      <c r="L75" s="4"/>
      <c r="M75" s="4"/>
      <c r="N75" s="4"/>
      <c r="O75" s="4"/>
      <c r="P75" s="4"/>
      <c r="Q75" s="4"/>
      <c r="R75" s="4"/>
      <c r="S75" s="4"/>
      <c r="T75" s="4"/>
      <c r="U75" s="4"/>
    </row>
    <row r="76" spans="1:21" ht="68">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c r="F76" s="4"/>
      <c r="G76" s="4"/>
      <c r="H76" s="4"/>
      <c r="I76" s="4"/>
      <c r="J76" s="4"/>
      <c r="K76" s="4"/>
      <c r="L76" s="4"/>
      <c r="M76" s="4"/>
      <c r="N76" s="4"/>
      <c r="O76" s="4"/>
      <c r="P76" s="4"/>
      <c r="Q76" s="4"/>
      <c r="R76" s="4"/>
      <c r="S76" s="4"/>
      <c r="T76" s="4"/>
      <c r="U76" s="4"/>
    </row>
    <row r="77" spans="1:21" ht="409.6">
      <c r="A77" s="4" t="str">
        <f>Metadata!A77</f>
        <v>Not currently included</v>
      </c>
      <c r="B77" s="4">
        <f>Metadata!B77</f>
        <v>72</v>
      </c>
      <c r="C77" s="1" t="str">
        <f>Metadata!C77</f>
        <v>N</v>
      </c>
      <c r="D77" s="4" t="str">
        <f>Metadata!D77</f>
        <v>Demographic response of northern spotted owls to barred owl removal: Barred Owl Removal Experiment</v>
      </c>
      <c r="E77" s="4" t="s">
        <v>1293</v>
      </c>
      <c r="F77" s="4" t="s">
        <v>1294</v>
      </c>
      <c r="G77" s="4"/>
      <c r="H77" s="4"/>
      <c r="I77" s="4"/>
      <c r="J77" s="4"/>
      <c r="K77" s="4"/>
      <c r="L77" s="4"/>
      <c r="M77" s="4"/>
      <c r="N77" s="4"/>
      <c r="O77" s="4"/>
      <c r="P77" s="4"/>
      <c r="Q77" s="4"/>
      <c r="R77" s="4"/>
      <c r="S77" s="4"/>
      <c r="T77" s="4"/>
      <c r="U77" s="4"/>
    </row>
    <row r="78" spans="1:21" ht="34">
      <c r="A78" s="4" t="str">
        <f>Metadata!A78</f>
        <v>Not currently included</v>
      </c>
      <c r="B78" s="4">
        <f>Metadata!B78</f>
        <v>73</v>
      </c>
      <c r="C78" s="1" t="str">
        <f>Metadata!C78</f>
        <v>N</v>
      </c>
      <c r="D78" s="4" t="str">
        <f>Metadata!D78</f>
        <v>Post-hurricane recovery and long-term viability of the Alabama beach mouse</v>
      </c>
      <c r="F78" s="4"/>
      <c r="G78" s="4"/>
      <c r="H78" s="4"/>
      <c r="I78" s="4"/>
      <c r="J78" s="4"/>
      <c r="K78" s="4"/>
      <c r="L78" s="4"/>
      <c r="M78" s="4"/>
      <c r="N78" s="4"/>
      <c r="O78" s="4"/>
      <c r="P78" s="4"/>
      <c r="Q78" s="4"/>
      <c r="R78" s="4"/>
      <c r="S78" s="4"/>
      <c r="T78" s="4"/>
      <c r="U78" s="4"/>
    </row>
    <row r="79" spans="1:21" ht="51">
      <c r="A79" s="4" t="str">
        <f>Metadata!A79</f>
        <v>Not currently included</v>
      </c>
      <c r="B79" s="4">
        <f>Metadata!B79</f>
        <v>74</v>
      </c>
      <c r="C79" s="1" t="str">
        <f>Metadata!C79</f>
        <v>N</v>
      </c>
      <c r="D79" s="4" t="str">
        <f>Metadata!D79</f>
        <v>Using environmental DNA and occupancy modelling to estimate rangewide metapopulation dynamics</v>
      </c>
      <c r="F79" s="4"/>
      <c r="G79" s="4"/>
      <c r="H79" s="4"/>
      <c r="I79" s="4"/>
      <c r="J79" s="4"/>
      <c r="K79" s="4"/>
      <c r="L79" s="4"/>
      <c r="M79" s="4"/>
      <c r="N79" s="4"/>
      <c r="O79" s="4"/>
      <c r="P79" s="4"/>
      <c r="Q79" s="4"/>
      <c r="R79" s="4"/>
      <c r="S79" s="4"/>
      <c r="T79" s="4"/>
      <c r="U79" s="4"/>
    </row>
    <row r="80" spans="1:21" ht="51">
      <c r="A80" s="4" t="str">
        <f>Metadata!A80</f>
        <v>Included</v>
      </c>
      <c r="B80" s="4">
        <f>Metadata!B80</f>
        <v>75</v>
      </c>
      <c r="C80" s="1" t="str">
        <f>Metadata!C80</f>
        <v>Y</v>
      </c>
      <c r="D80" s="4" t="str">
        <f>Metadata!D80</f>
        <v>Living with the enemy: a threatened prey species coexisting with feral cats on a fox-free island</v>
      </c>
      <c r="E80" s="38" t="s">
        <v>2456</v>
      </c>
      <c r="F80" s="4" t="s">
        <v>2457</v>
      </c>
      <c r="G80" s="4"/>
      <c r="H80" s="4" t="s">
        <v>2458</v>
      </c>
      <c r="I80" s="4" t="s">
        <v>1435</v>
      </c>
      <c r="J80" s="4" t="s">
        <v>1435</v>
      </c>
      <c r="K80" s="4" t="s">
        <v>2458</v>
      </c>
      <c r="L80" s="4" t="s">
        <v>1678</v>
      </c>
      <c r="M80" s="51" t="s">
        <v>2457</v>
      </c>
      <c r="N80" s="4" t="s">
        <v>1678</v>
      </c>
      <c r="O80" s="51" t="s">
        <v>2457</v>
      </c>
      <c r="P80" s="51" t="s">
        <v>2457</v>
      </c>
      <c r="Q80" s="4" t="s">
        <v>69</v>
      </c>
      <c r="R80" s="4" t="s">
        <v>69</v>
      </c>
      <c r="S80" s="51" t="s">
        <v>2457</v>
      </c>
      <c r="T80" s="4"/>
      <c r="U80" s="4"/>
    </row>
    <row r="81" spans="1:21" ht="68">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c r="F81" s="4"/>
      <c r="G81" s="4"/>
      <c r="H81" s="4"/>
      <c r="I81" s="4"/>
      <c r="J81" s="4"/>
      <c r="K81" s="4"/>
      <c r="L81" s="4"/>
      <c r="M81" s="4"/>
      <c r="N81" s="4"/>
      <c r="O81" s="4"/>
      <c r="P81" s="4"/>
      <c r="Q81" s="4"/>
      <c r="R81" s="4"/>
      <c r="S81" s="4"/>
      <c r="T81" s="4"/>
      <c r="U81" s="4"/>
    </row>
    <row r="82" spans="1:21" ht="51">
      <c r="A82" s="4" t="str">
        <f>Metadata!A82</f>
        <v>Not currently included</v>
      </c>
      <c r="B82" s="4">
        <f>Metadata!B82</f>
        <v>77</v>
      </c>
      <c r="C82" s="1" t="str">
        <f>Metadata!C82</f>
        <v>N</v>
      </c>
      <c r="D82" s="4" t="str">
        <f>Metadata!D82</f>
        <v>The upward elevational shifts of pond breeding amphibians following climate warming</v>
      </c>
      <c r="F82" s="4"/>
      <c r="G82" s="4"/>
      <c r="H82" s="4"/>
      <c r="I82" s="4"/>
      <c r="J82" s="4"/>
      <c r="K82" s="4"/>
      <c r="L82" s="4"/>
      <c r="M82" s="4"/>
      <c r="N82" s="4"/>
      <c r="O82" s="4"/>
      <c r="P82" s="4"/>
      <c r="Q82" s="4"/>
      <c r="R82" s="4"/>
      <c r="S82" s="4"/>
      <c r="T82" s="4"/>
      <c r="U82" s="4"/>
    </row>
    <row r="83" spans="1:21" ht="34">
      <c r="A83" s="4" t="str">
        <f>Metadata!A83</f>
        <v>Not currently included</v>
      </c>
      <c r="B83" s="4">
        <f>Metadata!B83</f>
        <v>78</v>
      </c>
      <c r="C83" s="1" t="str">
        <f>Metadata!C83</f>
        <v>N</v>
      </c>
      <c r="D83" s="4" t="str">
        <f>Metadata!D83</f>
        <v>Prepared for: Hawaii Endangered Species Research Committee</v>
      </c>
      <c r="F83" s="4"/>
      <c r="G83" s="4"/>
      <c r="H83" s="4"/>
      <c r="I83" s="4"/>
      <c r="J83" s="4"/>
      <c r="K83" s="4"/>
      <c r="L83" s="4"/>
      <c r="M83" s="4"/>
      <c r="N83" s="4"/>
      <c r="O83" s="4"/>
      <c r="P83" s="4"/>
      <c r="Q83" s="4"/>
      <c r="R83" s="4"/>
      <c r="S83" s="4"/>
      <c r="T83" s="4"/>
      <c r="U83" s="4"/>
    </row>
    <row r="84" spans="1:21" ht="119">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c r="F84" s="4"/>
      <c r="G84" s="4"/>
      <c r="H84" s="4"/>
      <c r="I84" s="4"/>
      <c r="J84" s="4"/>
      <c r="K84" s="4"/>
      <c r="L84" s="4"/>
      <c r="M84" s="4"/>
      <c r="N84" s="4"/>
      <c r="O84" s="4"/>
      <c r="P84" s="4"/>
      <c r="Q84" s="4"/>
      <c r="R84" s="4"/>
      <c r="S84" s="4"/>
      <c r="T84" s="4"/>
      <c r="U84" s="4"/>
    </row>
    <row r="85" spans="1:21" ht="51">
      <c r="A85" s="4" t="str">
        <f>Metadata!A85</f>
        <v>Not currently included</v>
      </c>
      <c r="B85" s="4">
        <f>Metadata!B85</f>
        <v>80</v>
      </c>
      <c r="C85" s="1" t="str">
        <f>Metadata!C85</f>
        <v>N</v>
      </c>
      <c r="D85" s="4" t="str">
        <f>Metadata!D85</f>
        <v>Cryptic wide‐ranging movements lead to upwardly biased occupancy in a territorial species</v>
      </c>
      <c r="F85" s="4"/>
      <c r="G85" s="4"/>
      <c r="H85" s="4"/>
      <c r="I85" s="4"/>
      <c r="J85" s="4"/>
      <c r="K85" s="4"/>
      <c r="L85" s="4"/>
      <c r="M85" s="4"/>
      <c r="N85" s="4"/>
      <c r="O85" s="4"/>
      <c r="P85" s="4"/>
      <c r="Q85" s="4"/>
      <c r="R85" s="4"/>
      <c r="S85" s="4"/>
      <c r="T85" s="4"/>
      <c r="U85" s="4"/>
    </row>
    <row r="86" spans="1:21" ht="51">
      <c r="A86" s="4" t="str">
        <f>Metadata!A86</f>
        <v>Not currently included</v>
      </c>
      <c r="B86" s="4">
        <f>Metadata!B86</f>
        <v>81</v>
      </c>
      <c r="C86" s="1" t="str">
        <f>Metadata!C86</f>
        <v>N</v>
      </c>
      <c r="D86" s="4" t="str">
        <f>Metadata!D86</f>
        <v>Fitting occupancy models with E-SURGE: hidden Markov modelling of presence-absence data</v>
      </c>
      <c r="F86" s="4"/>
      <c r="G86" s="4"/>
      <c r="H86" s="4"/>
      <c r="I86" s="4"/>
      <c r="J86" s="4"/>
      <c r="K86" s="4"/>
      <c r="L86" s="4"/>
      <c r="M86" s="4"/>
      <c r="N86" s="4"/>
      <c r="O86" s="4"/>
      <c r="P86" s="4"/>
      <c r="Q86" s="4"/>
      <c r="R86" s="4"/>
      <c r="S86" s="4"/>
      <c r="T86" s="4"/>
      <c r="U86" s="4"/>
    </row>
    <row r="87" spans="1:21" ht="51">
      <c r="A87" s="4" t="str">
        <f>Metadata!A87</f>
        <v>Not currently included</v>
      </c>
      <c r="B87" s="4">
        <f>Metadata!B87</f>
        <v>82</v>
      </c>
      <c r="C87" s="1" t="str">
        <f>Metadata!C87</f>
        <v>N</v>
      </c>
      <c r="D87" s="4" t="str">
        <f>Metadata!D87</f>
        <v>Regional and local effects drive changes in spawning stream occupancy in a sockeye salmon metapopulation</v>
      </c>
      <c r="F87" s="4"/>
      <c r="G87" s="4"/>
      <c r="H87" s="4"/>
      <c r="I87" s="4"/>
      <c r="J87" s="4"/>
      <c r="K87" s="4"/>
      <c r="L87" s="4"/>
      <c r="M87" s="4"/>
      <c r="N87" s="4"/>
      <c r="O87" s="4"/>
      <c r="P87" s="4"/>
      <c r="Q87" s="4"/>
      <c r="R87" s="4"/>
      <c r="S87" s="4"/>
      <c r="T87" s="4"/>
      <c r="U87" s="4"/>
    </row>
    <row r="88" spans="1:21" ht="34">
      <c r="A88" s="4" t="str">
        <f>Metadata!A88</f>
        <v>Not currently included</v>
      </c>
      <c r="B88" s="4">
        <f>Metadata!B88</f>
        <v>83</v>
      </c>
      <c r="C88" s="1" t="str">
        <f>Metadata!C88</f>
        <v>N</v>
      </c>
      <c r="D88" s="4" t="str">
        <f>Metadata!D88</f>
        <v>A Bayesian model of metapopulation viability, with application to an endangered amphibian</v>
      </c>
      <c r="F88" s="4"/>
      <c r="G88" s="4"/>
      <c r="H88" s="4"/>
      <c r="I88" s="4"/>
      <c r="J88" s="4"/>
      <c r="K88" s="4"/>
      <c r="L88" s="4"/>
      <c r="M88" s="4"/>
      <c r="N88" s="4"/>
      <c r="O88" s="4"/>
      <c r="P88" s="4"/>
      <c r="Q88" s="4"/>
      <c r="R88" s="4"/>
      <c r="S88" s="4"/>
      <c r="T88" s="4"/>
      <c r="U88" s="4"/>
    </row>
    <row r="89" spans="1:21" ht="51">
      <c r="A89" s="4" t="str">
        <f>Metadata!A89</f>
        <v>Not currently included</v>
      </c>
      <c r="B89" s="4">
        <f>Metadata!B89</f>
        <v>84</v>
      </c>
      <c r="C89" s="1" t="str">
        <f>Metadata!C89</f>
        <v>N</v>
      </c>
      <c r="D89" s="4" t="str">
        <f>Metadata!D89</f>
        <v>Accounting for heterogeneous invasion rates reveals management impacts on the spatial expansion of an invasive species</v>
      </c>
      <c r="F89" s="4"/>
      <c r="G89" s="4"/>
      <c r="H89" s="4"/>
      <c r="I89" s="4"/>
      <c r="J89" s="4"/>
      <c r="K89" s="4"/>
      <c r="L89" s="4"/>
      <c r="M89" s="4"/>
      <c r="N89" s="4"/>
      <c r="O89" s="4"/>
      <c r="P89" s="4"/>
      <c r="Q89" s="4"/>
      <c r="R89" s="4"/>
      <c r="S89" s="4"/>
      <c r="T89" s="4"/>
      <c r="U89" s="4"/>
    </row>
    <row r="90" spans="1:21" ht="51">
      <c r="A90" s="4" t="str">
        <f>Metadata!A90</f>
        <v>Not currently included</v>
      </c>
      <c r="B90" s="4">
        <f>Metadata!B90</f>
        <v>85</v>
      </c>
      <c r="C90" s="1" t="str">
        <f>Metadata!C90</f>
        <v>N</v>
      </c>
      <c r="D90" s="4" t="str">
        <f>Metadata!D90</f>
        <v>Species‐specific and temporal scale‐dependent responses of birds to drought</v>
      </c>
      <c r="F90" s="4"/>
      <c r="G90" s="4"/>
      <c r="H90" s="4"/>
      <c r="I90" s="4"/>
      <c r="J90" s="4"/>
      <c r="K90" s="4"/>
      <c r="L90" s="4"/>
      <c r="M90" s="4"/>
      <c r="N90" s="4"/>
      <c r="O90" s="4"/>
      <c r="P90" s="4"/>
      <c r="Q90" s="4"/>
      <c r="R90" s="4"/>
      <c r="S90" s="4"/>
      <c r="T90" s="4"/>
      <c r="U90" s="4"/>
    </row>
    <row r="91" spans="1:21" ht="51">
      <c r="A91" s="4" t="str">
        <f>Metadata!A91</f>
        <v>Not currently included</v>
      </c>
      <c r="B91" s="4">
        <f>Metadata!B91</f>
        <v>86</v>
      </c>
      <c r="C91" s="1" t="str">
        <f>Metadata!C91</f>
        <v>N</v>
      </c>
      <c r="D91" s="4" t="str">
        <f>Metadata!D91</f>
        <v>Spatial and temporal patterns of range expansion of white-winged doves in the USA from 1979 to 2007</v>
      </c>
      <c r="F91" s="4"/>
      <c r="G91" s="4"/>
      <c r="H91" s="4"/>
      <c r="I91" s="4"/>
      <c r="J91" s="4"/>
      <c r="K91" s="4"/>
      <c r="L91" s="4"/>
      <c r="M91" s="4"/>
      <c r="N91" s="4"/>
      <c r="O91" s="4"/>
      <c r="P91" s="4"/>
      <c r="Q91" s="4"/>
      <c r="R91" s="4"/>
      <c r="S91" s="4"/>
      <c r="T91" s="4"/>
      <c r="U91" s="4"/>
    </row>
    <row r="92" spans="1:21" ht="34">
      <c r="A92" s="4" t="str">
        <f>Metadata!A92</f>
        <v>Not currently included</v>
      </c>
      <c r="B92" s="4">
        <f>Metadata!B92</f>
        <v>87</v>
      </c>
      <c r="C92" s="1" t="str">
        <f>Metadata!C92</f>
        <v>N</v>
      </c>
      <c r="D92" s="4" t="str">
        <f>Metadata!D92</f>
        <v>Trends in Amphibian Occupancy in the United States</v>
      </c>
      <c r="F92" s="4"/>
      <c r="G92" s="4"/>
      <c r="H92" s="4"/>
      <c r="I92" s="4"/>
      <c r="J92" s="4"/>
      <c r="K92" s="4"/>
      <c r="L92" s="4"/>
      <c r="M92" s="4"/>
      <c r="N92" s="4"/>
      <c r="O92" s="4"/>
      <c r="P92" s="4"/>
      <c r="Q92" s="4"/>
      <c r="R92" s="4"/>
      <c r="S92" s="4"/>
      <c r="T92" s="4"/>
      <c r="U92" s="4"/>
    </row>
    <row r="93" spans="1:21" ht="34">
      <c r="A93" s="4" t="str">
        <f>Metadata!A93</f>
        <v>Not currently included</v>
      </c>
      <c r="B93" s="4">
        <f>Metadata!B93</f>
        <v>88</v>
      </c>
      <c r="C93" s="1" t="str">
        <f>Metadata!C93</f>
        <v>N</v>
      </c>
      <c r="D93" s="4" t="str">
        <f>Metadata!D93</f>
        <v>Using Bayesian Population Viability Analysis to Define Relevant Conservation Objectives</v>
      </c>
      <c r="F93" s="4"/>
      <c r="G93" s="4"/>
      <c r="H93" s="4"/>
      <c r="I93" s="4"/>
      <c r="J93" s="4"/>
      <c r="K93" s="4"/>
      <c r="L93" s="4"/>
      <c r="M93" s="4"/>
      <c r="N93" s="4"/>
      <c r="O93" s="4"/>
      <c r="P93" s="4"/>
      <c r="Q93" s="4"/>
      <c r="R93" s="4"/>
      <c r="S93" s="4"/>
      <c r="T93" s="4"/>
      <c r="U93" s="4"/>
    </row>
    <row r="94" spans="1:21" ht="51">
      <c r="A94" s="4" t="str">
        <f>Metadata!A94</f>
        <v>Not currently included</v>
      </c>
      <c r="B94" s="4">
        <f>Metadata!B94</f>
        <v>89</v>
      </c>
      <c r="C94" s="1" t="str">
        <f>Metadata!C94</f>
        <v>N</v>
      </c>
      <c r="D94" s="4" t="str">
        <f>Metadata!D94</f>
        <v>Cross‐scale occupancy dynamics of a postfire specialist in response to variation across a fire regime</v>
      </c>
      <c r="F94" s="4"/>
      <c r="G94" s="4"/>
      <c r="H94" s="4"/>
      <c r="I94" s="4"/>
      <c r="J94" s="4"/>
      <c r="K94" s="4"/>
      <c r="L94" s="4"/>
      <c r="M94" s="4"/>
      <c r="N94" s="4"/>
      <c r="O94" s="4"/>
      <c r="P94" s="4"/>
      <c r="Q94" s="4"/>
      <c r="R94" s="4"/>
      <c r="S94" s="4"/>
      <c r="T94" s="4"/>
      <c r="U94" s="4"/>
    </row>
    <row r="95" spans="1:21" ht="51">
      <c r="A95" s="4" t="str">
        <f>Metadata!A95</f>
        <v>Not currently included</v>
      </c>
      <c r="B95" s="4">
        <f>Metadata!B95</f>
        <v>90</v>
      </c>
      <c r="C95" s="1" t="str">
        <f>Metadata!C95</f>
        <v>N</v>
      </c>
      <c r="D95" s="4" t="str">
        <f>Metadata!D95</f>
        <v>Estimating indices of range shifts in birds using dynamic models when detection is imperfect</v>
      </c>
      <c r="F95" s="4"/>
      <c r="G95" s="4"/>
      <c r="H95" s="4"/>
      <c r="I95" s="4"/>
      <c r="J95" s="4"/>
      <c r="K95" s="4"/>
      <c r="L95" s="4"/>
      <c r="M95" s="4"/>
      <c r="N95" s="4"/>
      <c r="O95" s="4"/>
      <c r="P95" s="4"/>
      <c r="Q95" s="4"/>
      <c r="R95" s="4"/>
      <c r="S95" s="4"/>
      <c r="T95" s="4"/>
      <c r="U95" s="4"/>
    </row>
    <row r="96" spans="1:21" ht="255">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38" t="s">
        <v>2170</v>
      </c>
      <c r="F96" s="4" t="s">
        <v>2171</v>
      </c>
      <c r="G96" s="4"/>
      <c r="H96" s="4" t="s">
        <v>1699</v>
      </c>
      <c r="I96" s="4" t="s">
        <v>2172</v>
      </c>
      <c r="J96" s="4" t="s">
        <v>2173</v>
      </c>
      <c r="K96" s="4" t="s">
        <v>2056</v>
      </c>
      <c r="L96" s="4"/>
      <c r="M96" s="4" t="s">
        <v>1477</v>
      </c>
      <c r="N96" s="4" t="s">
        <v>2177</v>
      </c>
      <c r="O96" s="4" t="s">
        <v>2179</v>
      </c>
      <c r="P96" s="4" t="s">
        <v>1750</v>
      </c>
      <c r="Q96" s="4" t="s">
        <v>2176</v>
      </c>
      <c r="R96" s="4" t="s">
        <v>2175</v>
      </c>
      <c r="S96" s="4" t="s">
        <v>2174</v>
      </c>
      <c r="T96" s="4"/>
      <c r="U96" s="4"/>
    </row>
    <row r="97" spans="1:21" ht="34">
      <c r="A97" s="4" t="str">
        <f>Metadata!A97</f>
        <v>Not currently included</v>
      </c>
      <c r="B97" s="4">
        <f>Metadata!B97</f>
        <v>92</v>
      </c>
      <c r="C97" s="1" t="str">
        <f>Metadata!C97</f>
        <v>N</v>
      </c>
      <c r="D97" s="4" t="str">
        <f>Metadata!D97</f>
        <v>Dynamic wildlife occupancy models using automated acoustic monitoring data</v>
      </c>
      <c r="F97" s="4"/>
      <c r="G97" s="4"/>
      <c r="H97" s="4"/>
      <c r="I97" s="4"/>
      <c r="J97" s="4"/>
      <c r="K97" s="4"/>
      <c r="L97" s="4"/>
      <c r="M97" s="4"/>
      <c r="N97" s="4"/>
      <c r="O97" s="4"/>
      <c r="P97" s="4"/>
      <c r="Q97" s="4"/>
      <c r="R97" s="4"/>
      <c r="S97" s="4"/>
      <c r="T97" s="4"/>
      <c r="U97" s="4"/>
    </row>
    <row r="98" spans="1:21" ht="51">
      <c r="A98" s="4" t="str">
        <f>Metadata!A98</f>
        <v>Not currently included</v>
      </c>
      <c r="B98" s="4">
        <f>Metadata!B98</f>
        <v>93</v>
      </c>
      <c r="C98" s="1" t="str">
        <f>Metadata!C98</f>
        <v>N</v>
      </c>
      <c r="D98" s="4" t="str">
        <f>Metadata!D98</f>
        <v>Can dynamic occupancy models improve predictions of species' range dynamics? A test using Swiss birds</v>
      </c>
      <c r="F98" s="4"/>
      <c r="G98" s="4"/>
      <c r="H98" s="4"/>
      <c r="I98" s="4"/>
      <c r="J98" s="4"/>
      <c r="K98" s="4"/>
      <c r="L98" s="4"/>
      <c r="M98" s="4"/>
      <c r="N98" s="4"/>
      <c r="O98" s="4"/>
      <c r="P98" s="4"/>
      <c r="Q98" s="4"/>
      <c r="R98" s="4"/>
      <c r="S98" s="4"/>
      <c r="T98" s="4"/>
      <c r="U98" s="4"/>
    </row>
    <row r="99" spans="1:21"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c r="F99" s="4"/>
      <c r="G99" s="4"/>
      <c r="H99" s="4"/>
      <c r="I99" s="4"/>
      <c r="J99" s="4"/>
      <c r="K99" s="4"/>
      <c r="L99" s="4"/>
      <c r="M99" s="4"/>
      <c r="N99" s="4"/>
      <c r="O99" s="4"/>
      <c r="P99" s="4"/>
      <c r="Q99" s="4"/>
      <c r="R99" s="4"/>
      <c r="S99" s="4"/>
      <c r="T99" s="4"/>
      <c r="U99" s="4"/>
    </row>
    <row r="100" spans="1:21" ht="68">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c r="F100" s="4"/>
      <c r="G100" s="4"/>
      <c r="H100" s="4"/>
      <c r="I100" s="4"/>
      <c r="J100" s="4"/>
      <c r="K100" s="4"/>
      <c r="L100" s="4"/>
      <c r="M100" s="4"/>
      <c r="N100" s="4"/>
      <c r="O100" s="4"/>
      <c r="P100" s="4"/>
      <c r="Q100" s="4"/>
      <c r="R100" s="4"/>
      <c r="S100" s="4"/>
      <c r="T100" s="4"/>
      <c r="U100" s="4"/>
    </row>
    <row r="101" spans="1:21" ht="51">
      <c r="A101" s="4" t="str">
        <f>Metadata!A101</f>
        <v>Not currently included</v>
      </c>
      <c r="B101" s="4">
        <f>Metadata!B101</f>
        <v>96</v>
      </c>
      <c r="C101" s="1" t="str">
        <f>Metadata!C101</f>
        <v>N</v>
      </c>
      <c r="D101" s="4" t="str">
        <f>Metadata!D101</f>
        <v>Standardized Assessment of Biodiversity Trends in Tropical Forest Protected Areas: The End Is Not in Sight</v>
      </c>
      <c r="F101" s="4"/>
      <c r="G101" s="4"/>
      <c r="H101" s="4"/>
      <c r="I101" s="4"/>
      <c r="J101" s="4"/>
      <c r="K101" s="4"/>
      <c r="L101" s="4"/>
      <c r="M101" s="4"/>
      <c r="N101" s="4"/>
      <c r="O101" s="4"/>
      <c r="P101" s="4"/>
      <c r="Q101" s="4"/>
      <c r="R101" s="4"/>
      <c r="S101" s="4"/>
      <c r="T101" s="4"/>
      <c r="U101" s="4"/>
    </row>
    <row r="102" spans="1:21" ht="34">
      <c r="A102" s="4" t="str">
        <f>Metadata!A102</f>
        <v>Not currently included</v>
      </c>
      <c r="B102" s="4">
        <f>Metadata!B102</f>
        <v>97</v>
      </c>
      <c r="C102" s="1" t="str">
        <f>Metadata!C102</f>
        <v>N</v>
      </c>
      <c r="D102" s="4" t="str">
        <f>Metadata!D102</f>
        <v>2019 MINNESOTA SPRUCE GROUSE SURVEY</v>
      </c>
      <c r="F102" s="4"/>
      <c r="G102" s="4"/>
      <c r="H102" s="4"/>
      <c r="I102" s="4"/>
      <c r="J102" s="4"/>
      <c r="K102" s="4"/>
      <c r="L102" s="4"/>
      <c r="M102" s="4"/>
      <c r="N102" s="4"/>
      <c r="O102" s="4"/>
      <c r="P102" s="4"/>
      <c r="Q102" s="4"/>
      <c r="R102" s="4"/>
      <c r="S102" s="4"/>
      <c r="T102" s="4"/>
      <c r="U102" s="4"/>
    </row>
    <row r="103" spans="1:21" ht="34">
      <c r="A103" s="4" t="str">
        <f>Metadata!A103</f>
        <v>Not currently included</v>
      </c>
      <c r="B103" s="4">
        <f>Metadata!B103</f>
        <v>98</v>
      </c>
      <c r="C103" s="1" t="str">
        <f>Metadata!C103</f>
        <v>N</v>
      </c>
      <c r="D103" s="4" t="str">
        <f>Metadata!D103</f>
        <v>Identifying Factors Driving Sensitivity to Fragmentation in Forest Breeding Songbirds</v>
      </c>
      <c r="F103" s="4"/>
      <c r="G103" s="4"/>
      <c r="H103" s="4"/>
      <c r="I103" s="4"/>
      <c r="J103" s="4"/>
      <c r="K103" s="4"/>
      <c r="L103" s="4"/>
      <c r="M103" s="4"/>
      <c r="N103" s="4"/>
      <c r="O103" s="4"/>
      <c r="P103" s="4"/>
      <c r="Q103" s="4"/>
      <c r="R103" s="4"/>
      <c r="S103" s="4"/>
      <c r="T103" s="4"/>
      <c r="U103" s="4"/>
    </row>
    <row r="104" spans="1:21" ht="51">
      <c r="A104" s="4" t="str">
        <f>Metadata!A104</f>
        <v>Evaluating for consideration</v>
      </c>
      <c r="B104" s="4">
        <f>Metadata!B104</f>
        <v>99</v>
      </c>
      <c r="C104" s="1" t="str">
        <f>Metadata!C104</f>
        <v>Y</v>
      </c>
      <c r="D104" s="4" t="str">
        <f>Metadata!D104</f>
        <v>Non-shared dispersal networks with heterogeneity promote species coexistence in hierarchical competitive communities</v>
      </c>
      <c r="F104" s="4"/>
      <c r="G104" s="4"/>
      <c r="H104" s="4"/>
      <c r="I104" s="4"/>
      <c r="J104" s="4"/>
      <c r="K104" s="4"/>
      <c r="L104" s="4"/>
      <c r="M104" s="4"/>
      <c r="N104" s="4"/>
      <c r="O104" s="4"/>
      <c r="P104" s="4"/>
      <c r="Q104" s="4"/>
      <c r="R104" s="4"/>
      <c r="S104" s="4"/>
      <c r="T104" s="4"/>
      <c r="U104" s="4"/>
    </row>
    <row r="105" spans="1:21" ht="51">
      <c r="A105" s="4" t="str">
        <f>Metadata!A105</f>
        <v>Evaluating for consideration</v>
      </c>
      <c r="B105" s="4">
        <f>Metadata!B105</f>
        <v>100</v>
      </c>
      <c r="C105" s="1" t="str">
        <f>Metadata!C105</f>
        <v>Y</v>
      </c>
      <c r="D105" s="4" t="str">
        <f>Metadata!D105</f>
        <v>Colonization and extinction in dynamic habitats: an occupancy approach for a Great Plains stream fish assemblage</v>
      </c>
      <c r="F105" s="4"/>
      <c r="G105" s="4"/>
      <c r="H105" s="4"/>
      <c r="I105" s="4"/>
      <c r="J105" s="4"/>
      <c r="K105" s="4"/>
      <c r="L105" s="4"/>
      <c r="M105" s="4"/>
      <c r="N105" s="4"/>
      <c r="O105" s="4"/>
      <c r="P105" s="4"/>
      <c r="Q105" s="4"/>
      <c r="R105" s="4"/>
      <c r="S105" s="4"/>
      <c r="T105" s="4"/>
      <c r="U105" s="4"/>
    </row>
    <row r="106" spans="1:21" ht="51">
      <c r="A106" s="4" t="str">
        <f>Metadata!A106</f>
        <v>Included</v>
      </c>
      <c r="B106" s="4">
        <f>Metadata!B106</f>
        <v>101</v>
      </c>
      <c r="C106" s="1" t="str">
        <f>Metadata!C106</f>
        <v>Y</v>
      </c>
      <c r="D106" s="4" t="str">
        <f>Metadata!D106</f>
        <v>Predicting the relationship between local and regional species richness from a patch occupancy dynamics model</v>
      </c>
      <c r="E106" s="38" t="s">
        <v>1437</v>
      </c>
      <c r="F106" s="38" t="s">
        <v>1437</v>
      </c>
      <c r="G106" s="38" t="s">
        <v>1437</v>
      </c>
      <c r="H106" s="38" t="s">
        <v>1437</v>
      </c>
      <c r="I106" s="38" t="s">
        <v>1437</v>
      </c>
      <c r="J106" s="38" t="s">
        <v>1437</v>
      </c>
      <c r="K106" s="38" t="s">
        <v>1437</v>
      </c>
      <c r="L106" s="38" t="s">
        <v>1437</v>
      </c>
      <c r="M106" s="38" t="s">
        <v>1437</v>
      </c>
      <c r="N106" s="38" t="s">
        <v>1437</v>
      </c>
      <c r="O106" s="38" t="s">
        <v>1437</v>
      </c>
      <c r="P106" s="38" t="s">
        <v>1437</v>
      </c>
      <c r="Q106" s="38" t="s">
        <v>1437</v>
      </c>
      <c r="R106" s="38" t="s">
        <v>1437</v>
      </c>
      <c r="S106" s="12" t="s">
        <v>69</v>
      </c>
    </row>
    <row r="107" spans="1:21" ht="34">
      <c r="A107" s="4" t="str">
        <f>Metadata!A107</f>
        <v>Excluded</v>
      </c>
      <c r="B107" s="4">
        <f>Metadata!B107</f>
        <v>102</v>
      </c>
      <c r="C107" s="1" t="str">
        <f>Metadata!C107</f>
        <v>Y</v>
      </c>
      <c r="D107" s="4" t="str">
        <f>Metadata!D107</f>
        <v>Density-range size relationships in French riverine fishes</v>
      </c>
    </row>
    <row r="108" spans="1:21" ht="51">
      <c r="A108" s="4" t="str">
        <f>Metadata!A108</f>
        <v>Evaluating for consideration</v>
      </c>
      <c r="B108" s="4">
        <f>Metadata!B108</f>
        <v>103</v>
      </c>
      <c r="C108" s="1" t="str">
        <f>Metadata!C108</f>
        <v>Y</v>
      </c>
      <c r="D108" s="4" t="str">
        <f>Metadata!D108</f>
        <v>Spatially Explicit Power Analyses for Occupancy‐Based Monitoring of Wolverine in the U.S. Rocky Mountains</v>
      </c>
    </row>
    <row r="109" spans="1:21" ht="51">
      <c r="A109" s="4" t="str">
        <f>Metadata!A109</f>
        <v>Evaluating for consideration</v>
      </c>
      <c r="B109" s="4">
        <f>Metadata!B109</f>
        <v>104</v>
      </c>
      <c r="C109" s="1" t="str">
        <f>Metadata!C109</f>
        <v>Y</v>
      </c>
      <c r="D109" s="4" t="str">
        <f>Metadata!D109</f>
        <v>Local–regional species richness relationships are linear at very small to large scales in west-central Pacific corals</v>
      </c>
    </row>
    <row r="110" spans="1:21" ht="51">
      <c r="A110" s="4" t="str">
        <f>Metadata!A110</f>
        <v>Evaluating for consideration</v>
      </c>
      <c r="B110" s="4">
        <f>Metadata!B110</f>
        <v>105</v>
      </c>
      <c r="C110" s="1" t="str">
        <f>Metadata!C110</f>
        <v>Y</v>
      </c>
      <c r="D110" s="4" t="str">
        <f>Metadata!D110</f>
        <v>Site Occupancy by Aedes aegypti in a Subtropical City is Most Sensitive to Control during Autumn and Winter Months</v>
      </c>
    </row>
    <row r="111" spans="1:21" ht="68">
      <c r="A111" s="4" t="str">
        <f>Metadata!A111</f>
        <v>Evaluating for consideration</v>
      </c>
      <c r="B111" s="4">
        <f>Metadata!B111</f>
        <v>106</v>
      </c>
      <c r="C111" s="1" t="str">
        <f>Metadata!C111</f>
        <v>Y</v>
      </c>
      <c r="D111" s="4" t="str">
        <f>Metadata!D111</f>
        <v>Effects of habitat quality and wildfire on occupancy dynamics of Coastal California Gnatcatcher ( &lt;i&gt;Polioptila californica californica)&lt;/i&gt;</v>
      </c>
    </row>
    <row r="112" spans="1:21" ht="136">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38" t="s">
        <v>2694</v>
      </c>
      <c r="F112" s="12" t="s">
        <v>2695</v>
      </c>
      <c r="H112" s="12" t="s">
        <v>2696</v>
      </c>
      <c r="I112" s="66" t="s">
        <v>2697</v>
      </c>
      <c r="J112" s="66" t="s">
        <v>2695</v>
      </c>
      <c r="K112" s="12" t="s">
        <v>1678</v>
      </c>
      <c r="M112" s="66" t="s">
        <v>2695</v>
      </c>
      <c r="N112" s="12" t="s">
        <v>1678</v>
      </c>
      <c r="O112" s="12" t="s">
        <v>1678</v>
      </c>
      <c r="P112" s="12" t="s">
        <v>2698</v>
      </c>
      <c r="Q112" s="12" t="s">
        <v>2699</v>
      </c>
      <c r="R112" s="66" t="s">
        <v>2700</v>
      </c>
      <c r="S112" s="12" t="s">
        <v>2236</v>
      </c>
    </row>
    <row r="113" spans="1:19" ht="34">
      <c r="A113" s="4" t="str">
        <f>Metadata!A113</f>
        <v>Not currently included</v>
      </c>
      <c r="B113" s="4">
        <f>Metadata!B113</f>
        <v>108</v>
      </c>
      <c r="C113" s="1" t="str">
        <f>Metadata!C113</f>
        <v>N</v>
      </c>
      <c r="D113" s="4" t="str">
        <f>Metadata!D113</f>
        <v>Making predictive modelling ART: accurate, reliable, and transparent</v>
      </c>
    </row>
    <row r="114" spans="1:19" ht="409.6">
      <c r="A114" s="4" t="str">
        <f>Metadata!A114</f>
        <v>Included</v>
      </c>
      <c r="B114" s="4">
        <f>Metadata!B114</f>
        <v>109</v>
      </c>
      <c r="C114" s="1" t="str">
        <f>Metadata!C114</f>
        <v>Y</v>
      </c>
      <c r="D114" s="4" t="str">
        <f>Metadata!D114</f>
        <v>Barred Owls reduce occupancy and breeding propensity of Northern Spotted Owl in a Washington old-growth forest</v>
      </c>
      <c r="E114" s="38" t="s">
        <v>2210</v>
      </c>
      <c r="F114" s="12" t="s">
        <v>2213</v>
      </c>
      <c r="H114" s="12" t="s">
        <v>2212</v>
      </c>
      <c r="I114" s="12" t="s">
        <v>2211</v>
      </c>
      <c r="J114" s="12" t="s">
        <v>2214</v>
      </c>
      <c r="K114" s="12" t="s">
        <v>2215</v>
      </c>
      <c r="L114" s="12" t="s">
        <v>1435</v>
      </c>
      <c r="M114" s="12" t="s">
        <v>2216</v>
      </c>
      <c r="N114" s="12" t="s">
        <v>1477</v>
      </c>
      <c r="O114" s="12" t="s">
        <v>1678</v>
      </c>
      <c r="P114" s="12" t="s">
        <v>1437</v>
      </c>
      <c r="Q114" s="12" t="s">
        <v>69</v>
      </c>
      <c r="R114" s="12" t="s">
        <v>69</v>
      </c>
      <c r="S114" s="12" t="s">
        <v>2217</v>
      </c>
    </row>
    <row r="115" spans="1:19" ht="34">
      <c r="A115" s="4" t="str">
        <f>Metadata!A115</f>
        <v>Excluded</v>
      </c>
      <c r="B115" s="4">
        <f>Metadata!B115</f>
        <v>110</v>
      </c>
      <c r="C115" s="1" t="str">
        <f>Metadata!C115</f>
        <v>N</v>
      </c>
      <c r="D115" s="4" t="str">
        <f>Metadata!D115</f>
        <v>Insects on Plants: Diversity of Herbivore Assemblages Revisited</v>
      </c>
    </row>
    <row r="116" spans="1:19" ht="68">
      <c r="A116" s="4" t="str">
        <f>Metadata!A116</f>
        <v>Evaluating for consideration</v>
      </c>
      <c r="B116" s="4">
        <f>Metadata!B116</f>
        <v>111</v>
      </c>
      <c r="C116" s="1" t="str">
        <f>Metadata!C116</f>
        <v>Y</v>
      </c>
      <c r="D116" s="4" t="str">
        <f>Metadata!D116</f>
        <v>Mosaics of canopy openness induced by tropical cyclones in lowland rain forests with contrasting management histories in northeastern Australia</v>
      </c>
    </row>
    <row r="117" spans="1:19" ht="51">
      <c r="A117" s="4" t="str">
        <f>Metadata!A117</f>
        <v>Excluded</v>
      </c>
      <c r="B117" s="4">
        <f>Metadata!B117</f>
        <v>112</v>
      </c>
      <c r="C117" s="1" t="str">
        <f>Metadata!C117</f>
        <v>Y</v>
      </c>
      <c r="D117" s="4" t="str">
        <f>Metadata!D117</f>
        <v>Ecological Biogeography of Southern Ocean Islands: The Importance of Considering Spatial Issues</v>
      </c>
    </row>
    <row r="118" spans="1:19" ht="68">
      <c r="A118" s="4" t="str">
        <f>Metadata!A118</f>
        <v>Evaluating for consideration</v>
      </c>
      <c r="B118" s="4">
        <f>Metadata!B118</f>
        <v>113</v>
      </c>
      <c r="C118" s="1" t="str">
        <f>Metadata!C118</f>
        <v>Y</v>
      </c>
      <c r="D118" s="4" t="str">
        <f>Metadata!D118</f>
        <v>Application of Threshold Concepts to Ecological Management Problems: Occupancy of Golden Eagles in Denali National Park, Alaska</v>
      </c>
    </row>
    <row r="119" spans="1:19" ht="34">
      <c r="A119" s="4" t="str">
        <f>Metadata!A119</f>
        <v>Excluded</v>
      </c>
      <c r="B119" s="4">
        <f>Metadata!B119</f>
        <v>114</v>
      </c>
      <c r="C119" s="1" t="str">
        <f>Metadata!C119</f>
        <v>N</v>
      </c>
      <c r="D119" s="4" t="str">
        <f>Metadata!D119</f>
        <v>THE LOCAL–REGIONAL RELATIONSHIP: IMMIGRATION, EXTINCTION, AND SCALE</v>
      </c>
    </row>
    <row r="120" spans="1:19" ht="51">
      <c r="A120" s="4" t="str">
        <f>Metadata!A120</f>
        <v>Evaluating for consideration</v>
      </c>
      <c r="B120" s="4">
        <f>Metadata!B120</f>
        <v>115</v>
      </c>
      <c r="C120" s="1" t="str">
        <f>Metadata!C120</f>
        <v>Y</v>
      </c>
      <c r="D120" s="4" t="str">
        <f>Metadata!D120</f>
        <v>Effects of Competition, Predation, and Dispersal on Species Richness at Local and Regional Scales</v>
      </c>
    </row>
    <row r="121" spans="1:19" ht="51">
      <c r="A121" s="4" t="str">
        <f>Metadata!A121</f>
        <v>Not currently included</v>
      </c>
      <c r="B121" s="4">
        <f>Metadata!B121</f>
        <v>116</v>
      </c>
      <c r="C121" s="1" t="str">
        <f>Metadata!C121</f>
        <v>N</v>
      </c>
      <c r="D121" s="4" t="str">
        <f>Metadata!D121</f>
        <v>A joint model of species interaction dynamics for multistate processes incorporating imperfect detection</v>
      </c>
    </row>
    <row r="122" spans="1:19" ht="51">
      <c r="A122" s="4" t="str">
        <f>Metadata!A122</f>
        <v>Excluded</v>
      </c>
      <c r="B122" s="4">
        <f>Metadata!B122</f>
        <v>117</v>
      </c>
      <c r="C122" s="1" t="str">
        <f>Metadata!C122</f>
        <v>N</v>
      </c>
      <c r="D122" s="4" t="str">
        <f>Metadata!D122</f>
        <v>Scale-dependent frequency distributions of plant species in dune slacks: Dispersal and niche limitation</v>
      </c>
    </row>
    <row r="123" spans="1:19" ht="51">
      <c r="A123" s="4" t="str">
        <f>Metadata!A123</f>
        <v>Evaluating for consideration</v>
      </c>
      <c r="B123" s="4">
        <f>Metadata!B123</f>
        <v>118</v>
      </c>
      <c r="C123" s="1" t="str">
        <f>Metadata!C123</f>
        <v>Y</v>
      </c>
      <c r="D123" s="4" t="str">
        <f>Metadata!D123</f>
        <v>Evidence for community assembly constraints during succession in dune slack plant communities</v>
      </c>
    </row>
    <row r="124" spans="1:19"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19" ht="51">
      <c r="A125" s="4" t="str">
        <f>Metadata!A125</f>
        <v>Excluded</v>
      </c>
      <c r="B125" s="4">
        <f>Metadata!B125</f>
        <v>120</v>
      </c>
      <c r="C125" s="1" t="str">
        <f>Metadata!C125</f>
        <v>N</v>
      </c>
      <c r="D125" s="4" t="str">
        <f>Metadata!D125</f>
        <v>Species diversity gradients in relation to geological history in North American freshwater fishes</v>
      </c>
    </row>
    <row r="126" spans="1:19" ht="51">
      <c r="A126" s="4" t="str">
        <f>Metadata!A126</f>
        <v>Evaluating for consideration</v>
      </c>
      <c r="B126" s="4">
        <f>Metadata!B126</f>
        <v>121</v>
      </c>
      <c r="C126" s="1" t="str">
        <f>Metadata!C126</f>
        <v>Y</v>
      </c>
      <c r="D126" s="4" t="str">
        <f>Metadata!D126</f>
        <v>Assessing the efficacy of monitoring wolverine on a regional scale using occupancy and abundance estimation</v>
      </c>
    </row>
    <row r="127" spans="1:19" ht="68">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4" t="s">
        <v>1434</v>
      </c>
      <c r="F127" s="12" t="s">
        <v>1435</v>
      </c>
      <c r="G127" s="12" t="s">
        <v>1437</v>
      </c>
      <c r="J127" s="12" t="s">
        <v>1435</v>
      </c>
      <c r="K127" s="12" t="s">
        <v>1437</v>
      </c>
      <c r="L127" s="12" t="s">
        <v>1435</v>
      </c>
      <c r="M127" s="12" t="s">
        <v>1435</v>
      </c>
      <c r="N127" s="12" t="s">
        <v>1437</v>
      </c>
      <c r="O127" s="12" t="s">
        <v>1437</v>
      </c>
      <c r="P127" s="12" t="s">
        <v>1437</v>
      </c>
      <c r="Q127" s="12" t="s">
        <v>1437</v>
      </c>
      <c r="R127" s="12" t="s">
        <v>1437</v>
      </c>
      <c r="S127" s="12" t="s">
        <v>1435</v>
      </c>
    </row>
    <row r="128" spans="1:19"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19" ht="153">
      <c r="A129" s="4" t="str">
        <f>Metadata!A129</f>
        <v>Included</v>
      </c>
      <c r="B129" s="4">
        <f>Metadata!B129</f>
        <v>124</v>
      </c>
      <c r="C129" s="1" t="str">
        <f>Metadata!C129</f>
        <v>Y</v>
      </c>
      <c r="D129" s="4" t="str">
        <f>Metadata!D129</f>
        <v>Dynamic occupancy models for explicit colonization processes</v>
      </c>
      <c r="E129" s="38" t="s">
        <v>1776</v>
      </c>
      <c r="F129" s="12" t="s">
        <v>1777</v>
      </c>
      <c r="H129" s="12" t="s">
        <v>1778</v>
      </c>
      <c r="I129" s="12" t="s">
        <v>1779</v>
      </c>
      <c r="J129" s="12" t="s">
        <v>1779</v>
      </c>
      <c r="K129" s="12" t="s">
        <v>1780</v>
      </c>
      <c r="L129" s="12" t="s">
        <v>1437</v>
      </c>
      <c r="M129" s="12" t="s">
        <v>1778</v>
      </c>
      <c r="N129" s="12" t="s">
        <v>1437</v>
      </c>
      <c r="O129" s="12" t="s">
        <v>1437</v>
      </c>
      <c r="P129" s="12" t="s">
        <v>1778</v>
      </c>
      <c r="Q129" s="12" t="s">
        <v>1778</v>
      </c>
      <c r="R129" s="12" t="s">
        <v>1778</v>
      </c>
      <c r="S129" s="12" t="s">
        <v>1779</v>
      </c>
    </row>
    <row r="130" spans="1:19" ht="102">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19" ht="51">
      <c r="A131" s="4" t="str">
        <f>Metadata!A131</f>
        <v>Not currently included</v>
      </c>
      <c r="B131" s="4">
        <f>Metadata!B131</f>
        <v>126</v>
      </c>
      <c r="C131" s="1" t="str">
        <f>Metadata!C131</f>
        <v>N</v>
      </c>
      <c r="D131" s="4" t="str">
        <f>Metadata!D131</f>
        <v>DISTRIBUTION, HABITAT SUITABILITY, AND CONNECTIVITY OF WOLVES (CANIS LUPUS) IN THE ALPS</v>
      </c>
    </row>
    <row r="132" spans="1:19" ht="68">
      <c r="A132" s="4" t="str">
        <f>Metadata!A132</f>
        <v>Evaluating for consideration</v>
      </c>
      <c r="B132" s="4">
        <f>Metadata!B132</f>
        <v>127</v>
      </c>
      <c r="C132" s="1" t="str">
        <f>Metadata!C132</f>
        <v>Y</v>
      </c>
      <c r="D132" s="4" t="str">
        <f>Metadata!D132</f>
        <v>Sonoran Desert Tortoise (Gopherus morafkai) occupancy monitoring on the Arizona Army National Guard Florence Military Reservation: 2014 Report.</v>
      </c>
    </row>
    <row r="133" spans="1:19" ht="34">
      <c r="A133" s="4" t="str">
        <f>Metadata!A133</f>
        <v>Not currently included</v>
      </c>
      <c r="B133" s="4">
        <f>Metadata!B133</f>
        <v>128</v>
      </c>
      <c r="C133" s="1" t="str">
        <f>Metadata!C133</f>
        <v>N</v>
      </c>
      <c r="D133" s="4" t="str">
        <f>Metadata!D133</f>
        <v>Impact of cattle grazing on the occupancy of a cryptic, threatened rail</v>
      </c>
    </row>
    <row r="134" spans="1:19" ht="34">
      <c r="A134" s="4" t="str">
        <f>Metadata!A134</f>
        <v>Not currently included</v>
      </c>
      <c r="B134" s="4">
        <f>Metadata!B134</f>
        <v>129</v>
      </c>
      <c r="C134" s="1" t="str">
        <f>Metadata!C134</f>
        <v>N</v>
      </c>
      <c r="D134" s="4" t="str">
        <f>Metadata!D134</f>
        <v>Bird community response to fruit energy: Bird community response</v>
      </c>
    </row>
    <row r="135" spans="1:19"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38" t="s">
        <v>1508</v>
      </c>
      <c r="F135" s="12" t="s">
        <v>1509</v>
      </c>
      <c r="G135" s="12" t="s">
        <v>1509</v>
      </c>
      <c r="J135" s="12" t="s">
        <v>1510</v>
      </c>
      <c r="K135" s="12" t="s">
        <v>1511</v>
      </c>
      <c r="L135" s="12" t="s">
        <v>1512</v>
      </c>
      <c r="M135" s="12" t="s">
        <v>1509</v>
      </c>
      <c r="N135" s="12" t="s">
        <v>1437</v>
      </c>
      <c r="O135" s="12" t="s">
        <v>1437</v>
      </c>
      <c r="P135" s="12" t="s">
        <v>1509</v>
      </c>
      <c r="Q135" s="12" t="s">
        <v>1509</v>
      </c>
      <c r="R135" s="12" t="s">
        <v>1509</v>
      </c>
      <c r="S135" s="12" t="s">
        <v>1509</v>
      </c>
    </row>
    <row r="136" spans="1:19" ht="34">
      <c r="A136" s="4" t="str">
        <f>Metadata!A136</f>
        <v>Not currently included</v>
      </c>
      <c r="B136" s="4">
        <f>Metadata!B136</f>
        <v>131</v>
      </c>
      <c r="C136" s="1" t="str">
        <f>Metadata!C136</f>
        <v>N</v>
      </c>
      <c r="D136" s="4" t="str">
        <f>Metadata!D136</f>
        <v>Accounting for imperfect detection in estimates of yearly site occupancy</v>
      </c>
    </row>
    <row r="137" spans="1:19" ht="34">
      <c r="A137" s="4" t="str">
        <f>Metadata!A137</f>
        <v>Not currently included</v>
      </c>
      <c r="B137" s="4">
        <f>Metadata!B137</f>
        <v>132</v>
      </c>
      <c r="C137" s="1" t="str">
        <f>Metadata!C137</f>
        <v>N</v>
      </c>
      <c r="D137" s="4" t="str">
        <f>Metadata!D137</f>
        <v>The Role of Resource Predictability in the Metapopulation Dynamics of Insects</v>
      </c>
    </row>
    <row r="138" spans="1:19"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19" ht="51">
      <c r="A139" s="4" t="str">
        <f>Metadata!A139</f>
        <v>Included</v>
      </c>
      <c r="B139" s="4">
        <f>Metadata!B139</f>
        <v>134</v>
      </c>
      <c r="C139" s="1" t="str">
        <f>Metadata!C139</f>
        <v>Y</v>
      </c>
      <c r="D139" s="4" t="str">
        <f>Metadata!D139</f>
        <v>Distribution of crickets (Subfamily: Phalangopsinae) in caves of Baratang Island, Andaman and Nicobar Islands, India</v>
      </c>
      <c r="E139" s="38" t="s">
        <v>2651</v>
      </c>
      <c r="F139" s="12" t="s">
        <v>1510</v>
      </c>
      <c r="H139" s="66" t="s">
        <v>1510</v>
      </c>
      <c r="I139" s="12" t="s">
        <v>1678</v>
      </c>
      <c r="J139" s="12" t="s">
        <v>1510</v>
      </c>
      <c r="K139" s="12" t="s">
        <v>1678</v>
      </c>
      <c r="L139" s="12" t="s">
        <v>1678</v>
      </c>
      <c r="M139" s="66" t="s">
        <v>1510</v>
      </c>
      <c r="N139" s="12" t="s">
        <v>1678</v>
      </c>
      <c r="O139" s="12" t="s">
        <v>1678</v>
      </c>
      <c r="P139" s="66" t="s">
        <v>1510</v>
      </c>
      <c r="Q139" s="66" t="s">
        <v>1510</v>
      </c>
      <c r="R139" s="66" t="s">
        <v>1510</v>
      </c>
      <c r="S139" s="66" t="s">
        <v>1510</v>
      </c>
    </row>
    <row r="140" spans="1:19" ht="34">
      <c r="A140" s="4" t="str">
        <f>Metadata!A140</f>
        <v>Not currently included</v>
      </c>
      <c r="B140" s="4">
        <f>Metadata!B140</f>
        <v>135</v>
      </c>
      <c r="C140" s="1" t="str">
        <f>Metadata!C140</f>
        <v>N</v>
      </c>
      <c r="D140" s="4" t="str">
        <f>Metadata!D140</f>
        <v>Invasive plant Arundo donax alters habitat use by carnivores</v>
      </c>
    </row>
    <row r="141" spans="1:19" ht="85">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38" t="s">
        <v>2606</v>
      </c>
      <c r="F141" s="12" t="s">
        <v>2607</v>
      </c>
      <c r="H141" s="12" t="s">
        <v>1630</v>
      </c>
      <c r="I141" s="12" t="s">
        <v>2444</v>
      </c>
      <c r="J141" s="12" t="s">
        <v>1630</v>
      </c>
      <c r="K141" s="12" t="s">
        <v>1678</v>
      </c>
      <c r="L141" s="66" t="s">
        <v>1630</v>
      </c>
      <c r="M141" s="66" t="s">
        <v>1630</v>
      </c>
      <c r="N141" s="12" t="s">
        <v>1678</v>
      </c>
      <c r="O141" s="12" t="s">
        <v>2610</v>
      </c>
      <c r="P141" s="66" t="s">
        <v>2608</v>
      </c>
      <c r="Q141" s="66" t="s">
        <v>2608</v>
      </c>
      <c r="R141" s="66" t="s">
        <v>2608</v>
      </c>
      <c r="S141" s="12" t="s">
        <v>2609</v>
      </c>
    </row>
    <row r="142" spans="1:19" ht="5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19" ht="5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19" ht="5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21" ht="34">
      <c r="A145" s="4" t="str">
        <f>Metadata!A145</f>
        <v>Not currently included</v>
      </c>
      <c r="B145" s="4">
        <f>Metadata!B145</f>
        <v>140</v>
      </c>
      <c r="C145" s="1" t="str">
        <f>Metadata!C145</f>
        <v>N</v>
      </c>
      <c r="D145" s="4" t="str">
        <f>Metadata!D145</f>
        <v>The Role of Resource Predictability in the Metapopulation Dynamics of Insects</v>
      </c>
    </row>
    <row r="146" spans="1:21" ht="34">
      <c r="A146" s="4" t="str">
        <f>Metadata!A146</f>
        <v>Not currently included</v>
      </c>
      <c r="B146" s="4">
        <f>Metadata!B146</f>
        <v>141</v>
      </c>
      <c r="C146" s="1" t="str">
        <f>Metadata!C146</f>
        <v>N</v>
      </c>
      <c r="D146" s="4" t="str">
        <f>Metadata!D146</f>
        <v>Urbanization alters predator‐avoidance behaviours</v>
      </c>
    </row>
    <row r="147" spans="1:21"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21" ht="34">
      <c r="A148" s="4" t="str">
        <f>Metadata!A148</f>
        <v>Not currently included</v>
      </c>
      <c r="B148" s="4">
        <f>Metadata!B148</f>
        <v>143</v>
      </c>
      <c r="C148" s="1" t="str">
        <f>Metadata!C148</f>
        <v>N</v>
      </c>
      <c r="D148" s="4" t="str">
        <f>Metadata!D148</f>
        <v>Audible bats provide opportunities for citizen scientists</v>
      </c>
    </row>
    <row r="149" spans="1:21" ht="5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21"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21"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21" ht="5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21" ht="170">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38" t="s">
        <v>2057</v>
      </c>
      <c r="F153" s="12" t="s">
        <v>2058</v>
      </c>
      <c r="H153" s="12" t="s">
        <v>2059</v>
      </c>
      <c r="I153" s="12" t="s">
        <v>2055</v>
      </c>
      <c r="J153" s="12" t="s">
        <v>2055</v>
      </c>
      <c r="K153" s="12" t="s">
        <v>2060</v>
      </c>
      <c r="L153" s="12" t="s">
        <v>1678</v>
      </c>
      <c r="M153" s="12" t="s">
        <v>2058</v>
      </c>
      <c r="N153" s="12" t="s">
        <v>1678</v>
      </c>
      <c r="O153" s="12" t="s">
        <v>1678</v>
      </c>
      <c r="P153" s="12" t="s">
        <v>2058</v>
      </c>
      <c r="Q153" s="64" t="s">
        <v>1714</v>
      </c>
      <c r="R153" s="64" t="s">
        <v>1714</v>
      </c>
      <c r="S153" s="12" t="s">
        <v>2058</v>
      </c>
    </row>
    <row r="154" spans="1:21" ht="5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21"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38" t="s">
        <v>2351</v>
      </c>
      <c r="F155" s="12" t="s">
        <v>2352</v>
      </c>
      <c r="H155" s="12" t="s">
        <v>2076</v>
      </c>
      <c r="I155" s="12" t="s">
        <v>2353</v>
      </c>
      <c r="J155" s="12" t="s">
        <v>2354</v>
      </c>
      <c r="K155" s="12" t="s">
        <v>1678</v>
      </c>
      <c r="L155" s="12" t="s">
        <v>1678</v>
      </c>
      <c r="M155" s="12" t="s">
        <v>1678</v>
      </c>
      <c r="N155" s="12" t="s">
        <v>1678</v>
      </c>
      <c r="O155" s="12" t="s">
        <v>1678</v>
      </c>
      <c r="P155" s="12" t="s">
        <v>2352</v>
      </c>
      <c r="Q155" s="12" t="s">
        <v>69</v>
      </c>
      <c r="R155" s="12" t="s">
        <v>69</v>
      </c>
      <c r="S155" s="12" t="s">
        <v>1780</v>
      </c>
    </row>
    <row r="156" spans="1:21" ht="34">
      <c r="A156" s="4" t="str">
        <f>Metadata!A156</f>
        <v>Not currently included</v>
      </c>
      <c r="B156" s="4">
        <f>Metadata!B156</f>
        <v>151</v>
      </c>
      <c r="C156" s="1" t="str">
        <f>Metadata!C156</f>
        <v>N</v>
      </c>
      <c r="D156" s="4" t="str">
        <f>Metadata!D156</f>
        <v>Managing individual nests promotes population recovery of a top predator</v>
      </c>
    </row>
    <row r="157" spans="1:21" ht="34">
      <c r="A157" s="4" t="str">
        <f>Metadata!A157</f>
        <v>Not currently included</v>
      </c>
      <c r="B157" s="4">
        <f>Metadata!B157</f>
        <v>152</v>
      </c>
      <c r="C157" s="1" t="str">
        <f>Metadata!C157</f>
        <v>N</v>
      </c>
      <c r="D157" s="4" t="str">
        <f>Metadata!D157</f>
        <v>Accounting for false positive detection error induced by transient individuals</v>
      </c>
    </row>
    <row r="158" spans="1:21" ht="136">
      <c r="A158" s="4" t="str">
        <f>Metadata!A158</f>
        <v>Included</v>
      </c>
      <c r="B158" s="4">
        <f>Metadata!B158</f>
        <v>153</v>
      </c>
      <c r="C158" s="1" t="str">
        <f>Metadata!C158</f>
        <v>Y</v>
      </c>
      <c r="D158" s="4" t="str">
        <f>Metadata!D158</f>
        <v>Inferring wildlife poaching in southeast Asia with multispecies dynamic occupancy models</v>
      </c>
      <c r="E158" s="12" t="s">
        <v>1562</v>
      </c>
      <c r="F158" s="12" t="s">
        <v>1564</v>
      </c>
      <c r="H158" s="12" t="s">
        <v>1582</v>
      </c>
      <c r="I158" s="12" t="s">
        <v>1581</v>
      </c>
      <c r="J158" s="12" t="s">
        <v>1564</v>
      </c>
      <c r="K158" s="12" t="s">
        <v>1437</v>
      </c>
      <c r="L158" s="12" t="s">
        <v>1437</v>
      </c>
      <c r="M158" s="12" t="s">
        <v>1583</v>
      </c>
      <c r="N158" s="12" t="s">
        <v>1437</v>
      </c>
      <c r="O158" s="12" t="s">
        <v>1437</v>
      </c>
      <c r="P158" s="12" t="s">
        <v>1565</v>
      </c>
      <c r="Q158" s="12" t="s">
        <v>1565</v>
      </c>
      <c r="R158" s="12" t="s">
        <v>1565</v>
      </c>
      <c r="S158" s="12" t="s">
        <v>1565</v>
      </c>
      <c r="U158" s="12" t="s">
        <v>1568</v>
      </c>
    </row>
    <row r="159" spans="1:21"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21" ht="187">
      <c r="A160" s="4" t="str">
        <f>Metadata!A160</f>
        <v>Included</v>
      </c>
      <c r="B160" s="4">
        <f>Metadata!B160</f>
        <v>155</v>
      </c>
      <c r="C160" s="1" t="str">
        <f>Metadata!C160</f>
        <v>Y</v>
      </c>
      <c r="D160" s="4" t="str">
        <f>Metadata!D160</f>
        <v>Design tradeoffs in long-term research for stream salamanders: Tradeoffs in Stream Salamander Site Selection</v>
      </c>
      <c r="E160" s="38" t="s">
        <v>2234</v>
      </c>
      <c r="F160" s="12" t="s">
        <v>2235</v>
      </c>
      <c r="H160" s="12" t="s">
        <v>2236</v>
      </c>
      <c r="I160" s="12" t="s">
        <v>1772</v>
      </c>
      <c r="J160" s="12" t="s">
        <v>2235</v>
      </c>
      <c r="K160" s="12" t="s">
        <v>1678</v>
      </c>
      <c r="L160" s="12" t="s">
        <v>1678</v>
      </c>
      <c r="M160" s="66" t="s">
        <v>2235</v>
      </c>
      <c r="N160" s="12" t="s">
        <v>1678</v>
      </c>
      <c r="O160" s="12" t="s">
        <v>1678</v>
      </c>
      <c r="P160" s="66" t="s">
        <v>2235</v>
      </c>
      <c r="Q160" s="12" t="s">
        <v>1678</v>
      </c>
      <c r="R160" s="12" t="s">
        <v>1678</v>
      </c>
      <c r="S160" s="66" t="s">
        <v>2235</v>
      </c>
    </row>
    <row r="161" spans="1:19"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19" ht="34">
      <c r="A162" s="4" t="str">
        <f>Metadata!A162</f>
        <v>Not currently included</v>
      </c>
      <c r="B162" s="4">
        <f>Metadata!B162</f>
        <v>157</v>
      </c>
      <c r="C162" s="1" t="str">
        <f>Metadata!C162</f>
        <v>N</v>
      </c>
      <c r="D162" s="4" t="str">
        <f>Metadata!D162</f>
        <v>Spatial structure of woody cover affects habitat use patterns of ocelots in Texas</v>
      </c>
    </row>
    <row r="163" spans="1:19" ht="68">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19" ht="34">
      <c r="A164" s="4" t="str">
        <f>Metadata!A164</f>
        <v>Included</v>
      </c>
      <c r="B164" s="4">
        <f>Metadata!B164</f>
        <v>159</v>
      </c>
      <c r="C164" s="1" t="str">
        <f>Metadata!C164</f>
        <v>Y</v>
      </c>
      <c r="D164" s="4" t="str">
        <f>Metadata!D164</f>
        <v>Short-term effects of hurricanes Maria and Irma on forest birds of Puerto Rico</v>
      </c>
      <c r="E164" s="38" t="s">
        <v>2659</v>
      </c>
      <c r="F164" s="12" t="s">
        <v>2444</v>
      </c>
      <c r="H164" s="12" t="s">
        <v>1437</v>
      </c>
      <c r="I164" s="66" t="s">
        <v>2444</v>
      </c>
      <c r="J164" s="66" t="s">
        <v>2444</v>
      </c>
      <c r="K164" s="12" t="s">
        <v>1437</v>
      </c>
      <c r="L164" s="12" t="s">
        <v>1678</v>
      </c>
      <c r="M164" s="12" t="s">
        <v>1678</v>
      </c>
      <c r="N164" s="12" t="s">
        <v>1678</v>
      </c>
      <c r="O164" s="12" t="s">
        <v>1678</v>
      </c>
      <c r="P164" s="12" t="s">
        <v>1678</v>
      </c>
      <c r="Q164" s="12" t="s">
        <v>1678</v>
      </c>
      <c r="R164" s="12" t="s">
        <v>1678</v>
      </c>
      <c r="S164" s="66" t="s">
        <v>2444</v>
      </c>
    </row>
    <row r="165" spans="1:19" ht="68">
      <c r="A165" s="4" t="str">
        <f>Metadata!A165</f>
        <v>Included</v>
      </c>
      <c r="B165" s="4">
        <f>Metadata!B165</f>
        <v>160</v>
      </c>
      <c r="C165" s="1" t="str">
        <f>Metadata!C165</f>
        <v>Y</v>
      </c>
      <c r="D165" s="4" t="str">
        <f>Metadata!D165</f>
        <v>TRENDS IN ANURAN OCCUPANCY FROM NORTHEASTERN STATES OF THE NORTH AMERICAN AMPHIBIAN MONITORING PROGRAM</v>
      </c>
      <c r="E165" s="38" t="s">
        <v>1841</v>
      </c>
      <c r="F165" s="12" t="s">
        <v>1842</v>
      </c>
      <c r="H165" s="12" t="s">
        <v>1437</v>
      </c>
      <c r="I165" s="12" t="s">
        <v>1842</v>
      </c>
      <c r="J165" s="12" t="s">
        <v>1842</v>
      </c>
      <c r="K165" s="12" t="s">
        <v>1678</v>
      </c>
      <c r="L165" s="12" t="s">
        <v>1678</v>
      </c>
      <c r="M165" s="12" t="s">
        <v>1843</v>
      </c>
      <c r="N165" s="66" t="s">
        <v>1842</v>
      </c>
      <c r="O165" s="12" t="s">
        <v>1678</v>
      </c>
      <c r="P165" s="66" t="s">
        <v>1437</v>
      </c>
      <c r="Q165" s="12" t="s">
        <v>1437</v>
      </c>
      <c r="R165" s="12" t="s">
        <v>1437</v>
      </c>
      <c r="S165" s="66" t="s">
        <v>1842</v>
      </c>
    </row>
    <row r="166" spans="1:19" ht="68">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19" ht="68">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38" t="s">
        <v>2679</v>
      </c>
      <c r="F167" s="12" t="s">
        <v>2680</v>
      </c>
      <c r="H167" s="12" t="s">
        <v>1678</v>
      </c>
      <c r="I167" s="12" t="s">
        <v>2680</v>
      </c>
      <c r="J167" s="12" t="s">
        <v>2680</v>
      </c>
      <c r="K167" s="12" t="s">
        <v>1678</v>
      </c>
      <c r="L167" s="12" t="s">
        <v>1678</v>
      </c>
      <c r="M167" s="12" t="s">
        <v>2681</v>
      </c>
      <c r="N167" s="12" t="s">
        <v>1678</v>
      </c>
      <c r="O167" s="12" t="s">
        <v>1678</v>
      </c>
      <c r="P167" s="12" t="s">
        <v>2681</v>
      </c>
      <c r="Q167" s="12" t="s">
        <v>2681</v>
      </c>
      <c r="R167" s="12" t="s">
        <v>2681</v>
      </c>
      <c r="S167" s="12" t="s">
        <v>2682</v>
      </c>
    </row>
    <row r="168" spans="1:19" ht="68">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19" ht="68">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19" ht="5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19" ht="51">
      <c r="A171" s="4" t="str">
        <f>Metadata!A171</f>
        <v>Not currently included</v>
      </c>
      <c r="B171" s="4">
        <f>Metadata!B171</f>
        <v>166</v>
      </c>
      <c r="C171" s="1" t="str">
        <f>Metadata!C171</f>
        <v>N</v>
      </c>
      <c r="D171" s="4" t="str">
        <f>Metadata!D171</f>
        <v>Non-native species impacts on pond occupancy by an anuran: Anuran Occupancy Changes</v>
      </c>
    </row>
    <row r="172" spans="1:19" ht="34">
      <c r="A172" s="4" t="str">
        <f>Metadata!A172</f>
        <v>Not currently included</v>
      </c>
      <c r="B172" s="4">
        <f>Metadata!B172</f>
        <v>167</v>
      </c>
      <c r="C172" s="1" t="str">
        <f>Metadata!C172</f>
        <v>N</v>
      </c>
      <c r="D172" s="4" t="str">
        <f>Metadata!D172</f>
        <v>Evidence-based evaluation of artificial reptile habitats: A case study on stone structures</v>
      </c>
    </row>
    <row r="173" spans="1:19" ht="51">
      <c r="A173" s="4" t="str">
        <f>Metadata!A173</f>
        <v>Not currently included</v>
      </c>
      <c r="B173" s="4">
        <f>Metadata!B173</f>
        <v>168</v>
      </c>
      <c r="C173" s="1" t="str">
        <f>Metadata!C173</f>
        <v>N</v>
      </c>
      <c r="D173" s="4" t="str">
        <f>Metadata!D173</f>
        <v>Stream community richness predicts apex predator occupancy dynamics in riparian systems</v>
      </c>
    </row>
    <row r="174" spans="1:19" ht="5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19" ht="34">
      <c r="A175" s="4" t="str">
        <f>Metadata!A175</f>
        <v>Not currently included</v>
      </c>
      <c r="B175" s="4">
        <f>Metadata!B175</f>
        <v>170</v>
      </c>
      <c r="C175" s="1" t="str">
        <f>Metadata!C175</f>
        <v>N</v>
      </c>
      <c r="D175" s="4" t="str">
        <f>Metadata!D175</f>
        <v>Occupancy dynamics of rare cyprinids after invasive fish eradication</v>
      </c>
    </row>
    <row r="176" spans="1:19" ht="102">
      <c r="A176" s="4" t="str">
        <f>Metadata!A176</f>
        <v>Included</v>
      </c>
      <c r="B176" s="4">
        <f>Metadata!B176</f>
        <v>171</v>
      </c>
      <c r="C176" s="1" t="str">
        <f>Metadata!C176</f>
        <v>Y</v>
      </c>
      <c r="D176" s="4" t="str">
        <f>Metadata!D176</f>
        <v>Forced neighbours: Coexistence between jaguars and pumas in a harsh environment</v>
      </c>
      <c r="E176" s="38" t="s">
        <v>2418</v>
      </c>
      <c r="F176" s="12" t="s">
        <v>2419</v>
      </c>
      <c r="H176" s="12" t="s">
        <v>2420</v>
      </c>
      <c r="I176" s="12" t="s">
        <v>2421</v>
      </c>
      <c r="J176" s="12" t="s">
        <v>2422</v>
      </c>
      <c r="K176" s="12" t="s">
        <v>2153</v>
      </c>
      <c r="M176" s="12" t="s">
        <v>2423</v>
      </c>
      <c r="P176" s="66" t="s">
        <v>2423</v>
      </c>
      <c r="Q176" s="12" t="s">
        <v>69</v>
      </c>
      <c r="R176" s="12" t="s">
        <v>69</v>
      </c>
      <c r="S176" s="66" t="s">
        <v>2424</v>
      </c>
    </row>
    <row r="177" spans="1:19" ht="204">
      <c r="A177" s="4" t="str">
        <f>Metadata!A177</f>
        <v>Included</v>
      </c>
      <c r="B177" s="4">
        <f>Metadata!B177</f>
        <v>172</v>
      </c>
      <c r="C177" s="1" t="str">
        <f>Metadata!C177</f>
        <v>Y</v>
      </c>
      <c r="D177" s="4" t="str">
        <f>Metadata!D177</f>
        <v>Cats, connectivity and conservation: incorporating data sets and integrating scales for wildlife management</v>
      </c>
      <c r="E177" s="4" t="s">
        <v>2083</v>
      </c>
      <c r="F177" s="12" t="s">
        <v>2084</v>
      </c>
      <c r="H177" s="12" t="s">
        <v>2084</v>
      </c>
      <c r="I177" s="12" t="s">
        <v>1437</v>
      </c>
      <c r="J177" s="12" t="s">
        <v>1678</v>
      </c>
      <c r="K177" s="12" t="s">
        <v>2084</v>
      </c>
      <c r="L177" s="12" t="s">
        <v>1678</v>
      </c>
      <c r="M177" s="12" t="s">
        <v>2084</v>
      </c>
      <c r="N177" s="12" t="s">
        <v>1678</v>
      </c>
      <c r="O177" s="12" t="s">
        <v>1678</v>
      </c>
      <c r="P177" s="12" t="s">
        <v>2084</v>
      </c>
      <c r="Q177" s="12" t="s">
        <v>2084</v>
      </c>
      <c r="R177" s="12" t="s">
        <v>2084</v>
      </c>
      <c r="S177" s="12" t="s">
        <v>2084</v>
      </c>
    </row>
    <row r="178" spans="1:19" ht="51">
      <c r="A178" s="4" t="str">
        <f>Metadata!A178</f>
        <v>Not currently included</v>
      </c>
      <c r="B178" s="4">
        <f>Metadata!B178</f>
        <v>173</v>
      </c>
      <c r="C178" s="1" t="str">
        <f>Metadata!C178</f>
        <v>N</v>
      </c>
      <c r="D178" s="4" t="str">
        <f>Metadata!D178</f>
        <v>Monitoring occurrence, extinction, and colonization probabilities for gibbon populations</v>
      </c>
    </row>
    <row r="179" spans="1:19" ht="34">
      <c r="A179" s="4" t="str">
        <f>Metadata!A179</f>
        <v>Not currently included</v>
      </c>
      <c r="B179" s="4">
        <f>Metadata!B179</f>
        <v>174</v>
      </c>
      <c r="C179" s="1" t="str">
        <f>Metadata!C179</f>
        <v>N</v>
      </c>
      <c r="D179" s="4" t="str">
        <f>Metadata!D179</f>
        <v>Occupancy dynamics of semi‐aquatic herbivores in riparian systems in Illinois, USA</v>
      </c>
    </row>
    <row r="180" spans="1:19" ht="5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19" ht="34">
      <c r="A181" s="4" t="str">
        <f>Metadata!A181</f>
        <v>Not currently included</v>
      </c>
      <c r="B181" s="4">
        <f>Metadata!B181</f>
        <v>176</v>
      </c>
      <c r="C181" s="1" t="str">
        <f>Metadata!C181</f>
        <v>N</v>
      </c>
      <c r="D181" s="4" t="str">
        <f>Metadata!D181</f>
        <v>River otter and mink occupancy dynamics in riparian systems</v>
      </c>
    </row>
    <row r="182" spans="1:19" ht="5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19" ht="5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19" ht="5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19" ht="34">
      <c r="A185" s="4" t="str">
        <f>Metadata!A185</f>
        <v>Not currently included</v>
      </c>
      <c r="B185" s="4">
        <f>Metadata!B185</f>
        <v>180</v>
      </c>
      <c r="C185" s="1" t="str">
        <f>Metadata!C185</f>
        <v>N</v>
      </c>
      <c r="D185" s="4" t="str">
        <f>Metadata!D185</f>
        <v>Distributional shifts in a biodiversity hotspot</v>
      </c>
    </row>
    <row r="186" spans="1:19" ht="68">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19" ht="51">
      <c r="A187" s="4" t="str">
        <f>Metadata!A187</f>
        <v>Included</v>
      </c>
      <c r="B187" s="4">
        <f>Metadata!B187</f>
        <v>182</v>
      </c>
      <c r="C187" s="1" t="str">
        <f>Metadata!C187</f>
        <v>Y</v>
      </c>
      <c r="D187" s="4" t="str">
        <f>Metadata!D187</f>
        <v>Identifying important military installations for continental-scale conservation of marsh bird breeding habitat</v>
      </c>
      <c r="E187" s="38" t="s">
        <v>2666</v>
      </c>
      <c r="F187" s="12" t="s">
        <v>2667</v>
      </c>
      <c r="H187" s="12" t="s">
        <v>2667</v>
      </c>
      <c r="I187" s="12" t="s">
        <v>1678</v>
      </c>
      <c r="J187" s="12" t="s">
        <v>1678</v>
      </c>
      <c r="K187" s="66" t="s">
        <v>2667</v>
      </c>
      <c r="L187" s="12" t="s">
        <v>1678</v>
      </c>
      <c r="M187" s="12" t="s">
        <v>2667</v>
      </c>
      <c r="N187" s="12" t="s">
        <v>1678</v>
      </c>
      <c r="O187" s="12" t="s">
        <v>1678</v>
      </c>
      <c r="P187" s="66" t="s">
        <v>2667</v>
      </c>
      <c r="Q187" s="66" t="s">
        <v>2667</v>
      </c>
      <c r="R187" s="66" t="s">
        <v>2667</v>
      </c>
      <c r="S187" s="66" t="s">
        <v>2667</v>
      </c>
    </row>
    <row r="188" spans="1:19" ht="85">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19" ht="68">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19" ht="34">
      <c r="A190" s="4" t="str">
        <f>Metadata!A190</f>
        <v>Not currently included</v>
      </c>
      <c r="B190" s="4">
        <f>Metadata!B190</f>
        <v>185</v>
      </c>
      <c r="C190" s="1" t="str">
        <f>Metadata!C190</f>
        <v>N</v>
      </c>
      <c r="D190" s="4" t="str">
        <f>Metadata!D190</f>
        <v>Host population dynamics in the face of an evolving pathogen</v>
      </c>
    </row>
    <row r="191" spans="1:19" ht="68">
      <c r="A191" s="4" t="str">
        <f>Metadata!A191</f>
        <v>Evaluating for consideration</v>
      </c>
      <c r="B191" s="4">
        <f>Metadata!B191</f>
        <v>186</v>
      </c>
      <c r="C191" s="1" t="str">
        <f>Metadata!C191</f>
        <v>Y</v>
      </c>
      <c r="D191" s="4" t="str">
        <f>Metadata!D191</f>
        <v>Methodological, temporal and spatial factors affecting modeled occupancy of resident birds in the perennially cultivated landscape of Uttar Pradesh, India</v>
      </c>
    </row>
    <row r="192" spans="1:19" ht="34">
      <c r="A192" s="4" t="str">
        <f>Metadata!A192</f>
        <v>Not currently included</v>
      </c>
      <c r="B192" s="4">
        <f>Metadata!B192</f>
        <v>187</v>
      </c>
      <c r="C192" s="1" t="str">
        <f>Metadata!C192</f>
        <v>N</v>
      </c>
      <c r="D192" s="4" t="str">
        <f>Metadata!D192</f>
        <v>Multiyear monitoring (2007-2013) of flat-tailed horned lizards (Phrynosoma mcallii)</v>
      </c>
    </row>
    <row r="193" spans="1:19" ht="5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19" ht="68">
      <c r="A194" s="4" t="str">
        <f>Metadata!A194</f>
        <v>Included</v>
      </c>
      <c r="B194" s="4">
        <f>Metadata!B194</f>
        <v>189</v>
      </c>
      <c r="C194" s="1" t="str">
        <f>Metadata!C194</f>
        <v>Y</v>
      </c>
      <c r="D194" s="4" t="str">
        <f>Metadata!D194</f>
        <v>Trophic interactions mediate the response of predator populations to habitat change</v>
      </c>
      <c r="E194" s="38" t="s">
        <v>1697</v>
      </c>
      <c r="F194" s="12" t="s">
        <v>1698</v>
      </c>
      <c r="H194" s="12" t="s">
        <v>1698</v>
      </c>
      <c r="I194" s="12" t="s">
        <v>1437</v>
      </c>
      <c r="J194" s="12" t="s">
        <v>1626</v>
      </c>
      <c r="K194" s="12" t="s">
        <v>1699</v>
      </c>
      <c r="L194" s="12" t="s">
        <v>1626</v>
      </c>
      <c r="M194" s="12" t="s">
        <v>1626</v>
      </c>
      <c r="N194" s="12" t="s">
        <v>1694</v>
      </c>
      <c r="O194" s="12" t="s">
        <v>1694</v>
      </c>
      <c r="P194" s="12" t="s">
        <v>1437</v>
      </c>
      <c r="Q194" s="12" t="s">
        <v>1437</v>
      </c>
      <c r="R194" s="66" t="s">
        <v>1698</v>
      </c>
      <c r="S194" s="12" t="s">
        <v>1694</v>
      </c>
    </row>
    <row r="195" spans="1:19" ht="5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19"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19" ht="68">
      <c r="A197" s="4" t="str">
        <f>Metadata!A197</f>
        <v>Evaluating for consideration</v>
      </c>
      <c r="B197" s="4">
        <f>Metadata!B197</f>
        <v>192</v>
      </c>
      <c r="C197" s="1" t="str">
        <f>Metadata!C197</f>
        <v>Y</v>
      </c>
      <c r="D197" s="4" t="str">
        <f>Metadata!D197</f>
        <v>Modeling occupancy dynamics of a rare species, Franklin’s ground squirrel, with limited data: are simple connectivity metrics adequate?</v>
      </c>
    </row>
    <row r="198" spans="1:19"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19" ht="34">
      <c r="A199" s="4" t="str">
        <f>Metadata!A199</f>
        <v>Not currently included</v>
      </c>
      <c r="B199" s="4">
        <f>Metadata!B199</f>
        <v>194</v>
      </c>
      <c r="C199" s="1" t="str">
        <f>Metadata!C199</f>
        <v>N</v>
      </c>
      <c r="D199" s="4" t="str">
        <f>Metadata!D199</f>
        <v>Estimating Detection Probabilities In Beach Seine Surveys For Estuarine Fishes</v>
      </c>
    </row>
    <row r="200" spans="1:19" ht="51">
      <c r="A200" s="4" t="str">
        <f>Metadata!A200</f>
        <v>Included</v>
      </c>
      <c r="B200" s="4">
        <f>Metadata!B200</f>
        <v>195</v>
      </c>
      <c r="C200" s="1" t="str">
        <f>Metadata!C200</f>
        <v>Y</v>
      </c>
      <c r="D200" s="4" t="str">
        <f>Metadata!D200</f>
        <v>Long-term monitoring of margays (Leopardus wiedii): Implications for understanding low detection rates</v>
      </c>
      <c r="E200" s="38" t="s">
        <v>2444</v>
      </c>
      <c r="F200" s="12" t="s">
        <v>2444</v>
      </c>
      <c r="H200" s="12" t="s">
        <v>1678</v>
      </c>
      <c r="I200" s="66" t="s">
        <v>2444</v>
      </c>
      <c r="J200" s="12" t="s">
        <v>1678</v>
      </c>
      <c r="K200" s="12" t="s">
        <v>1678</v>
      </c>
      <c r="L200" s="12" t="s">
        <v>1678</v>
      </c>
      <c r="M200" s="12" t="s">
        <v>1772</v>
      </c>
      <c r="N200" s="12" t="s">
        <v>1678</v>
      </c>
      <c r="O200" s="12" t="s">
        <v>1678</v>
      </c>
      <c r="P200" s="12" t="s">
        <v>1678</v>
      </c>
      <c r="Q200" s="66" t="s">
        <v>2444</v>
      </c>
      <c r="R200" s="66" t="s">
        <v>2444</v>
      </c>
      <c r="S200" s="66" t="s">
        <v>2444</v>
      </c>
    </row>
    <row r="201" spans="1:19" ht="34">
      <c r="A201" s="4" t="str">
        <f>Metadata!A201</f>
        <v>Not currently included</v>
      </c>
      <c r="B201" s="4">
        <f>Metadata!B201</f>
        <v>196</v>
      </c>
      <c r="C201" s="1" t="str">
        <f>Metadata!C201</f>
        <v>N</v>
      </c>
      <c r="D201" s="4" t="str">
        <f>Metadata!D201</f>
        <v>Long-term declines of a highly interactive urban species</v>
      </c>
    </row>
    <row r="202" spans="1:19" ht="34">
      <c r="A202" s="4" t="str">
        <f>Metadata!A202</f>
        <v>Not currently included</v>
      </c>
      <c r="B202" s="4">
        <f>Metadata!B202</f>
        <v>197</v>
      </c>
      <c r="C202" s="1" t="str">
        <f>Metadata!C202</f>
        <v>N</v>
      </c>
      <c r="D202" s="4" t="str">
        <f>Metadata!D202</f>
        <v>Open-File Report</v>
      </c>
    </row>
    <row r="203" spans="1:19" ht="5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19"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4" t="s">
        <v>2004</v>
      </c>
      <c r="F204" s="12" t="s">
        <v>2005</v>
      </c>
      <c r="H204" s="12" t="s">
        <v>1963</v>
      </c>
      <c r="I204" s="12" t="s">
        <v>2006</v>
      </c>
      <c r="J204" s="12" t="s">
        <v>1534</v>
      </c>
      <c r="M204" s="12" t="s">
        <v>1534</v>
      </c>
      <c r="O204" s="12" t="s">
        <v>2007</v>
      </c>
      <c r="P204" s="12" t="s">
        <v>2005</v>
      </c>
      <c r="Q204" s="12" t="s">
        <v>2005</v>
      </c>
      <c r="R204" s="12" t="s">
        <v>69</v>
      </c>
      <c r="S204" s="12" t="s">
        <v>2005</v>
      </c>
    </row>
    <row r="205" spans="1:19" ht="51">
      <c r="A205" s="4" t="str">
        <f>Metadata!A205</f>
        <v>Not currently included</v>
      </c>
      <c r="B205" s="4">
        <f>Metadata!B205</f>
        <v>200</v>
      </c>
      <c r="C205" s="1" t="str">
        <f>Metadata!C205</f>
        <v>N</v>
      </c>
      <c r="D205" s="4" t="str">
        <f>Metadata!D205</f>
        <v>Are ranger patrols effective in reducing poaching-related threats within protected areas?</v>
      </c>
    </row>
    <row r="206" spans="1:19" ht="68">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19"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19" ht="51">
      <c r="A208" s="4" t="str">
        <f>Metadata!A208</f>
        <v>Included</v>
      </c>
      <c r="B208" s="4">
        <f>Metadata!B208</f>
        <v>203</v>
      </c>
      <c r="C208" s="1" t="str">
        <f>Metadata!C208</f>
        <v>Y</v>
      </c>
      <c r="D208" s="4" t="str">
        <f>Metadata!D208</f>
        <v>Evaluating the Ecology of Tantilla relicta in Florida Pine–Wiregrass Sandhills Using Multi-Season Occupancy Models</v>
      </c>
      <c r="E208" s="38" t="s">
        <v>2490</v>
      </c>
      <c r="F208" s="12" t="s">
        <v>2491</v>
      </c>
      <c r="H208" s="12" t="s">
        <v>2492</v>
      </c>
      <c r="I208" s="12" t="s">
        <v>2056</v>
      </c>
      <c r="J208" s="12" t="s">
        <v>2491</v>
      </c>
      <c r="K208" s="12" t="s">
        <v>1678</v>
      </c>
      <c r="L208" s="12" t="s">
        <v>1678</v>
      </c>
      <c r="M208" s="66" t="s">
        <v>2491</v>
      </c>
      <c r="N208" s="12" t="s">
        <v>1678</v>
      </c>
      <c r="O208" s="12" t="s">
        <v>1678</v>
      </c>
      <c r="P208" s="66" t="s">
        <v>2491</v>
      </c>
      <c r="Q208" s="12" t="s">
        <v>1678</v>
      </c>
      <c r="R208" s="12" t="s">
        <v>1678</v>
      </c>
      <c r="S208" s="66" t="s">
        <v>2491</v>
      </c>
    </row>
    <row r="209" spans="1:19" ht="5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19" ht="51">
      <c r="A210" s="4" t="str">
        <f>Metadata!A210</f>
        <v>Not currently included</v>
      </c>
      <c r="B210" s="4">
        <f>Metadata!B210</f>
        <v>205</v>
      </c>
      <c r="C210" s="1" t="str">
        <f>Metadata!C210</f>
        <v>N</v>
      </c>
      <c r="D210" s="4" t="str">
        <f>Metadata!D210</f>
        <v>Grassland Fire and Cattle Grazing Regulate Reptile and Amphibian Assembly Among Patches</v>
      </c>
    </row>
    <row r="211" spans="1:19" ht="34">
      <c r="A211" s="4" t="str">
        <f>Metadata!A211</f>
        <v>Included</v>
      </c>
      <c r="B211" s="4">
        <f>Metadata!B211</f>
        <v>206</v>
      </c>
      <c r="C211" s="1" t="str">
        <f>Metadata!C211</f>
        <v>Y</v>
      </c>
      <c r="D211" s="4" t="str">
        <f>Metadata!D211</f>
        <v>The costs of ignoring species detectability on functional diversity estimation</v>
      </c>
      <c r="E211" s="38" t="s">
        <v>2502</v>
      </c>
      <c r="F211" s="12" t="s">
        <v>2503</v>
      </c>
      <c r="H211" s="12" t="s">
        <v>1780</v>
      </c>
      <c r="I211" s="12" t="s">
        <v>2308</v>
      </c>
      <c r="J211" s="12" t="s">
        <v>1780</v>
      </c>
      <c r="K211" s="12" t="s">
        <v>1678</v>
      </c>
      <c r="L211" s="12" t="s">
        <v>1678</v>
      </c>
      <c r="M211" s="12" t="s">
        <v>1780</v>
      </c>
      <c r="N211" s="12" t="s">
        <v>1678</v>
      </c>
      <c r="O211" s="12" t="s">
        <v>1678</v>
      </c>
      <c r="P211" s="12" t="s">
        <v>1780</v>
      </c>
      <c r="Q211" s="12" t="s">
        <v>69</v>
      </c>
      <c r="R211" s="12" t="s">
        <v>69</v>
      </c>
      <c r="S211" s="12" t="s">
        <v>2504</v>
      </c>
    </row>
    <row r="212" spans="1:19" ht="204">
      <c r="A212" s="4" t="str">
        <f>Metadata!A212</f>
        <v>Included</v>
      </c>
      <c r="B212" s="4">
        <f>Metadata!B212</f>
        <v>207</v>
      </c>
      <c r="C212" s="1" t="str">
        <f>Metadata!C212</f>
        <v>Y</v>
      </c>
      <c r="D212" s="4" t="str">
        <f>Metadata!D212</f>
        <v>EVALUATING THE ROLE OF PROTECTED AREAS IN MITIGATING AVIAN RESPONSES TO CLIMATE AND LAND USE CHANGE</v>
      </c>
      <c r="E212" s="38" t="s">
        <v>2291</v>
      </c>
      <c r="F212" s="12" t="s">
        <v>2290</v>
      </c>
      <c r="H212" s="12" t="s">
        <v>2288</v>
      </c>
      <c r="I212" s="12" t="s">
        <v>1919</v>
      </c>
      <c r="J212" s="12" t="s">
        <v>1678</v>
      </c>
      <c r="K212" s="12" t="s">
        <v>2287</v>
      </c>
      <c r="L212" s="12" t="s">
        <v>1678</v>
      </c>
      <c r="M212" s="66" t="s">
        <v>2287</v>
      </c>
      <c r="N212" s="12" t="s">
        <v>1678</v>
      </c>
      <c r="O212" s="12" t="s">
        <v>2288</v>
      </c>
      <c r="P212" s="66" t="s">
        <v>2292</v>
      </c>
      <c r="Q212" s="66" t="s">
        <v>2287</v>
      </c>
      <c r="R212" s="66" t="s">
        <v>2287</v>
      </c>
      <c r="S212" s="12" t="s">
        <v>2289</v>
      </c>
    </row>
    <row r="213" spans="1:19" ht="51">
      <c r="A213" s="4" t="str">
        <f>Metadata!A213</f>
        <v>Not currently included</v>
      </c>
      <c r="B213" s="4">
        <f>Metadata!B213</f>
        <v>208</v>
      </c>
      <c r="C213" s="1" t="str">
        <f>Metadata!C213</f>
        <v>N</v>
      </c>
      <c r="D213" s="4" t="str">
        <f>Metadata!D213</f>
        <v>SPOMSIM: software for stochastic patch occupancy models of metapopulation dynamics</v>
      </c>
    </row>
    <row r="214" spans="1:19" ht="34">
      <c r="A214" s="4" t="str">
        <f>Metadata!A214</f>
        <v>Not currently included</v>
      </c>
      <c r="B214" s="4">
        <f>Metadata!B214</f>
        <v>209</v>
      </c>
      <c r="C214" s="1" t="str">
        <f>Metadata!C214</f>
        <v>N</v>
      </c>
      <c r="D214" s="4" t="str">
        <f>Metadata!D214</f>
        <v>Coherence, conservation and patch-occupancy analysis</v>
      </c>
    </row>
    <row r="215" spans="1:19" ht="34">
      <c r="A215" s="4" t="str">
        <f>Metadata!A215</f>
        <v>Not currently included</v>
      </c>
      <c r="B215" s="4">
        <f>Metadata!B215</f>
        <v>210</v>
      </c>
      <c r="C215" s="1" t="str">
        <f>Metadata!C215</f>
        <v>N</v>
      </c>
      <c r="D215" s="4" t="str">
        <f>Metadata!D215</f>
        <v>The limiting behaviour of a stochastic patch occupancy model</v>
      </c>
    </row>
    <row r="216" spans="1:19"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9" ht="68">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9"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38" t="s">
        <v>1879</v>
      </c>
      <c r="F218" s="12" t="s">
        <v>1510</v>
      </c>
      <c r="H218" s="12" t="s">
        <v>1510</v>
      </c>
      <c r="I218" s="12" t="s">
        <v>1437</v>
      </c>
      <c r="J218" s="12" t="s">
        <v>1510</v>
      </c>
      <c r="K218" s="12" t="s">
        <v>1678</v>
      </c>
      <c r="L218" s="12" t="s">
        <v>1678</v>
      </c>
      <c r="M218" s="12" t="s">
        <v>1510</v>
      </c>
      <c r="N218" s="12" t="s">
        <v>1678</v>
      </c>
      <c r="O218" s="12" t="s">
        <v>1678</v>
      </c>
      <c r="P218" s="12" t="s">
        <v>69</v>
      </c>
      <c r="Q218" s="12" t="s">
        <v>1510</v>
      </c>
      <c r="R218" s="12" t="s">
        <v>1437</v>
      </c>
      <c r="S218" s="12" t="s">
        <v>69</v>
      </c>
    </row>
    <row r="219" spans="1:19" ht="68">
      <c r="A219" s="4" t="str">
        <f>Metadata!A219</f>
        <v>Included</v>
      </c>
      <c r="B219" s="4">
        <f>Metadata!B219</f>
        <v>214</v>
      </c>
      <c r="C219" s="1" t="str">
        <f>Metadata!C219</f>
        <v>Y</v>
      </c>
      <c r="D219" s="4" t="str">
        <f>Metadata!D219</f>
        <v>A demographic, spatially explicit patch occupancy model of metapopulation dynamics and persistence</v>
      </c>
      <c r="E219" s="38" t="s">
        <v>2588</v>
      </c>
      <c r="F219" s="12" t="s">
        <v>2589</v>
      </c>
      <c r="H219" s="12" t="s">
        <v>1678</v>
      </c>
      <c r="I219" s="12" t="s">
        <v>2589</v>
      </c>
      <c r="J219" s="66" t="s">
        <v>2589</v>
      </c>
      <c r="K219" s="12" t="s">
        <v>1678</v>
      </c>
      <c r="L219" s="12" t="s">
        <v>1678</v>
      </c>
      <c r="M219" s="66" t="s">
        <v>2589</v>
      </c>
      <c r="N219" s="12" t="s">
        <v>1678</v>
      </c>
      <c r="O219" s="12" t="s">
        <v>1678</v>
      </c>
      <c r="P219" s="12" t="s">
        <v>1437</v>
      </c>
      <c r="Q219" s="66" t="s">
        <v>2589</v>
      </c>
      <c r="R219" s="66" t="s">
        <v>2590</v>
      </c>
      <c r="S219" s="12" t="s">
        <v>1678</v>
      </c>
    </row>
    <row r="220" spans="1:19"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s="38" t="s">
        <v>2035</v>
      </c>
      <c r="F220" s="12" t="s">
        <v>1920</v>
      </c>
      <c r="H220" s="12" t="s">
        <v>1678</v>
      </c>
      <c r="I220" s="66" t="s">
        <v>1920</v>
      </c>
      <c r="J220" s="66" t="s">
        <v>1920</v>
      </c>
      <c r="K220" s="12" t="s">
        <v>1678</v>
      </c>
      <c r="L220" s="12" t="s">
        <v>1678</v>
      </c>
      <c r="M220" s="66" t="s">
        <v>1920</v>
      </c>
      <c r="N220" s="12" t="s">
        <v>1678</v>
      </c>
      <c r="O220" s="12" t="s">
        <v>1678</v>
      </c>
      <c r="P220" s="12" t="s">
        <v>69</v>
      </c>
      <c r="Q220" s="66" t="s">
        <v>1920</v>
      </c>
      <c r="R220" s="66" t="s">
        <v>1920</v>
      </c>
      <c r="S220" s="12" t="s">
        <v>69</v>
      </c>
    </row>
    <row r="221" spans="1:19" ht="51">
      <c r="A221" s="4" t="str">
        <f>Metadata!A221</f>
        <v>Included</v>
      </c>
      <c r="B221" s="4">
        <f>Metadata!B221</f>
        <v>216</v>
      </c>
      <c r="C221" s="1" t="str">
        <f>Metadata!C221</f>
        <v>Y</v>
      </c>
      <c r="D221" s="4" t="str">
        <f>Metadata!D221</f>
        <v>Effects of the spatial pattern of disturbance on the patch-occupancy dynamics of juniper–pine open woodland</v>
      </c>
      <c r="E221" s="38" t="s">
        <v>2024</v>
      </c>
      <c r="F221" s="12" t="s">
        <v>2025</v>
      </c>
      <c r="H221" s="12" t="s">
        <v>1678</v>
      </c>
      <c r="I221" s="12" t="s">
        <v>2025</v>
      </c>
      <c r="J221" s="66" t="s">
        <v>2025</v>
      </c>
      <c r="K221" s="12" t="s">
        <v>1678</v>
      </c>
      <c r="L221" s="12" t="s">
        <v>1678</v>
      </c>
      <c r="M221" s="66" t="s">
        <v>2025</v>
      </c>
      <c r="N221" s="12" t="s">
        <v>1678</v>
      </c>
      <c r="O221" s="12" t="s">
        <v>1678</v>
      </c>
      <c r="P221" s="12" t="s">
        <v>69</v>
      </c>
      <c r="Q221" s="66" t="s">
        <v>2025</v>
      </c>
      <c r="R221" s="66" t="s">
        <v>2025</v>
      </c>
      <c r="S221" s="12" t="s">
        <v>69</v>
      </c>
    </row>
    <row r="222" spans="1:19" ht="34">
      <c r="A222" s="4" t="str">
        <f>Metadata!A222</f>
        <v>Not currently included</v>
      </c>
      <c r="B222" s="4">
        <f>Metadata!B222</f>
        <v>217</v>
      </c>
      <c r="C222" s="1" t="str">
        <f>Metadata!C222</f>
        <v>N</v>
      </c>
      <c r="D222" s="4" t="str">
        <f>Metadata!D222</f>
        <v>Immigration-extinction dynamics of stochastic populations</v>
      </c>
    </row>
    <row r="223" spans="1:19" ht="68">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9" ht="5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19" ht="34">
      <c r="A225" s="4" t="str">
        <f>Metadata!A225</f>
        <v>Not currently included</v>
      </c>
      <c r="B225" s="4">
        <f>Metadata!B225</f>
        <v>220</v>
      </c>
      <c r="C225" s="1" t="str">
        <f>Metadata!C225</f>
        <v>N</v>
      </c>
      <c r="D225" s="4" t="str">
        <f>Metadata!D225</f>
        <v>Dynamic spatio-temporal patterns of metapopulation occupancy in patchy habitats</v>
      </c>
    </row>
    <row r="226" spans="1:19" ht="34">
      <c r="A226" s="4" t="str">
        <f>Metadata!A226</f>
        <v>Excluded</v>
      </c>
      <c r="B226" s="4">
        <f>Metadata!B226</f>
        <v>221</v>
      </c>
      <c r="C226" s="1" t="str">
        <f>Metadata!C226</f>
        <v>N</v>
      </c>
      <c r="D226" s="4" t="str">
        <f>Metadata!D226</f>
        <v>The limiting behaviour of a patch occupancy model</v>
      </c>
    </row>
    <row r="227" spans="1:19"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19" ht="5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19" ht="204">
      <c r="A229" s="4" t="str">
        <f>Metadata!A229</f>
        <v>Included</v>
      </c>
      <c r="B229" s="4">
        <f>Metadata!B229</f>
        <v>224</v>
      </c>
      <c r="C229" s="1" t="str">
        <f>Metadata!C229</f>
        <v>Y</v>
      </c>
      <c r="D229" s="71" t="str">
        <f>Metadata!D229</f>
        <v>Bayesian state-space modeling of metapopulation dynamics in the Glanville fritillary butterfly</v>
      </c>
      <c r="E229" s="38" t="s">
        <v>2373</v>
      </c>
      <c r="F229" s="12" t="s">
        <v>2374</v>
      </c>
      <c r="H229" s="12" t="s">
        <v>2375</v>
      </c>
      <c r="I229" s="66" t="s">
        <v>2376</v>
      </c>
      <c r="J229" s="66" t="s">
        <v>2374</v>
      </c>
      <c r="K229" s="12" t="s">
        <v>1678</v>
      </c>
      <c r="L229" s="12" t="s">
        <v>1678</v>
      </c>
      <c r="M229" s="66" t="s">
        <v>2374</v>
      </c>
      <c r="N229" s="12" t="s">
        <v>1678</v>
      </c>
      <c r="O229" s="12" t="s">
        <v>1678</v>
      </c>
      <c r="P229" s="12" t="s">
        <v>69</v>
      </c>
      <c r="Q229" s="77" t="s">
        <v>2374</v>
      </c>
      <c r="R229" s="77" t="s">
        <v>2374</v>
      </c>
      <c r="S229" s="12" t="s">
        <v>69</v>
      </c>
    </row>
    <row r="230" spans="1:19" ht="51">
      <c r="A230" s="4" t="str">
        <f>Metadata!A230</f>
        <v>Included</v>
      </c>
      <c r="B230" s="4">
        <f>Metadata!B230</f>
        <v>225</v>
      </c>
      <c r="C230" s="1" t="str">
        <f>Metadata!C230</f>
        <v>Y</v>
      </c>
      <c r="D230" s="4" t="str">
        <f>Metadata!D230</f>
        <v>Evaluating the combined effects of climate and land-use change on tree species distributions</v>
      </c>
      <c r="E230" s="38" t="s">
        <v>1918</v>
      </c>
      <c r="F230" s="12" t="s">
        <v>1919</v>
      </c>
      <c r="H230" s="12" t="s">
        <v>1678</v>
      </c>
      <c r="I230" s="12" t="s">
        <v>1919</v>
      </c>
      <c r="J230" s="12" t="s">
        <v>1920</v>
      </c>
      <c r="K230" s="12" t="s">
        <v>1917</v>
      </c>
      <c r="L230" s="12" t="s">
        <v>1678</v>
      </c>
      <c r="M230" s="66" t="s">
        <v>1919</v>
      </c>
      <c r="N230" s="12" t="s">
        <v>1678</v>
      </c>
      <c r="O230" s="12" t="s">
        <v>1678</v>
      </c>
      <c r="P230" s="12" t="s">
        <v>69</v>
      </c>
      <c r="Q230" s="64" t="s">
        <v>1919</v>
      </c>
      <c r="R230" s="64" t="s">
        <v>1917</v>
      </c>
      <c r="S230" s="12" t="s">
        <v>69</v>
      </c>
    </row>
    <row r="231" spans="1:19" ht="68">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19" ht="34">
      <c r="A232" s="4" t="str">
        <f>Metadata!A232</f>
        <v>Not currently included</v>
      </c>
      <c r="B232" s="4">
        <f>Metadata!B232</f>
        <v>227</v>
      </c>
      <c r="C232" s="1" t="str">
        <f>Metadata!C232</f>
        <v>N</v>
      </c>
      <c r="D232" s="4" t="str">
        <f>Metadata!D232</f>
        <v>A Bayesian model of metapopulation viability, with application to an endangered amphibian</v>
      </c>
    </row>
    <row r="233" spans="1:19" ht="34">
      <c r="A233" s="4" t="str">
        <f>Metadata!A233</f>
        <v>Not currently included</v>
      </c>
      <c r="B233" s="4">
        <f>Metadata!B233</f>
        <v>228</v>
      </c>
      <c r="C233" s="1" t="str">
        <f>Metadata!C233</f>
        <v>N</v>
      </c>
      <c r="D233" s="4" t="str">
        <f>Metadata!D233</f>
        <v>Spatio-temporal models in animal population dynamics</v>
      </c>
    </row>
    <row r="234" spans="1:19" ht="5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19" ht="34">
      <c r="A235" s="4" t="str">
        <f>Metadata!A235</f>
        <v>Not currently included</v>
      </c>
      <c r="B235" s="4">
        <f>Metadata!B235</f>
        <v>230</v>
      </c>
      <c r="C235" s="1" t="str">
        <f>Metadata!C235</f>
        <v>N</v>
      </c>
      <c r="D235" s="4" t="str">
        <f>Metadata!D235</f>
        <v>Metapopulation theory for fragmented landscapes</v>
      </c>
    </row>
    <row r="236" spans="1:19" ht="34">
      <c r="A236" s="4" t="str">
        <f>Metadata!A236</f>
        <v>Excluded</v>
      </c>
      <c r="B236" s="4">
        <f>Metadata!B236</f>
        <v>231</v>
      </c>
      <c r="C236" s="1" t="str">
        <f>Metadata!C236</f>
        <v>N</v>
      </c>
      <c r="D236" s="4" t="str">
        <f>Metadata!D236</f>
        <v>Normal approximations for discrete-time occupancy processes</v>
      </c>
    </row>
    <row r="237" spans="1:19"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19" ht="68">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19"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38" t="s">
        <v>2360</v>
      </c>
      <c r="F239" s="12" t="s">
        <v>2025</v>
      </c>
      <c r="H239" s="12" t="s">
        <v>1678</v>
      </c>
      <c r="I239" s="66" t="s">
        <v>2025</v>
      </c>
      <c r="J239" s="12" t="s">
        <v>2025</v>
      </c>
      <c r="K239" s="12" t="s">
        <v>1678</v>
      </c>
      <c r="L239" s="12" t="s">
        <v>1678</v>
      </c>
      <c r="M239" s="66" t="s">
        <v>2025</v>
      </c>
      <c r="N239" s="12" t="s">
        <v>1678</v>
      </c>
      <c r="O239" s="12" t="s">
        <v>1678</v>
      </c>
      <c r="P239" s="66" t="s">
        <v>69</v>
      </c>
      <c r="Q239" s="12" t="s">
        <v>1920</v>
      </c>
      <c r="R239" s="66" t="s">
        <v>1750</v>
      </c>
      <c r="S239" s="12" t="s">
        <v>69</v>
      </c>
    </row>
    <row r="240" spans="1:19"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19" ht="5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19" ht="51">
      <c r="A242" s="4" t="str">
        <f>Metadata!A242</f>
        <v>Included</v>
      </c>
      <c r="B242" s="4">
        <f>Metadata!B242</f>
        <v>237</v>
      </c>
      <c r="C242" s="1" t="str">
        <f>Metadata!C242</f>
        <v>Y</v>
      </c>
      <c r="D242" s="4" t="str">
        <f>Metadata!D242</f>
        <v>The Effective Size of a Metapopulation Living in a Heterogeneous Patch Network</v>
      </c>
      <c r="E242" s="38" t="s">
        <v>1818</v>
      </c>
      <c r="F242" s="12" t="s">
        <v>1819</v>
      </c>
      <c r="H242" s="12" t="s">
        <v>1750</v>
      </c>
      <c r="I242" s="12" t="s">
        <v>1820</v>
      </c>
      <c r="J242" s="12" t="s">
        <v>1821</v>
      </c>
      <c r="K242" s="12" t="s">
        <v>1678</v>
      </c>
      <c r="L242" s="12" t="s">
        <v>1678</v>
      </c>
      <c r="M242" s="12" t="s">
        <v>1822</v>
      </c>
      <c r="N242" s="12" t="s">
        <v>1678</v>
      </c>
      <c r="O242" s="12" t="s">
        <v>1678</v>
      </c>
      <c r="P242" s="12" t="s">
        <v>69</v>
      </c>
      <c r="Q242" s="64" t="s">
        <v>1822</v>
      </c>
      <c r="R242" s="64" t="s">
        <v>1822</v>
      </c>
      <c r="S242" s="12" t="s">
        <v>69</v>
      </c>
    </row>
    <row r="243" spans="1:19" ht="34">
      <c r="A243" s="4" t="str">
        <f>Metadata!A243</f>
        <v>Excluded</v>
      </c>
      <c r="B243" s="4">
        <f>Metadata!B243</f>
        <v>238</v>
      </c>
      <c r="C243" s="1" t="str">
        <f>Metadata!C243</f>
        <v>N</v>
      </c>
      <c r="D243" s="4" t="str">
        <f>Metadata!D243</f>
        <v>When environmentally persistent pathogens transform good habitat into ecological traps</v>
      </c>
    </row>
    <row r="244" spans="1:19" ht="34">
      <c r="A244" s="4" t="str">
        <f>Metadata!A244</f>
        <v>Excluded</v>
      </c>
      <c r="B244" s="4">
        <f>Metadata!B244</f>
        <v>239</v>
      </c>
      <c r="C244" s="1" t="str">
        <f>Metadata!C244</f>
        <v>N</v>
      </c>
      <c r="D244" s="4" t="str">
        <f>Metadata!D244</f>
        <v>Interaction between habitat quality and an Allee-like effect in metapopulations</v>
      </c>
    </row>
    <row r="245" spans="1:19" ht="51">
      <c r="A245" s="4" t="str">
        <f>Metadata!A245</f>
        <v>Included</v>
      </c>
      <c r="B245" s="4">
        <f>Metadata!B245</f>
        <v>240</v>
      </c>
      <c r="C245" s="1" t="str">
        <f>Metadata!C245</f>
        <v>Y</v>
      </c>
      <c r="D245" s="4" t="str">
        <f>Metadata!D245</f>
        <v>Using metapopulation models to assess species conservation–ecosystem restoration trade-offs</v>
      </c>
      <c r="E245" s="38" t="s">
        <v>2563</v>
      </c>
      <c r="F245" s="12" t="s">
        <v>2560</v>
      </c>
      <c r="H245" s="12" t="s">
        <v>1750</v>
      </c>
      <c r="I245" s="12" t="s">
        <v>2561</v>
      </c>
      <c r="J245" s="12" t="s">
        <v>2560</v>
      </c>
      <c r="K245" s="12" t="s">
        <v>1678</v>
      </c>
      <c r="L245" s="12" t="s">
        <v>1678</v>
      </c>
      <c r="M245" s="12" t="s">
        <v>2560</v>
      </c>
      <c r="N245" s="12" t="s">
        <v>1678</v>
      </c>
      <c r="O245" s="12" t="s">
        <v>1678</v>
      </c>
      <c r="P245" s="12" t="s">
        <v>69</v>
      </c>
      <c r="Q245" s="66" t="s">
        <v>2560</v>
      </c>
      <c r="R245" s="12" t="s">
        <v>1750</v>
      </c>
      <c r="S245" s="12" t="s">
        <v>69</v>
      </c>
    </row>
    <row r="246" spans="1:19" ht="51">
      <c r="A246" s="4" t="str">
        <f>Metadata!A246</f>
        <v>Not currently included</v>
      </c>
      <c r="B246" s="4">
        <f>Metadata!B246</f>
        <v>241</v>
      </c>
      <c r="C246" s="1" t="str">
        <f>Metadata!C246</f>
        <v>N</v>
      </c>
      <c r="D246" s="4" t="str">
        <f>Metadata!D246</f>
        <v>Persistence of black-tailed prairie-dog populations affected by plague in northern Colorado, USA</v>
      </c>
    </row>
    <row r="247" spans="1:19" ht="68">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19" ht="34">
      <c r="A248" s="4" t="str">
        <f>Metadata!A248</f>
        <v>Not currently included</v>
      </c>
      <c r="B248" s="4">
        <f>Metadata!B248</f>
        <v>243</v>
      </c>
      <c r="C248" s="1" t="str">
        <f>Metadata!C248</f>
        <v>N</v>
      </c>
      <c r="D248" s="4" t="str">
        <f>Metadata!D248</f>
        <v>Analytical methods for a stochastic mainland–island metapopulation model</v>
      </c>
    </row>
    <row r="249" spans="1:19"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19" ht="68">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19" ht="34">
      <c r="A251" s="4" t="str">
        <f>Metadata!A251</f>
        <v>Not currently included</v>
      </c>
      <c r="B251" s="4">
        <f>Metadata!B251</f>
        <v>246</v>
      </c>
      <c r="C251" s="1" t="str">
        <f>Metadata!C251</f>
        <v>N</v>
      </c>
      <c r="D251" s="4" t="str">
        <f>Metadata!D251</f>
        <v>The Interplay between Immigration and Local Population Dynamics in Metapopulations</v>
      </c>
    </row>
    <row r="252" spans="1:19" ht="68">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19" ht="34">
      <c r="A253" s="4" t="str">
        <f>Metadata!A253</f>
        <v>Excluded</v>
      </c>
      <c r="B253" s="4">
        <f>Metadata!B253</f>
        <v>248</v>
      </c>
      <c r="C253" s="1" t="str">
        <f>Metadata!C253</f>
        <v>N</v>
      </c>
      <c r="D253" s="4" t="str">
        <f>Metadata!D253</f>
        <v>When Group Dispersal and Allee Effect Shape Metapopulation Dynamics</v>
      </c>
    </row>
    <row r="254" spans="1:19" ht="34">
      <c r="A254" s="4" t="str">
        <f>Metadata!A254</f>
        <v>Not currently included</v>
      </c>
      <c r="B254" s="4">
        <f>Metadata!B254</f>
        <v>249</v>
      </c>
      <c r="C254" s="1" t="str">
        <f>Metadata!C254</f>
        <v>N</v>
      </c>
      <c r="D254" s="4" t="str">
        <f>Metadata!D254</f>
        <v>A spatially structured metapopulation model within a stochastic environment</v>
      </c>
    </row>
    <row r="255" spans="1:19" ht="51">
      <c r="A255" s="4" t="str">
        <f>Metadata!A255</f>
        <v>Included</v>
      </c>
      <c r="B255" s="4">
        <f>Metadata!B255</f>
        <v>250</v>
      </c>
      <c r="C255" s="1" t="str">
        <f>Metadata!C255</f>
        <v>Y</v>
      </c>
      <c r="D255" s="4" t="str">
        <f>Metadata!D255</f>
        <v>Effects of a mobile disturbance pattern on dynamic patch networks and metapopulation persistence</v>
      </c>
      <c r="E255" s="38" t="s">
        <v>2338</v>
      </c>
      <c r="F255" s="12" t="s">
        <v>2025</v>
      </c>
      <c r="H255" s="12" t="s">
        <v>1678</v>
      </c>
      <c r="I255" s="66" t="s">
        <v>2025</v>
      </c>
      <c r="J255" s="12" t="s">
        <v>2025</v>
      </c>
      <c r="K255" s="12" t="s">
        <v>1678</v>
      </c>
      <c r="L255" s="12" t="s">
        <v>1678</v>
      </c>
      <c r="M255" s="66" t="s">
        <v>2025</v>
      </c>
      <c r="N255" s="12" t="s">
        <v>1678</v>
      </c>
      <c r="O255" s="12" t="s">
        <v>1678</v>
      </c>
      <c r="P255" s="12" t="s">
        <v>69</v>
      </c>
      <c r="Q255" s="66" t="s">
        <v>2025</v>
      </c>
      <c r="R255" s="66" t="s">
        <v>1750</v>
      </c>
      <c r="S255" s="12" t="s">
        <v>69</v>
      </c>
    </row>
    <row r="256" spans="1:19" ht="51">
      <c r="A256" s="4" t="str">
        <f>Metadata!A256</f>
        <v>Excluded</v>
      </c>
      <c r="B256" s="4">
        <f>Metadata!B256</f>
        <v>251</v>
      </c>
      <c r="C256" s="1" t="str">
        <f>Metadata!C256</f>
        <v>N</v>
      </c>
      <c r="D256" s="4" t="str">
        <f>Metadata!D256</f>
        <v>Implications of empirical data quality to metapopulation model parameter estimation and application</v>
      </c>
    </row>
    <row r="257" spans="1:21" ht="34">
      <c r="A257" s="4" t="str">
        <f>Metadata!A257</f>
        <v>Excluded</v>
      </c>
      <c r="B257" s="4">
        <f>Metadata!B257</f>
        <v>252</v>
      </c>
      <c r="C257" s="1" t="str">
        <f>Metadata!C257</f>
        <v>N</v>
      </c>
      <c r="D257" s="4" t="str">
        <f>Metadata!D257</f>
        <v>Should metapopulation restoration strategies increase patch area or number of patches?</v>
      </c>
    </row>
    <row r="258" spans="1:21" ht="51">
      <c r="A258" s="4" t="str">
        <f>Metadata!A258</f>
        <v>Excluded</v>
      </c>
      <c r="B258" s="4">
        <f>Metadata!B258</f>
        <v>253</v>
      </c>
      <c r="C258" s="1" t="str">
        <f>Metadata!C258</f>
        <v>N</v>
      </c>
      <c r="D258" s="4" t="str">
        <f>Metadata!D258</f>
        <v>INTERACTION BETWEEN HABITAT QUALITY AND AN ALLEE-LIKE EFFECT IN METAPOPULATIONS</v>
      </c>
    </row>
    <row r="259" spans="1:21" ht="34">
      <c r="A259" s="4" t="str">
        <f>Metadata!A259</f>
        <v>Not currently included</v>
      </c>
      <c r="B259" s="4">
        <f>Metadata!B259</f>
        <v>254</v>
      </c>
      <c r="C259" s="1" t="str">
        <f>Metadata!C259</f>
        <v>N</v>
      </c>
      <c r="D259" s="4" t="str">
        <f>Metadata!D259</f>
        <v>Eco‐Evolutionary Metapopulation Dynamics and the Spatial Scale of Adaptation</v>
      </c>
    </row>
    <row r="260" spans="1:21" ht="5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21" ht="34">
      <c r="A261" s="4" t="str">
        <f>Metadata!A261</f>
        <v>Not currently included</v>
      </c>
      <c r="B261" s="4">
        <f>Metadata!B261</f>
        <v>256</v>
      </c>
      <c r="C261" s="1" t="str">
        <f>Metadata!C261</f>
        <v>N</v>
      </c>
      <c r="D261" s="4" t="str">
        <f>Metadata!D261</f>
        <v>The Speed of Range Shifts in Fragmented Landscapes</v>
      </c>
    </row>
    <row r="262" spans="1:21" ht="51">
      <c r="A262" s="4" t="str">
        <f>Metadata!A262</f>
        <v>Included</v>
      </c>
      <c r="B262" s="4">
        <f>Metadata!B262</f>
        <v>257</v>
      </c>
      <c r="C262" s="1" t="str">
        <f>Metadata!C262</f>
        <v>Y</v>
      </c>
      <c r="D262" s="4" t="str">
        <f>Metadata!D262</f>
        <v>Multi-scale processes in metapopulations: contributions of stage structure, rescue effect, and correlated extinctions</v>
      </c>
      <c r="E262" s="38" t="s">
        <v>2575</v>
      </c>
      <c r="F262" s="12" t="s">
        <v>2576</v>
      </c>
      <c r="H262" s="12" t="s">
        <v>1750</v>
      </c>
      <c r="I262" s="12" t="s">
        <v>2577</v>
      </c>
      <c r="J262" s="66" t="s">
        <v>2576</v>
      </c>
      <c r="K262" s="12" t="s">
        <v>1437</v>
      </c>
      <c r="L262" s="12" t="s">
        <v>1437</v>
      </c>
      <c r="M262" s="66" t="s">
        <v>2576</v>
      </c>
      <c r="N262" s="12" t="s">
        <v>1437</v>
      </c>
      <c r="O262" s="12" t="s">
        <v>1437</v>
      </c>
      <c r="P262" s="12" t="s">
        <v>69</v>
      </c>
      <c r="Q262" s="66" t="s">
        <v>2576</v>
      </c>
      <c r="R262" s="66" t="s">
        <v>2576</v>
      </c>
      <c r="S262" s="12" t="s">
        <v>69</v>
      </c>
    </row>
    <row r="263" spans="1:21" ht="34">
      <c r="A263" s="4" t="str">
        <f>Metadata!A263</f>
        <v>Not currently included</v>
      </c>
      <c r="B263" s="4">
        <f>Metadata!B263</f>
        <v>258</v>
      </c>
      <c r="C263" s="1" t="str">
        <f>Metadata!C263</f>
        <v>N</v>
      </c>
      <c r="D263" s="4" t="str">
        <f>Metadata!D263</f>
        <v>1 Stochastic dynamic programming without transition matrices</v>
      </c>
    </row>
    <row r="264" spans="1:21" ht="51">
      <c r="A264" s="4" t="str">
        <f>Metadata!A264</f>
        <v>Not currently included</v>
      </c>
      <c r="B264" s="4">
        <f>Metadata!B264</f>
        <v>259</v>
      </c>
      <c r="C264" s="1" t="str">
        <f>Metadata!C264</f>
        <v>N</v>
      </c>
      <c r="D264" s="4" t="str">
        <f>Metadata!D264</f>
        <v>Optimizing habitat management for amphibians: From simple models to complex decisions</v>
      </c>
    </row>
    <row r="265" spans="1:21"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21" ht="34">
      <c r="A266" s="4" t="str">
        <f>Metadata!A266</f>
        <v>Not currently included</v>
      </c>
      <c r="B266" s="4">
        <f>Metadata!B266</f>
        <v>261</v>
      </c>
      <c r="C266" s="1" t="str">
        <f>Metadata!C266</f>
        <v>N</v>
      </c>
      <c r="D266" s="4" t="str">
        <f>Metadata!D266</f>
        <v>Modelling range dynamics under global change: which framework and why?</v>
      </c>
    </row>
    <row r="267" spans="1:21" ht="68">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21" ht="102">
      <c r="A268" s="4" t="str">
        <f>Metadata!A268</f>
        <v>Included</v>
      </c>
      <c r="B268" s="4">
        <f>Metadata!B268</f>
        <v>263</v>
      </c>
      <c r="C268" s="1" t="str">
        <f>Metadata!C268</f>
        <v>Y</v>
      </c>
      <c r="D268" s="4" t="str">
        <f>Metadata!D268</f>
        <v>MINIMUM VIABLE METAPOPULATION SIZE, EXTINCTION DEBT, AND THE CONSERVATION OF A DECLINING SPECIES</v>
      </c>
      <c r="E268" s="67" t="s">
        <v>1627</v>
      </c>
      <c r="F268" s="12" t="s">
        <v>1625</v>
      </c>
      <c r="G268" s="12" t="s">
        <v>1625</v>
      </c>
      <c r="H268" s="12" t="s">
        <v>1625</v>
      </c>
      <c r="I268" s="12" t="s">
        <v>1437</v>
      </c>
      <c r="J268" s="66" t="s">
        <v>1625</v>
      </c>
      <c r="K268" s="12" t="s">
        <v>1437</v>
      </c>
      <c r="L268" s="12" t="s">
        <v>1626</v>
      </c>
      <c r="M268" s="66" t="s">
        <v>1625</v>
      </c>
      <c r="N268" s="12" t="s">
        <v>1437</v>
      </c>
      <c r="O268" s="12" t="s">
        <v>1437</v>
      </c>
      <c r="P268" s="12" t="s">
        <v>1628</v>
      </c>
      <c r="Q268" s="12" t="s">
        <v>1629</v>
      </c>
      <c r="R268" s="12" t="s">
        <v>1630</v>
      </c>
      <c r="S268" s="12" t="s">
        <v>69</v>
      </c>
      <c r="U268" s="68" t="s">
        <v>1633</v>
      </c>
    </row>
    <row r="269" spans="1:21" ht="34">
      <c r="A269" s="4" t="str">
        <f>Metadata!A269</f>
        <v>Excluded</v>
      </c>
      <c r="B269" s="4">
        <f>Metadata!B269</f>
        <v>264</v>
      </c>
      <c r="C269" s="1" t="str">
        <f>Metadata!C269</f>
        <v>N</v>
      </c>
      <c r="D269" s="4" t="str">
        <f>Metadata!D269</f>
        <v>Metapopulation Dynamics on Ephemeral Patches</v>
      </c>
    </row>
    <row r="270" spans="1:21" ht="34">
      <c r="A270" s="4" t="str">
        <f>Metadata!A270</f>
        <v>Excluded</v>
      </c>
      <c r="B270" s="4">
        <f>Metadata!B270</f>
        <v>265</v>
      </c>
      <c r="C270" s="1" t="str">
        <f>Metadata!C270</f>
        <v>N</v>
      </c>
      <c r="D270" s="4" t="str">
        <f>Metadata!D270</f>
        <v>Spatial patterns of coexistence of competing species in patchy habitat</v>
      </c>
    </row>
    <row r="271" spans="1:21" ht="51">
      <c r="A271" s="4" t="str">
        <f>Metadata!A271</f>
        <v>Included</v>
      </c>
      <c r="B271" s="4">
        <f>Metadata!B271</f>
        <v>266</v>
      </c>
      <c r="C271" s="1" t="str">
        <f>Metadata!C271</f>
        <v>Y</v>
      </c>
      <c r="D271" s="4" t="str">
        <f>Metadata!D271</f>
        <v>Global Warming, Human Population Pressure, and Viability of the World's Smallest Butterfly</v>
      </c>
      <c r="E271" s="38" t="s">
        <v>1746</v>
      </c>
      <c r="F271" s="12" t="s">
        <v>1749</v>
      </c>
      <c r="H271" s="12" t="s">
        <v>1748</v>
      </c>
      <c r="I271" s="12" t="s">
        <v>1747</v>
      </c>
      <c r="J271" s="12" t="s">
        <v>1749</v>
      </c>
      <c r="K271" s="12" t="s">
        <v>1437</v>
      </c>
      <c r="L271" s="12" t="s">
        <v>1749</v>
      </c>
      <c r="M271" s="66" t="s">
        <v>1749</v>
      </c>
      <c r="N271" s="12" t="s">
        <v>1437</v>
      </c>
      <c r="O271" s="12" t="s">
        <v>1437</v>
      </c>
      <c r="P271" s="12" t="s">
        <v>69</v>
      </c>
      <c r="Q271" s="12" t="s">
        <v>1749</v>
      </c>
      <c r="R271" s="12" t="s">
        <v>1751</v>
      </c>
      <c r="S271" s="12" t="s">
        <v>69</v>
      </c>
    </row>
    <row r="272" spans="1:21"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21"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21" ht="5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21" ht="5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21" ht="119">
      <c r="A276" s="4" t="str">
        <f>Metadata!A276</f>
        <v>Included</v>
      </c>
      <c r="B276" s="4">
        <f>Metadata!B276</f>
        <v>271</v>
      </c>
      <c r="C276" s="1" t="str">
        <f>Metadata!C276</f>
        <v>Y</v>
      </c>
      <c r="D276" s="4" t="str">
        <f>Metadata!D276</f>
        <v>ENVIRONMENTAL HETEROGENEITY, BIRD-MEDIATED DIRECTED DISPERSAL, AND OAK WOODLAND DYNAMICS IN MEDITERRANEAN SPAIN</v>
      </c>
      <c r="E276" s="4" t="s">
        <v>1936</v>
      </c>
      <c r="F276" s="12" t="s">
        <v>1937</v>
      </c>
      <c r="H276" s="12" t="s">
        <v>1938</v>
      </c>
      <c r="I276" s="12" t="s">
        <v>1920</v>
      </c>
      <c r="J276" s="12" t="s">
        <v>1920</v>
      </c>
      <c r="K276" s="12" t="s">
        <v>1939</v>
      </c>
      <c r="L276" s="64" t="s">
        <v>1940</v>
      </c>
      <c r="M276" s="12" t="s">
        <v>1937</v>
      </c>
      <c r="P276" s="12" t="s">
        <v>69</v>
      </c>
      <c r="Q276" s="12" t="s">
        <v>1941</v>
      </c>
      <c r="R276" s="12" t="s">
        <v>1935</v>
      </c>
      <c r="S276" s="12" t="s">
        <v>69</v>
      </c>
    </row>
    <row r="277" spans="1:21" ht="51">
      <c r="A277" s="4" t="str">
        <f>Metadata!A277</f>
        <v>Excluded</v>
      </c>
      <c r="B277" s="4">
        <f>Metadata!B277</f>
        <v>272</v>
      </c>
      <c r="C277" s="1" t="str">
        <f>Metadata!C277</f>
        <v>N</v>
      </c>
      <c r="D277" s="4" t="str">
        <f>Metadata!D277</f>
        <v>Simple models, complex models, useful models: can we tell them from the flap of a butterfly's wings?</v>
      </c>
    </row>
    <row r="278" spans="1:21" ht="34">
      <c r="A278" s="4" t="str">
        <f>Metadata!A278</f>
        <v>Not currently included</v>
      </c>
      <c r="B278" s="4">
        <f>Metadata!B278</f>
        <v>273</v>
      </c>
      <c r="C278" s="1" t="str">
        <f>Metadata!C278</f>
        <v>N</v>
      </c>
      <c r="D278" s="4" t="str">
        <f>Metadata!D278</f>
        <v>Reserve Design to Maximize Species Persistence</v>
      </c>
    </row>
    <row r="279" spans="1:21" ht="5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21" ht="34">
      <c r="A280" s="4" t="str">
        <f>Metadata!A280</f>
        <v>Included</v>
      </c>
      <c r="B280" s="4">
        <f>Metadata!B280</f>
        <v>275</v>
      </c>
      <c r="C280" s="1" t="str">
        <f>Metadata!C280</f>
        <v>Y</v>
      </c>
      <c r="D280" s="4" t="str">
        <f>Metadata!D280</f>
        <v>Optimal timing of biodiversity offsetting for metapopulations</v>
      </c>
      <c r="E280" s="38" t="s">
        <v>2194</v>
      </c>
      <c r="F280" s="12" t="s">
        <v>2025</v>
      </c>
      <c r="H280" s="12" t="s">
        <v>1678</v>
      </c>
      <c r="I280" s="12" t="s">
        <v>2025</v>
      </c>
      <c r="J280" s="66" t="s">
        <v>2025</v>
      </c>
      <c r="K280" s="12" t="s">
        <v>1678</v>
      </c>
      <c r="L280" s="12" t="s">
        <v>1678</v>
      </c>
      <c r="M280" s="66" t="s">
        <v>2025</v>
      </c>
      <c r="N280" s="12" t="s">
        <v>1678</v>
      </c>
      <c r="O280" s="12" t="s">
        <v>1678</v>
      </c>
      <c r="P280" s="12" t="s">
        <v>69</v>
      </c>
      <c r="Q280" s="66" t="s">
        <v>2025</v>
      </c>
      <c r="R280" s="66" t="s">
        <v>2025</v>
      </c>
      <c r="S280" s="12" t="s">
        <v>69</v>
      </c>
    </row>
    <row r="281" spans="1:21" ht="34">
      <c r="A281" s="4" t="str">
        <f>Metadata!A281</f>
        <v>Not currently included</v>
      </c>
      <c r="B281" s="4">
        <f>Metadata!B281</f>
        <v>276</v>
      </c>
      <c r="C281" s="1" t="str">
        <f>Metadata!C281</f>
        <v>N</v>
      </c>
      <c r="D281" s="4" t="str">
        <f>Metadata!D281</f>
        <v>Subpopulation Agents Emerge from Individual Agents in Metapopulation Simulations</v>
      </c>
    </row>
    <row r="282" spans="1:21" ht="34">
      <c r="A282" s="4" t="str">
        <f>Metadata!A282</f>
        <v>Included</v>
      </c>
      <c r="B282" s="4">
        <f>Metadata!B282</f>
        <v>277</v>
      </c>
      <c r="C282" s="1" t="str">
        <f>Metadata!C282</f>
        <v>Y</v>
      </c>
      <c r="D282" s="4" t="str">
        <f>Metadata!D282</f>
        <v>SINGLE-SPECIES DYNAMIC SITE SELECTION</v>
      </c>
      <c r="E282" s="38" t="s">
        <v>2360</v>
      </c>
      <c r="F282" s="12" t="s">
        <v>2025</v>
      </c>
      <c r="H282" s="12" t="s">
        <v>1678</v>
      </c>
      <c r="I282" s="12" t="s">
        <v>2025</v>
      </c>
      <c r="J282" s="66" t="s">
        <v>2025</v>
      </c>
      <c r="K282" s="12" t="s">
        <v>1678</v>
      </c>
      <c r="L282" s="12" t="s">
        <v>1678</v>
      </c>
      <c r="M282" s="66" t="s">
        <v>2025</v>
      </c>
      <c r="N282" s="12" t="s">
        <v>1678</v>
      </c>
      <c r="O282" s="12" t="s">
        <v>1678</v>
      </c>
      <c r="P282" s="12" t="s">
        <v>69</v>
      </c>
      <c r="Q282" s="66" t="s">
        <v>2025</v>
      </c>
      <c r="R282" s="66" t="s">
        <v>2025</v>
      </c>
      <c r="S282" s="12" t="s">
        <v>69</v>
      </c>
    </row>
    <row r="283" spans="1:21" ht="34">
      <c r="A283" s="4" t="str">
        <f>Metadata!A283</f>
        <v>Not currently included</v>
      </c>
      <c r="B283" s="4">
        <f>Metadata!B283</f>
        <v>278</v>
      </c>
      <c r="C283" s="1" t="str">
        <f>Metadata!C283</f>
        <v>N</v>
      </c>
      <c r="D283" s="4" t="str">
        <f>Metadata!D283</f>
        <v>Innovations in data integration for modeling populations</v>
      </c>
    </row>
    <row r="284" spans="1:21" ht="51">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21" ht="51">
      <c r="A285" s="4" t="str">
        <f>Metadata!A285</f>
        <v>Included</v>
      </c>
      <c r="B285" s="4">
        <f>Metadata!B285</f>
        <v>280</v>
      </c>
      <c r="C285" s="1" t="str">
        <f>Metadata!C285</f>
        <v>Y</v>
      </c>
      <c r="D285" s="4" t="str">
        <f>Metadata!D285</f>
        <v>Conservation planning with insects at three different spatial scales</v>
      </c>
      <c r="E285" s="38" t="s">
        <v>1746</v>
      </c>
      <c r="F285" s="12" t="s">
        <v>1749</v>
      </c>
      <c r="H285" s="12" t="s">
        <v>1750</v>
      </c>
      <c r="I285" s="12" t="s">
        <v>1747</v>
      </c>
      <c r="J285" s="12" t="s">
        <v>1749</v>
      </c>
      <c r="K285" s="12" t="s">
        <v>1437</v>
      </c>
      <c r="L285" s="12" t="s">
        <v>1437</v>
      </c>
      <c r="M285" s="12" t="s">
        <v>1749</v>
      </c>
      <c r="N285" s="12" t="s">
        <v>1437</v>
      </c>
      <c r="O285" s="12" t="s">
        <v>1437</v>
      </c>
      <c r="P285" s="12" t="s">
        <v>69</v>
      </c>
      <c r="Q285" s="12" t="s">
        <v>1749</v>
      </c>
      <c r="R285" s="12" t="s">
        <v>1749</v>
      </c>
      <c r="S285" s="12" t="s">
        <v>69</v>
      </c>
      <c r="U285" s="64" t="s">
        <v>1806</v>
      </c>
    </row>
    <row r="286" spans="1:21" ht="34">
      <c r="A286" s="4" t="str">
        <f>Metadata!A286</f>
        <v>Not currently included</v>
      </c>
      <c r="B286" s="4">
        <f>Metadata!B286</f>
        <v>281</v>
      </c>
      <c r="C286" s="1" t="str">
        <f>Metadata!C286</f>
        <v>N</v>
      </c>
      <c r="D286" s="4" t="str">
        <f>Metadata!D286</f>
        <v>The virtual ecologist approach: simulating data and observers</v>
      </c>
    </row>
    <row r="287" spans="1:21" ht="68">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21" ht="51">
      <c r="A288" s="4" t="str">
        <f>Metadata!A288</f>
        <v>Included</v>
      </c>
      <c r="B288" s="4">
        <f>Metadata!B288</f>
        <v>283</v>
      </c>
      <c r="C288" s="1" t="str">
        <f>Metadata!C288</f>
        <v>Y</v>
      </c>
      <c r="D288" s="4" t="str">
        <f>Metadata!D288</f>
        <v>Modelling the effect of habitat fragmentation on range expansion in a butterfly</v>
      </c>
      <c r="E288" s="38" t="s">
        <v>2115</v>
      </c>
      <c r="F288" s="12" t="s">
        <v>2025</v>
      </c>
      <c r="H288" s="12" t="s">
        <v>1437</v>
      </c>
      <c r="I288" s="12" t="s">
        <v>2025</v>
      </c>
      <c r="J288" s="12" t="s">
        <v>2025</v>
      </c>
      <c r="K288" s="12" t="s">
        <v>1437</v>
      </c>
      <c r="L288" s="12" t="s">
        <v>1437</v>
      </c>
      <c r="M288" s="66" t="s">
        <v>2025</v>
      </c>
      <c r="N288" s="12" t="s">
        <v>1678</v>
      </c>
      <c r="O288" s="12" t="s">
        <v>1678</v>
      </c>
      <c r="P288" s="12" t="s">
        <v>69</v>
      </c>
      <c r="Q288" s="66" t="s">
        <v>2025</v>
      </c>
      <c r="R288" s="66" t="s">
        <v>2025</v>
      </c>
      <c r="S288" s="12" t="s">
        <v>69</v>
      </c>
    </row>
    <row r="289" spans="1:19" ht="34">
      <c r="A289" s="4" t="str">
        <f>Metadata!A289</f>
        <v>Not currently included</v>
      </c>
      <c r="B289" s="4">
        <f>Metadata!B289</f>
        <v>284</v>
      </c>
      <c r="C289" s="1" t="str">
        <f>Metadata!C289</f>
        <v>N</v>
      </c>
      <c r="D289" s="4" t="str">
        <f>Metadata!D289</f>
        <v>Evolution of Migration Rate in a Spatially Realistic Metapopulation Model</v>
      </c>
    </row>
    <row r="290" spans="1:19" ht="51">
      <c r="A290" s="4" t="str">
        <f>Metadata!A290</f>
        <v>Included</v>
      </c>
      <c r="B290" s="4">
        <f>Metadata!B290</f>
        <v>285</v>
      </c>
      <c r="C290" s="1" t="str">
        <f>Metadata!C290</f>
        <v>Y</v>
      </c>
      <c r="D290" s="4" t="str">
        <f>Metadata!D290</f>
        <v>The incidence function model as a tool for landscape-scale ecological impact assessments</v>
      </c>
      <c r="E290" s="38" t="s">
        <v>2024</v>
      </c>
      <c r="F290" s="12" t="s">
        <v>2025</v>
      </c>
      <c r="H290" s="12" t="s">
        <v>1678</v>
      </c>
      <c r="I290" s="66" t="s">
        <v>2025</v>
      </c>
      <c r="J290" s="66" t="s">
        <v>2025</v>
      </c>
      <c r="K290" s="12" t="s">
        <v>1678</v>
      </c>
      <c r="L290" s="12" t="s">
        <v>1678</v>
      </c>
      <c r="M290" s="66" t="s">
        <v>2025</v>
      </c>
      <c r="N290" s="12" t="s">
        <v>1678</v>
      </c>
      <c r="O290" s="12" t="s">
        <v>1678</v>
      </c>
      <c r="P290" s="12" t="s">
        <v>69</v>
      </c>
      <c r="Q290" s="66" t="s">
        <v>1920</v>
      </c>
      <c r="R290" s="66" t="s">
        <v>2025</v>
      </c>
      <c r="S290" s="12" t="s">
        <v>69</v>
      </c>
    </row>
    <row r="291" spans="1:19" ht="51">
      <c r="A291" s="4" t="str">
        <f>Metadata!A291</f>
        <v>Excluded</v>
      </c>
      <c r="B291" s="4">
        <f>Metadata!B291</f>
        <v>286</v>
      </c>
      <c r="C291" s="1" t="str">
        <f>Metadata!C291</f>
        <v>N</v>
      </c>
      <c r="D291" s="4" t="str">
        <f>Metadata!D291</f>
        <v>How much does an individual habitat fragment contribute to metapopulation dynamics and persistence?</v>
      </c>
    </row>
    <row r="292" spans="1:19" ht="34">
      <c r="A292" s="4" t="str">
        <f>Metadata!A292</f>
        <v>Not currently included</v>
      </c>
      <c r="B292" s="4">
        <f>Metadata!B292</f>
        <v>287</v>
      </c>
      <c r="C292" s="1" t="str">
        <f>Metadata!C292</f>
        <v>N</v>
      </c>
      <c r="D292" s="4" t="str">
        <f>Metadata!D292</f>
        <v>On the impact of dispersal asymmetry on metapopulation persistence</v>
      </c>
    </row>
    <row r="293" spans="1:19" ht="85">
      <c r="A293" s="4" t="str">
        <f>Metadata!A293</f>
        <v>Included</v>
      </c>
      <c r="B293" s="4">
        <f>Metadata!B293</f>
        <v>288</v>
      </c>
      <c r="C293" s="1" t="str">
        <f>Metadata!C293</f>
        <v>Y</v>
      </c>
      <c r="D293" s="4" t="str">
        <f>Metadata!D293</f>
        <v>Regional and local effects drive changes in spawning stream occupancy in a sockeye salmon metapopulation</v>
      </c>
      <c r="E293" s="38" t="s">
        <v>2323</v>
      </c>
      <c r="F293" s="12" t="s">
        <v>2324</v>
      </c>
      <c r="H293" s="12" t="s">
        <v>2321</v>
      </c>
      <c r="I293" s="12" t="s">
        <v>2325</v>
      </c>
      <c r="M293" s="12" t="s">
        <v>2326</v>
      </c>
      <c r="O293" s="12" t="s">
        <v>2321</v>
      </c>
      <c r="P293" s="12" t="s">
        <v>1678</v>
      </c>
      <c r="Q293" s="12" t="s">
        <v>1920</v>
      </c>
      <c r="R293" s="12" t="s">
        <v>2322</v>
      </c>
      <c r="S293" s="12" t="s">
        <v>1624</v>
      </c>
    </row>
    <row r="294" spans="1:19" ht="34">
      <c r="A294" s="4" t="str">
        <f>Metadata!A294</f>
        <v>Not currently included</v>
      </c>
      <c r="B294" s="4">
        <f>Metadata!B294</f>
        <v>289</v>
      </c>
      <c r="C294" s="1" t="str">
        <f>Metadata!C294</f>
        <v>N</v>
      </c>
      <c r="D294" s="4" t="str">
        <f>Metadata!D294</f>
        <v>Species-area relationships and extinctions caused by habitat loss and fragmentation</v>
      </c>
    </row>
    <row r="295" spans="1:19" ht="51">
      <c r="A295" s="4" t="str">
        <f>Metadata!A295</f>
        <v>Not currently included</v>
      </c>
      <c r="B295" s="4">
        <f>Metadata!B295</f>
        <v>290</v>
      </c>
      <c r="C295" s="1" t="str">
        <f>Metadata!C295</f>
        <v>N</v>
      </c>
      <c r="D295" s="4" t="str">
        <f>Metadata!D295</f>
        <v>Large-Scale Habitat Corridors for Biodiversity Conservation: A Forest Corridor in Madagascar</v>
      </c>
    </row>
    <row r="296" spans="1:19" ht="34">
      <c r="A296" s="4" t="str">
        <f>Metadata!A296</f>
        <v>Excluded</v>
      </c>
      <c r="B296" s="4">
        <f>Metadata!B296</f>
        <v>291</v>
      </c>
      <c r="C296" s="1" t="str">
        <f>Metadata!C296</f>
        <v>Y</v>
      </c>
      <c r="D296" s="4" t="str">
        <f>Metadata!D296</f>
        <v>Mid-domain effect for food chain length in a colonization–extinction model</v>
      </c>
    </row>
    <row r="297" spans="1:19" ht="51">
      <c r="A297" s="4" t="str">
        <f>Metadata!A297</f>
        <v>Excluded</v>
      </c>
      <c r="B297" s="4">
        <f>Metadata!B297</f>
        <v>292</v>
      </c>
      <c r="C297" s="1" t="str">
        <f>Metadata!C297</f>
        <v>N</v>
      </c>
      <c r="D297" s="4" t="str">
        <f>Metadata!D297</f>
        <v>PATHOGEN PERSISTENCE IN WILDLIFE POPULATIONS: CASE STUDIES OF PLAGUE IN PRAIRIE DOGS AND RABIES IN BATS</v>
      </c>
    </row>
    <row r="298" spans="1:19">
      <c r="A298" s="50">
        <f>Metadata!A298</f>
        <v>0</v>
      </c>
      <c r="B298" s="4">
        <f>Metadata!B298</f>
        <v>0</v>
      </c>
      <c r="C298">
        <f>Metadata!C298</f>
        <v>0</v>
      </c>
      <c r="D298" s="4">
        <f>Metadata!D298</f>
        <v>0</v>
      </c>
    </row>
    <row r="299" spans="1:19">
      <c r="A299" s="50">
        <f>Metadata!A299</f>
        <v>0</v>
      </c>
      <c r="B299" s="4">
        <f>Metadata!B299</f>
        <v>0</v>
      </c>
      <c r="C299">
        <f>Metadata!C299</f>
        <v>0</v>
      </c>
      <c r="D299" s="4">
        <f>Metadata!D299</f>
        <v>0</v>
      </c>
    </row>
    <row r="300" spans="1:19">
      <c r="A300" s="50">
        <f>Metadata!A300</f>
        <v>0</v>
      </c>
      <c r="B300" s="4">
        <f>Metadata!B300</f>
        <v>0</v>
      </c>
      <c r="C300">
        <f>Metadata!C300</f>
        <v>0</v>
      </c>
      <c r="D300" s="4">
        <f>Metadata!D300</f>
        <v>0</v>
      </c>
    </row>
    <row r="301" spans="1:19">
      <c r="A301" s="50">
        <f>Metadata!A301</f>
        <v>0</v>
      </c>
      <c r="B301" s="4">
        <f>Metadata!B301</f>
        <v>0</v>
      </c>
      <c r="C301">
        <f>Metadata!C301</f>
        <v>0</v>
      </c>
      <c r="D301" s="4">
        <f>Metadata!D301</f>
        <v>0</v>
      </c>
    </row>
    <row r="302" spans="1:19">
      <c r="A302" s="50">
        <f>Metadata!A302</f>
        <v>0</v>
      </c>
      <c r="B302" s="4">
        <f>Metadata!B302</f>
        <v>0</v>
      </c>
      <c r="C302">
        <f>Metadata!C302</f>
        <v>0</v>
      </c>
      <c r="D302" s="4">
        <f>Metadata!D302</f>
        <v>0</v>
      </c>
    </row>
    <row r="303" spans="1:19">
      <c r="A303" s="50">
        <f>Metadata!A303</f>
        <v>0</v>
      </c>
      <c r="B303" s="4">
        <f>Metadata!B303</f>
        <v>0</v>
      </c>
      <c r="C303">
        <f>Metadata!C303</f>
        <v>0</v>
      </c>
      <c r="D303" s="4">
        <f>Metadata!D303</f>
        <v>0</v>
      </c>
    </row>
    <row r="304" spans="1:19">
      <c r="A304" s="50">
        <f>Metadata!A304</f>
        <v>0</v>
      </c>
      <c r="B304" s="4">
        <f>Metadata!B304</f>
        <v>0</v>
      </c>
      <c r="C304">
        <f>Metadata!C304</f>
        <v>0</v>
      </c>
      <c r="D304" s="4">
        <f>Metadata!D304</f>
        <v>0</v>
      </c>
    </row>
    <row r="305" spans="1:4">
      <c r="A305" s="50">
        <f>Metadata!A305</f>
        <v>0</v>
      </c>
      <c r="B305" s="4">
        <f>Metadata!B305</f>
        <v>0</v>
      </c>
      <c r="C305">
        <f>Metadata!C305</f>
        <v>0</v>
      </c>
      <c r="D305" s="4">
        <f>Metadata!D305</f>
        <v>0</v>
      </c>
    </row>
    <row r="306" spans="1:4">
      <c r="A306" s="50">
        <f>Metadata!A306</f>
        <v>0</v>
      </c>
      <c r="B306" s="4">
        <f>Metadata!B306</f>
        <v>0</v>
      </c>
      <c r="C306">
        <f>Metadata!C306</f>
        <v>0</v>
      </c>
      <c r="D306" s="4">
        <f>Metadata!D306</f>
        <v>0</v>
      </c>
    </row>
    <row r="307" spans="1:4">
      <c r="A307" s="50">
        <f>Metadata!A307</f>
        <v>0</v>
      </c>
      <c r="B307" s="4">
        <f>Metadata!B307</f>
        <v>0</v>
      </c>
      <c r="C307">
        <f>Metadata!C307</f>
        <v>0</v>
      </c>
      <c r="D307" s="4">
        <f>Metadata!D307</f>
        <v>0</v>
      </c>
    </row>
    <row r="308" spans="1:4">
      <c r="A308" s="50">
        <f>Metadata!A308</f>
        <v>0</v>
      </c>
      <c r="B308" s="4">
        <f>Metadata!B308</f>
        <v>0</v>
      </c>
      <c r="C308">
        <f>Metadata!C308</f>
        <v>0</v>
      </c>
      <c r="D308" s="4">
        <f>Metadata!D308</f>
        <v>0</v>
      </c>
    </row>
    <row r="309" spans="1:4">
      <c r="A309" s="50">
        <f>Metadata!A309</f>
        <v>0</v>
      </c>
      <c r="B309" s="4">
        <f>Metadata!B309</f>
        <v>0</v>
      </c>
      <c r="C309">
        <f>Metadata!C309</f>
        <v>0</v>
      </c>
      <c r="D309" s="4">
        <f>Metadata!D309</f>
        <v>0</v>
      </c>
    </row>
    <row r="310" spans="1:4">
      <c r="A310" s="50">
        <f>Metadata!A310</f>
        <v>0</v>
      </c>
      <c r="B310" s="4">
        <f>Metadata!B310</f>
        <v>0</v>
      </c>
      <c r="C310">
        <f>Metadata!C310</f>
        <v>0</v>
      </c>
      <c r="D310" s="4">
        <f>Metadata!D310</f>
        <v>0</v>
      </c>
    </row>
    <row r="311" spans="1:4">
      <c r="A311" s="50">
        <f>Metadata!A311</f>
        <v>0</v>
      </c>
      <c r="B311" s="4">
        <f>Metadata!B311</f>
        <v>0</v>
      </c>
      <c r="C311">
        <f>Metadata!C311</f>
        <v>0</v>
      </c>
      <c r="D311" s="4">
        <f>Metadata!D311</f>
        <v>0</v>
      </c>
    </row>
    <row r="312" spans="1:4">
      <c r="A312" s="50">
        <f>Metadata!A312</f>
        <v>0</v>
      </c>
      <c r="B312" s="4">
        <f>Metadata!B312</f>
        <v>0</v>
      </c>
      <c r="C312">
        <f>Metadata!C312</f>
        <v>0</v>
      </c>
      <c r="D312" s="4">
        <f>Metadata!D312</f>
        <v>0</v>
      </c>
    </row>
    <row r="313" spans="1:4">
      <c r="A313" s="50">
        <f>Metadata!A313</f>
        <v>0</v>
      </c>
      <c r="B313" s="4">
        <f>Metadata!B313</f>
        <v>0</v>
      </c>
      <c r="C313">
        <f>Metadata!C313</f>
        <v>0</v>
      </c>
      <c r="D313" s="4">
        <f>Metadata!D313</f>
        <v>0</v>
      </c>
    </row>
    <row r="314" spans="1:4">
      <c r="A314" s="50">
        <f>Metadata!A314</f>
        <v>0</v>
      </c>
      <c r="B314" s="4">
        <f>Metadata!B314</f>
        <v>0</v>
      </c>
      <c r="C314">
        <f>Metadata!C314</f>
        <v>0</v>
      </c>
      <c r="D314" s="4">
        <f>Metadata!D314</f>
        <v>0</v>
      </c>
    </row>
    <row r="315" spans="1:4">
      <c r="A315" s="50">
        <f>Metadata!A315</f>
        <v>0</v>
      </c>
      <c r="B315" s="4">
        <f>Metadata!B315</f>
        <v>0</v>
      </c>
      <c r="C315">
        <f>Metadata!C315</f>
        <v>0</v>
      </c>
      <c r="D315" s="4">
        <f>Metadata!D315</f>
        <v>0</v>
      </c>
    </row>
    <row r="316" spans="1:4">
      <c r="A316" s="50">
        <f>Metadata!A316</f>
        <v>0</v>
      </c>
      <c r="B316" s="4">
        <f>Metadata!B316</f>
        <v>0</v>
      </c>
      <c r="C316">
        <f>Metadata!C316</f>
        <v>0</v>
      </c>
      <c r="D316" s="4">
        <f>Metadata!D316</f>
        <v>0</v>
      </c>
    </row>
    <row r="317" spans="1:4">
      <c r="A317" s="50">
        <f>Metadata!A317</f>
        <v>0</v>
      </c>
      <c r="B317" s="4">
        <f>Metadata!B317</f>
        <v>0</v>
      </c>
      <c r="C317">
        <f>Metadata!C317</f>
        <v>0</v>
      </c>
      <c r="D317" s="4">
        <f>Metadata!D317</f>
        <v>0</v>
      </c>
    </row>
    <row r="318" spans="1:4">
      <c r="A318" s="50">
        <f>Metadata!A318</f>
        <v>0</v>
      </c>
      <c r="B318" s="4">
        <f>Metadata!B318</f>
        <v>0</v>
      </c>
      <c r="C318">
        <f>Metadata!C318</f>
        <v>0</v>
      </c>
      <c r="D318" s="4">
        <f>Metadata!D318</f>
        <v>0</v>
      </c>
    </row>
    <row r="319" spans="1:4">
      <c r="A319" s="50">
        <f>Metadata!A319</f>
        <v>0</v>
      </c>
      <c r="B319" s="4">
        <f>Metadata!B319</f>
        <v>0</v>
      </c>
      <c r="C319">
        <f>Metadata!C319</f>
        <v>0</v>
      </c>
      <c r="D319" s="4">
        <f>Metadata!D319</f>
        <v>0</v>
      </c>
    </row>
    <row r="320" spans="1:4">
      <c r="A320" s="50">
        <f>Metadata!A320</f>
        <v>0</v>
      </c>
      <c r="B320" s="4">
        <f>Metadata!B320</f>
        <v>0</v>
      </c>
      <c r="C320">
        <f>Metadata!C320</f>
        <v>0</v>
      </c>
      <c r="D320" s="4">
        <f>Metadata!D320</f>
        <v>0</v>
      </c>
    </row>
    <row r="321" spans="1:4">
      <c r="A321" s="50">
        <f>Metadata!A321</f>
        <v>0</v>
      </c>
      <c r="B321" s="4">
        <f>Metadata!B321</f>
        <v>0</v>
      </c>
      <c r="C321">
        <f>Metadata!C321</f>
        <v>0</v>
      </c>
      <c r="D321" s="4">
        <f>Metadata!D321</f>
        <v>0</v>
      </c>
    </row>
    <row r="322" spans="1:4">
      <c r="A322" s="50">
        <f>Metadata!A322</f>
        <v>0</v>
      </c>
      <c r="B322" s="4">
        <f>Metadata!B322</f>
        <v>0</v>
      </c>
      <c r="C322">
        <f>Metadata!C322</f>
        <v>0</v>
      </c>
      <c r="D322" s="4">
        <f>Metadata!D322</f>
        <v>0</v>
      </c>
    </row>
    <row r="323" spans="1:4">
      <c r="A323" s="50">
        <f>Metadata!A323</f>
        <v>0</v>
      </c>
      <c r="B323" s="4">
        <f>Metadata!B323</f>
        <v>0</v>
      </c>
      <c r="C323">
        <f>Metadata!C323</f>
        <v>0</v>
      </c>
      <c r="D323" s="4">
        <f>Metadata!D323</f>
        <v>0</v>
      </c>
    </row>
    <row r="324" spans="1:4">
      <c r="A324" s="50">
        <f>Metadata!A324</f>
        <v>0</v>
      </c>
      <c r="B324" s="4">
        <f>Metadata!B324</f>
        <v>0</v>
      </c>
      <c r="C324">
        <f>Metadata!C324</f>
        <v>0</v>
      </c>
      <c r="D324" s="4">
        <f>Metadata!D324</f>
        <v>0</v>
      </c>
    </row>
    <row r="325" spans="1:4">
      <c r="A325" s="50">
        <f>Metadata!A325</f>
        <v>0</v>
      </c>
      <c r="B325" s="4">
        <f>Metadata!B325</f>
        <v>0</v>
      </c>
      <c r="C325">
        <f>Metadata!C325</f>
        <v>0</v>
      </c>
      <c r="D325" s="4">
        <f>Metadata!D325</f>
        <v>0</v>
      </c>
    </row>
    <row r="326" spans="1:4">
      <c r="A326" s="50">
        <f>Metadata!A326</f>
        <v>0</v>
      </c>
      <c r="B326" s="4">
        <f>Metadata!B326</f>
        <v>0</v>
      </c>
      <c r="C326">
        <f>Metadata!C326</f>
        <v>0</v>
      </c>
      <c r="D326" s="4">
        <f>Metadata!D326</f>
        <v>0</v>
      </c>
    </row>
    <row r="327" spans="1:4">
      <c r="A327" s="50">
        <f>Metadata!A327</f>
        <v>0</v>
      </c>
      <c r="B327" s="4">
        <f>Metadata!B327</f>
        <v>0</v>
      </c>
      <c r="C327">
        <f>Metadata!C327</f>
        <v>0</v>
      </c>
      <c r="D327" s="4">
        <f>Metadata!D327</f>
        <v>0</v>
      </c>
    </row>
    <row r="328" spans="1:4">
      <c r="A328" s="50">
        <f>Metadata!A328</f>
        <v>0</v>
      </c>
      <c r="B328" s="4">
        <f>Metadata!B328</f>
        <v>0</v>
      </c>
      <c r="C328">
        <f>Metadata!C328</f>
        <v>0</v>
      </c>
      <c r="D328" s="4">
        <f>Metadata!D328</f>
        <v>0</v>
      </c>
    </row>
    <row r="329" spans="1:4">
      <c r="A329" s="50">
        <f>Metadata!A329</f>
        <v>0</v>
      </c>
      <c r="B329" s="4">
        <f>Metadata!B329</f>
        <v>0</v>
      </c>
      <c r="C329">
        <f>Metadata!C329</f>
        <v>0</v>
      </c>
      <c r="D329" s="4">
        <f>Metadata!D329</f>
        <v>0</v>
      </c>
    </row>
    <row r="330" spans="1:4">
      <c r="A330" s="50">
        <f>Metadata!A330</f>
        <v>0</v>
      </c>
      <c r="B330" s="4">
        <f>Metadata!B330</f>
        <v>0</v>
      </c>
      <c r="C330">
        <f>Metadata!C330</f>
        <v>0</v>
      </c>
      <c r="D330" s="4">
        <f>Metadata!D330</f>
        <v>0</v>
      </c>
    </row>
    <row r="331" spans="1:4">
      <c r="A331" s="50">
        <f>Metadata!A331</f>
        <v>0</v>
      </c>
      <c r="B331" s="4">
        <f>Metadata!B331</f>
        <v>0</v>
      </c>
      <c r="C331">
        <f>Metadata!C331</f>
        <v>0</v>
      </c>
      <c r="D331" s="4">
        <f>Metadata!D331</f>
        <v>0</v>
      </c>
    </row>
    <row r="332" spans="1:4">
      <c r="A332" s="50">
        <f>Metadata!A332</f>
        <v>0</v>
      </c>
      <c r="B332" s="4">
        <f>Metadata!B332</f>
        <v>0</v>
      </c>
      <c r="C332">
        <f>Metadata!C332</f>
        <v>0</v>
      </c>
      <c r="D332" s="4">
        <f>Metadata!D332</f>
        <v>0</v>
      </c>
    </row>
    <row r="333" spans="1:4">
      <c r="A333" s="50">
        <f>Metadata!A333</f>
        <v>0</v>
      </c>
      <c r="B333" s="4">
        <f>Metadata!B333</f>
        <v>0</v>
      </c>
      <c r="C333">
        <f>Metadata!C333</f>
        <v>0</v>
      </c>
      <c r="D333" s="4">
        <f>Metadata!D333</f>
        <v>0</v>
      </c>
    </row>
    <row r="334" spans="1:4">
      <c r="A334" s="50">
        <f>Metadata!A334</f>
        <v>0</v>
      </c>
      <c r="B334" s="4">
        <f>Metadata!B334</f>
        <v>0</v>
      </c>
      <c r="C334">
        <f>Metadata!C334</f>
        <v>0</v>
      </c>
      <c r="D334" s="4">
        <f>Metadata!D334</f>
        <v>0</v>
      </c>
    </row>
    <row r="335" spans="1:4">
      <c r="A335" s="50">
        <f>Metadata!A335</f>
        <v>0</v>
      </c>
      <c r="B335" s="4">
        <f>Metadata!B335</f>
        <v>0</v>
      </c>
      <c r="C335">
        <f>Metadata!C335</f>
        <v>0</v>
      </c>
      <c r="D335" s="4">
        <f>Metadata!D335</f>
        <v>0</v>
      </c>
    </row>
    <row r="336" spans="1:4">
      <c r="A336" s="50">
        <f>Metadata!A336</f>
        <v>0</v>
      </c>
      <c r="B336" s="4">
        <f>Metadata!B336</f>
        <v>0</v>
      </c>
      <c r="C336">
        <f>Metadata!C336</f>
        <v>0</v>
      </c>
      <c r="D336" s="4">
        <f>Metadata!D336</f>
        <v>0</v>
      </c>
    </row>
    <row r="337" spans="1:4">
      <c r="A337" s="50">
        <f>Metadata!A337</f>
        <v>0</v>
      </c>
      <c r="B337" s="4">
        <f>Metadata!B337</f>
        <v>0</v>
      </c>
      <c r="C337">
        <f>Metadata!C337</f>
        <v>0</v>
      </c>
      <c r="D337" s="4">
        <f>Metadata!D337</f>
        <v>0</v>
      </c>
    </row>
    <row r="338" spans="1:4">
      <c r="A338" s="50">
        <f>Metadata!A338</f>
        <v>0</v>
      </c>
      <c r="B338" s="4">
        <f>Metadata!B338</f>
        <v>0</v>
      </c>
      <c r="C338">
        <f>Metadata!C338</f>
        <v>0</v>
      </c>
      <c r="D338" s="4">
        <f>Metadata!D338</f>
        <v>0</v>
      </c>
    </row>
    <row r="339" spans="1:4">
      <c r="A339" s="50">
        <f>Metadata!A339</f>
        <v>0</v>
      </c>
      <c r="B339" s="4">
        <f>Metadata!B339</f>
        <v>0</v>
      </c>
      <c r="C339">
        <f>Metadata!C339</f>
        <v>0</v>
      </c>
      <c r="D339" s="4">
        <f>Metadata!D339</f>
        <v>0</v>
      </c>
    </row>
    <row r="340" spans="1:4">
      <c r="A340" s="50">
        <f>Metadata!A340</f>
        <v>0</v>
      </c>
      <c r="B340" s="4">
        <f>Metadata!B340</f>
        <v>0</v>
      </c>
      <c r="C340">
        <f>Metadata!C340</f>
        <v>0</v>
      </c>
      <c r="D340" s="4">
        <f>Metadata!D340</f>
        <v>0</v>
      </c>
    </row>
    <row r="341" spans="1:4">
      <c r="A341" s="50">
        <f>Metadata!A341</f>
        <v>0</v>
      </c>
      <c r="B341" s="4">
        <f>Metadata!B341</f>
        <v>0</v>
      </c>
      <c r="C341">
        <f>Metadata!C341</f>
        <v>0</v>
      </c>
      <c r="D341" s="4">
        <f>Metadata!D341</f>
        <v>0</v>
      </c>
    </row>
    <row r="342" spans="1:4">
      <c r="A342" s="50">
        <f>Metadata!A342</f>
        <v>0</v>
      </c>
      <c r="B342" s="4">
        <f>Metadata!B342</f>
        <v>0</v>
      </c>
      <c r="C342">
        <f>Metadata!C342</f>
        <v>0</v>
      </c>
      <c r="D342" s="4">
        <f>Metadata!D342</f>
        <v>0</v>
      </c>
    </row>
    <row r="343" spans="1:4">
      <c r="A343" s="50">
        <f>Metadata!A343</f>
        <v>0</v>
      </c>
      <c r="B343" s="4">
        <f>Metadata!B343</f>
        <v>0</v>
      </c>
      <c r="C343">
        <f>Metadata!C343</f>
        <v>0</v>
      </c>
      <c r="D343" s="4">
        <f>Metadata!D343</f>
        <v>0</v>
      </c>
    </row>
    <row r="344" spans="1:4">
      <c r="A344" s="50">
        <f>Metadata!A344</f>
        <v>0</v>
      </c>
      <c r="B344" s="4">
        <f>Metadata!B344</f>
        <v>0</v>
      </c>
      <c r="C344">
        <f>Metadata!C344</f>
        <v>0</v>
      </c>
      <c r="D344" s="4">
        <f>Metadata!D344</f>
        <v>0</v>
      </c>
    </row>
    <row r="345" spans="1:4">
      <c r="A345" s="50">
        <f>Metadata!A345</f>
        <v>0</v>
      </c>
      <c r="B345" s="4">
        <f>Metadata!B345</f>
        <v>0</v>
      </c>
      <c r="C345">
        <f>Metadata!C345</f>
        <v>0</v>
      </c>
      <c r="D345" s="4">
        <f>Metadata!D345</f>
        <v>0</v>
      </c>
    </row>
    <row r="346" spans="1:4">
      <c r="A346" s="50">
        <f>Metadata!A346</f>
        <v>0</v>
      </c>
      <c r="B346" s="4">
        <f>Metadata!B346</f>
        <v>0</v>
      </c>
      <c r="C346">
        <f>Metadata!C346</f>
        <v>0</v>
      </c>
      <c r="D346" s="4">
        <f>Metadata!D346</f>
        <v>0</v>
      </c>
    </row>
    <row r="347" spans="1:4">
      <c r="A347" s="50">
        <f>Metadata!A347</f>
        <v>0</v>
      </c>
      <c r="B347" s="4">
        <f>Metadata!B347</f>
        <v>0</v>
      </c>
      <c r="C347">
        <f>Metadata!C347</f>
        <v>0</v>
      </c>
      <c r="D347" s="4">
        <f>Metadata!D347</f>
        <v>0</v>
      </c>
    </row>
    <row r="348" spans="1:4">
      <c r="A348" s="50">
        <f>Metadata!A348</f>
        <v>0</v>
      </c>
      <c r="B348" s="4">
        <f>Metadata!B348</f>
        <v>0</v>
      </c>
      <c r="C348">
        <f>Metadata!C348</f>
        <v>0</v>
      </c>
      <c r="D348" s="4">
        <f>Metadata!D348</f>
        <v>0</v>
      </c>
    </row>
    <row r="349" spans="1:4">
      <c r="A349" s="50">
        <f>Metadata!A349</f>
        <v>0</v>
      </c>
      <c r="B349" s="4">
        <f>Metadata!B349</f>
        <v>0</v>
      </c>
      <c r="C349">
        <f>Metadata!C349</f>
        <v>0</v>
      </c>
      <c r="D349" s="4">
        <f>Metadata!D349</f>
        <v>0</v>
      </c>
    </row>
    <row r="350" spans="1:4">
      <c r="A350" s="50">
        <f>Metadata!A350</f>
        <v>0</v>
      </c>
      <c r="B350" s="4">
        <f>Metadata!B350</f>
        <v>0</v>
      </c>
      <c r="C350">
        <f>Metadata!C350</f>
        <v>0</v>
      </c>
      <c r="D350" s="4">
        <f>Metadata!D350</f>
        <v>0</v>
      </c>
    </row>
    <row r="351" spans="1:4">
      <c r="A351" s="50">
        <f>Metadata!A351</f>
        <v>0</v>
      </c>
      <c r="B351" s="4">
        <f>Metadata!B351</f>
        <v>0</v>
      </c>
      <c r="C351">
        <f>Metadata!C351</f>
        <v>0</v>
      </c>
      <c r="D351" s="4">
        <f>Metadata!D351</f>
        <v>0</v>
      </c>
    </row>
    <row r="352" spans="1:4">
      <c r="A352" s="50">
        <f>Metadata!A352</f>
        <v>0</v>
      </c>
      <c r="B352" s="4">
        <f>Metadata!B352</f>
        <v>0</v>
      </c>
      <c r="C352">
        <f>Metadata!C352</f>
        <v>0</v>
      </c>
      <c r="D352" s="4">
        <f>Metadata!D352</f>
        <v>0</v>
      </c>
    </row>
    <row r="353" spans="1:4">
      <c r="A353" s="50">
        <f>Metadata!A353</f>
        <v>0</v>
      </c>
      <c r="B353" s="4">
        <f>Metadata!B353</f>
        <v>0</v>
      </c>
      <c r="C353">
        <f>Metadata!C353</f>
        <v>0</v>
      </c>
      <c r="D353" s="4">
        <f>Metadata!D353</f>
        <v>0</v>
      </c>
    </row>
    <row r="354" spans="1:4">
      <c r="A354" s="50">
        <f>Metadata!A354</f>
        <v>0</v>
      </c>
      <c r="B354" s="4">
        <f>Metadata!B354</f>
        <v>0</v>
      </c>
      <c r="C354">
        <f>Metadata!C354</f>
        <v>0</v>
      </c>
      <c r="D354" s="4">
        <f>Metadata!D354</f>
        <v>0</v>
      </c>
    </row>
    <row r="355" spans="1:4">
      <c r="A355" s="50">
        <f>Metadata!A355</f>
        <v>0</v>
      </c>
      <c r="B355" s="4">
        <f>Metadata!B355</f>
        <v>0</v>
      </c>
      <c r="C355">
        <f>Metadata!C355</f>
        <v>0</v>
      </c>
      <c r="D355" s="4">
        <f>Metadata!D355</f>
        <v>0</v>
      </c>
    </row>
    <row r="356" spans="1:4">
      <c r="A356" s="50">
        <f>Metadata!A356</f>
        <v>0</v>
      </c>
      <c r="B356" s="4">
        <f>Metadata!B356</f>
        <v>0</v>
      </c>
      <c r="C356">
        <f>Metadata!C356</f>
        <v>0</v>
      </c>
      <c r="D356" s="4">
        <f>Metadata!D356</f>
        <v>0</v>
      </c>
    </row>
    <row r="357" spans="1:4">
      <c r="A357" s="50">
        <f>Metadata!A357</f>
        <v>0</v>
      </c>
      <c r="B357" s="4">
        <f>Metadata!B357</f>
        <v>0</v>
      </c>
      <c r="C357">
        <f>Metadata!C357</f>
        <v>0</v>
      </c>
      <c r="D357" s="4">
        <f>Metadata!D357</f>
        <v>0</v>
      </c>
    </row>
    <row r="358" spans="1:4">
      <c r="A358" s="50">
        <f>Metadata!A358</f>
        <v>0</v>
      </c>
      <c r="B358" s="4">
        <f>Metadata!B358</f>
        <v>0</v>
      </c>
      <c r="C358">
        <f>Metadata!C358</f>
        <v>0</v>
      </c>
      <c r="D358" s="4">
        <f>Metadata!D358</f>
        <v>0</v>
      </c>
    </row>
    <row r="359" spans="1:4">
      <c r="A359" s="50">
        <f>Metadata!A359</f>
        <v>0</v>
      </c>
      <c r="B359" s="4">
        <f>Metadata!B359</f>
        <v>0</v>
      </c>
      <c r="C359">
        <f>Metadata!C359</f>
        <v>0</v>
      </c>
      <c r="D359" s="4">
        <f>Metadata!D359</f>
        <v>0</v>
      </c>
    </row>
    <row r="360" spans="1:4">
      <c r="A360" s="50">
        <f>Metadata!A360</f>
        <v>0</v>
      </c>
      <c r="B360" s="4">
        <f>Metadata!B360</f>
        <v>0</v>
      </c>
      <c r="C360">
        <f>Metadata!C360</f>
        <v>0</v>
      </c>
      <c r="D360" s="4">
        <f>Metadata!D360</f>
        <v>0</v>
      </c>
    </row>
    <row r="361" spans="1:4">
      <c r="A361" s="50">
        <f>Metadata!A361</f>
        <v>0</v>
      </c>
      <c r="B361" s="4">
        <f>Metadata!B361</f>
        <v>0</v>
      </c>
      <c r="C361">
        <f>Metadata!C361</f>
        <v>0</v>
      </c>
      <c r="D361" s="4">
        <f>Metadata!D361</f>
        <v>0</v>
      </c>
    </row>
    <row r="362" spans="1:4">
      <c r="A362" s="50">
        <f>Metadata!A362</f>
        <v>0</v>
      </c>
      <c r="B362" s="4">
        <f>Metadata!B362</f>
        <v>0</v>
      </c>
      <c r="C362">
        <f>Metadata!C362</f>
        <v>0</v>
      </c>
      <c r="D362" s="4">
        <f>Metadata!D362</f>
        <v>0</v>
      </c>
    </row>
    <row r="363" spans="1:4">
      <c r="A363" s="50">
        <f>Metadata!A363</f>
        <v>0</v>
      </c>
      <c r="B363" s="4">
        <f>Metadata!B363</f>
        <v>0</v>
      </c>
      <c r="C363">
        <f>Metadata!C363</f>
        <v>0</v>
      </c>
      <c r="D363" s="4">
        <f>Metadata!D363</f>
        <v>0</v>
      </c>
    </row>
    <row r="364" spans="1:4">
      <c r="A364" s="50">
        <f>Metadata!A364</f>
        <v>0</v>
      </c>
      <c r="B364" s="4">
        <f>Metadata!B364</f>
        <v>0</v>
      </c>
      <c r="C364">
        <f>Metadata!C364</f>
        <v>0</v>
      </c>
      <c r="D364" s="4">
        <f>Metadata!D364</f>
        <v>0</v>
      </c>
    </row>
    <row r="365" spans="1:4">
      <c r="A365" s="50">
        <f>Metadata!A365</f>
        <v>0</v>
      </c>
      <c r="B365" s="4">
        <f>Metadata!B365</f>
        <v>0</v>
      </c>
      <c r="C365">
        <f>Metadata!C365</f>
        <v>0</v>
      </c>
      <c r="D365" s="4">
        <f>Metadata!D365</f>
        <v>0</v>
      </c>
    </row>
    <row r="366" spans="1:4">
      <c r="A366" s="50">
        <f>Metadata!A366</f>
        <v>0</v>
      </c>
      <c r="B366" s="4">
        <f>Metadata!B366</f>
        <v>0</v>
      </c>
      <c r="C366">
        <f>Metadata!C366</f>
        <v>0</v>
      </c>
      <c r="D366" s="4">
        <f>Metadata!D366</f>
        <v>0</v>
      </c>
    </row>
    <row r="367" spans="1:4">
      <c r="A367" s="50">
        <f>Metadata!A367</f>
        <v>0</v>
      </c>
      <c r="B367" s="4">
        <f>Metadata!B367</f>
        <v>0</v>
      </c>
      <c r="C367">
        <f>Metadata!C367</f>
        <v>0</v>
      </c>
      <c r="D367" s="4">
        <f>Metadata!D367</f>
        <v>0</v>
      </c>
    </row>
    <row r="368" spans="1:4">
      <c r="A368" s="50">
        <f>Metadata!A368</f>
        <v>0</v>
      </c>
      <c r="B368" s="4">
        <f>Metadata!B368</f>
        <v>0</v>
      </c>
      <c r="C368">
        <f>Metadata!C368</f>
        <v>0</v>
      </c>
      <c r="D368" s="4">
        <f>Metadata!D368</f>
        <v>0</v>
      </c>
    </row>
    <row r="369" spans="1:4">
      <c r="A369" s="50">
        <f>Metadata!A369</f>
        <v>0</v>
      </c>
      <c r="B369" s="4">
        <f>Metadata!B369</f>
        <v>0</v>
      </c>
      <c r="C369">
        <f>Metadata!C369</f>
        <v>0</v>
      </c>
      <c r="D369" s="4">
        <f>Metadata!D369</f>
        <v>0</v>
      </c>
    </row>
    <row r="370" spans="1:4">
      <c r="A370" s="50">
        <f>Metadata!A370</f>
        <v>0</v>
      </c>
      <c r="B370" s="4">
        <f>Metadata!B370</f>
        <v>0</v>
      </c>
      <c r="C370">
        <f>Metadata!C370</f>
        <v>0</v>
      </c>
      <c r="D370" s="4">
        <f>Metadata!D370</f>
        <v>0</v>
      </c>
    </row>
    <row r="371" spans="1:4">
      <c r="A371" s="50">
        <f>Metadata!A371</f>
        <v>0</v>
      </c>
      <c r="B371" s="4">
        <f>Metadata!B371</f>
        <v>0</v>
      </c>
      <c r="C371">
        <f>Metadata!C371</f>
        <v>0</v>
      </c>
      <c r="D371" s="4">
        <f>Metadata!D371</f>
        <v>0</v>
      </c>
    </row>
    <row r="372" spans="1:4">
      <c r="A372" s="50">
        <f>Metadata!A372</f>
        <v>0</v>
      </c>
      <c r="B372" s="4">
        <f>Metadata!B372</f>
        <v>0</v>
      </c>
      <c r="C372">
        <f>Metadata!C372</f>
        <v>0</v>
      </c>
      <c r="D372" s="4">
        <f>Metadata!D372</f>
        <v>0</v>
      </c>
    </row>
    <row r="373" spans="1:4">
      <c r="A373" s="50">
        <f>Metadata!A373</f>
        <v>0</v>
      </c>
      <c r="B373" s="4">
        <f>Metadata!B373</f>
        <v>0</v>
      </c>
      <c r="C373">
        <f>Metadata!C373</f>
        <v>0</v>
      </c>
      <c r="D373" s="4">
        <f>Metadata!D373</f>
        <v>0</v>
      </c>
    </row>
    <row r="374" spans="1:4">
      <c r="A374" s="50">
        <f>Metadata!A374</f>
        <v>0</v>
      </c>
      <c r="B374" s="4">
        <f>Metadata!B374</f>
        <v>0</v>
      </c>
      <c r="C374">
        <f>Metadata!C374</f>
        <v>0</v>
      </c>
      <c r="D374" s="4">
        <f>Metadata!D374</f>
        <v>0</v>
      </c>
    </row>
    <row r="375" spans="1:4">
      <c r="A375" s="50">
        <f>Metadata!A375</f>
        <v>0</v>
      </c>
      <c r="B375" s="4">
        <f>Metadata!B375</f>
        <v>0</v>
      </c>
      <c r="C375">
        <f>Metadata!C375</f>
        <v>0</v>
      </c>
      <c r="D375" s="4">
        <f>Metadata!D375</f>
        <v>0</v>
      </c>
    </row>
    <row r="376" spans="1:4">
      <c r="A376" s="50">
        <f>Metadata!A376</f>
        <v>0</v>
      </c>
      <c r="B376" s="4">
        <f>Metadata!B376</f>
        <v>0</v>
      </c>
      <c r="C376">
        <f>Metadata!C376</f>
        <v>0</v>
      </c>
      <c r="D376" s="4">
        <f>Metadata!D376</f>
        <v>0</v>
      </c>
    </row>
    <row r="377" spans="1:4">
      <c r="A377" s="50">
        <f>Metadata!A377</f>
        <v>0</v>
      </c>
      <c r="B377" s="4">
        <f>Metadata!B377</f>
        <v>0</v>
      </c>
      <c r="C377">
        <f>Metadata!C377</f>
        <v>0</v>
      </c>
      <c r="D377" s="4">
        <f>Metadata!D377</f>
        <v>0</v>
      </c>
    </row>
    <row r="378" spans="1:4">
      <c r="A378" s="50">
        <f>Metadata!A378</f>
        <v>0</v>
      </c>
      <c r="B378" s="4">
        <f>Metadata!B378</f>
        <v>0</v>
      </c>
      <c r="C378">
        <f>Metadata!C378</f>
        <v>0</v>
      </c>
      <c r="D378" s="4">
        <f>Metadata!D378</f>
        <v>0</v>
      </c>
    </row>
    <row r="379" spans="1:4">
      <c r="A379" s="50">
        <f>Metadata!A379</f>
        <v>0</v>
      </c>
      <c r="B379" s="4">
        <f>Metadata!B379</f>
        <v>0</v>
      </c>
      <c r="C379">
        <f>Metadata!C379</f>
        <v>0</v>
      </c>
      <c r="D379" s="4">
        <f>Metadata!D379</f>
        <v>0</v>
      </c>
    </row>
    <row r="380" spans="1:4">
      <c r="A380" s="50">
        <f>Metadata!A380</f>
        <v>0</v>
      </c>
      <c r="B380" s="4">
        <f>Metadata!B380</f>
        <v>0</v>
      </c>
      <c r="C380">
        <f>Metadata!C380</f>
        <v>0</v>
      </c>
      <c r="D380" s="4">
        <f>Metadata!D380</f>
        <v>0</v>
      </c>
    </row>
    <row r="381" spans="1:4">
      <c r="A381" s="50">
        <f>Metadata!A381</f>
        <v>0</v>
      </c>
      <c r="B381" s="4">
        <f>Metadata!B381</f>
        <v>0</v>
      </c>
      <c r="C381">
        <f>Metadata!C381</f>
        <v>0</v>
      </c>
      <c r="D381" s="4">
        <f>Metadata!D381</f>
        <v>0</v>
      </c>
    </row>
    <row r="382" spans="1:4">
      <c r="A382" s="50">
        <f>Metadata!A382</f>
        <v>0</v>
      </c>
      <c r="B382" s="4">
        <f>Metadata!B382</f>
        <v>0</v>
      </c>
      <c r="C382">
        <f>Metadata!C382</f>
        <v>0</v>
      </c>
      <c r="D382" s="4">
        <f>Metadata!D382</f>
        <v>0</v>
      </c>
    </row>
    <row r="383" spans="1:4">
      <c r="A383" s="50">
        <f>Metadata!A383</f>
        <v>0</v>
      </c>
      <c r="B383" s="4">
        <f>Metadata!B383</f>
        <v>0</v>
      </c>
      <c r="C383">
        <f>Metadata!C383</f>
        <v>0</v>
      </c>
      <c r="D383" s="4">
        <f>Metadata!D383</f>
        <v>0</v>
      </c>
    </row>
    <row r="384" spans="1:4">
      <c r="A384" s="50">
        <f>Metadata!A384</f>
        <v>0</v>
      </c>
      <c r="B384" s="4">
        <f>Metadata!B384</f>
        <v>0</v>
      </c>
      <c r="C384">
        <f>Metadata!C384</f>
        <v>0</v>
      </c>
      <c r="D384" s="4">
        <f>Metadata!D384</f>
        <v>0</v>
      </c>
    </row>
    <row r="385" spans="1:4">
      <c r="A385" s="50">
        <f>Metadata!A385</f>
        <v>0</v>
      </c>
      <c r="B385" s="4">
        <f>Metadata!B385</f>
        <v>0</v>
      </c>
      <c r="C385">
        <f>Metadata!C385</f>
        <v>0</v>
      </c>
      <c r="D385" s="4">
        <f>Metadata!D385</f>
        <v>0</v>
      </c>
    </row>
    <row r="386" spans="1:4">
      <c r="A386" s="50">
        <f>Metadata!A386</f>
        <v>0</v>
      </c>
      <c r="B386" s="4">
        <f>Metadata!B386</f>
        <v>0</v>
      </c>
      <c r="C386">
        <f>Metadata!C386</f>
        <v>0</v>
      </c>
      <c r="D386" s="4">
        <f>Metadata!D386</f>
        <v>0</v>
      </c>
    </row>
    <row r="387" spans="1:4">
      <c r="A387" s="50">
        <f>Metadata!A387</f>
        <v>0</v>
      </c>
      <c r="B387" s="4">
        <f>Metadata!B387</f>
        <v>0</v>
      </c>
      <c r="C387">
        <f>Metadata!C387</f>
        <v>0</v>
      </c>
      <c r="D387" s="4">
        <f>Metadata!D387</f>
        <v>0</v>
      </c>
    </row>
    <row r="388" spans="1:4">
      <c r="A388" s="50">
        <f>Metadata!A388</f>
        <v>0</v>
      </c>
      <c r="B388" s="4">
        <f>Metadata!B388</f>
        <v>0</v>
      </c>
      <c r="C388">
        <f>Metadata!C388</f>
        <v>0</v>
      </c>
      <c r="D388" s="4">
        <f>Metadata!D388</f>
        <v>0</v>
      </c>
    </row>
    <row r="389" spans="1:4">
      <c r="A389" s="50">
        <f>Metadata!A389</f>
        <v>0</v>
      </c>
      <c r="B389" s="4">
        <f>Metadata!B389</f>
        <v>0</v>
      </c>
      <c r="C389">
        <f>Metadata!C389</f>
        <v>0</v>
      </c>
      <c r="D389" s="4">
        <f>Metadata!D389</f>
        <v>0</v>
      </c>
    </row>
    <row r="390" spans="1:4">
      <c r="A390" s="50">
        <f>Metadata!A390</f>
        <v>0</v>
      </c>
      <c r="B390" s="4">
        <f>Metadata!B390</f>
        <v>0</v>
      </c>
      <c r="C390">
        <f>Metadata!C390</f>
        <v>0</v>
      </c>
      <c r="D390" s="4">
        <f>Metadata!D390</f>
        <v>0</v>
      </c>
    </row>
    <row r="391" spans="1:4">
      <c r="A391" s="50">
        <f>Metadata!A391</f>
        <v>0</v>
      </c>
      <c r="B391" s="4">
        <f>Metadata!B391</f>
        <v>0</v>
      </c>
      <c r="C391">
        <f>Metadata!C391</f>
        <v>0</v>
      </c>
      <c r="D391" s="4">
        <f>Metadata!D391</f>
        <v>0</v>
      </c>
    </row>
    <row r="392" spans="1:4">
      <c r="A392" s="50">
        <f>Metadata!A392</f>
        <v>0</v>
      </c>
      <c r="B392" s="4">
        <f>Metadata!B392</f>
        <v>0</v>
      </c>
      <c r="C392">
        <f>Metadata!C392</f>
        <v>0</v>
      </c>
      <c r="D392" s="4">
        <f>Metadata!D392</f>
        <v>0</v>
      </c>
    </row>
    <row r="393" spans="1:4">
      <c r="A393" s="50">
        <f>Metadata!A393</f>
        <v>0</v>
      </c>
      <c r="B393" s="4">
        <f>Metadata!B393</f>
        <v>0</v>
      </c>
      <c r="C393">
        <f>Metadata!C393</f>
        <v>0</v>
      </c>
      <c r="D393" s="4">
        <f>Metadata!D393</f>
        <v>0</v>
      </c>
    </row>
    <row r="394" spans="1:4">
      <c r="A394" s="50">
        <f>Metadata!A394</f>
        <v>0</v>
      </c>
      <c r="B394" s="4">
        <f>Metadata!B394</f>
        <v>0</v>
      </c>
      <c r="C394">
        <f>Metadata!C394</f>
        <v>0</v>
      </c>
      <c r="D394" s="4">
        <f>Metadata!D394</f>
        <v>0</v>
      </c>
    </row>
    <row r="395" spans="1:4">
      <c r="A395" s="50">
        <f>Metadata!A395</f>
        <v>0</v>
      </c>
      <c r="B395" s="4">
        <f>Metadata!B395</f>
        <v>0</v>
      </c>
      <c r="C395">
        <f>Metadata!C395</f>
        <v>0</v>
      </c>
      <c r="D395" s="4">
        <f>Metadata!D395</f>
        <v>0</v>
      </c>
    </row>
    <row r="396" spans="1:4">
      <c r="A396" s="50">
        <f>Metadata!A396</f>
        <v>0</v>
      </c>
      <c r="B396" s="4">
        <f>Metadata!B396</f>
        <v>0</v>
      </c>
      <c r="C396">
        <f>Metadata!C396</f>
        <v>0</v>
      </c>
      <c r="D396" s="4">
        <f>Metadata!D396</f>
        <v>0</v>
      </c>
    </row>
    <row r="397" spans="1:4">
      <c r="A397" s="50">
        <f>Metadata!A397</f>
        <v>0</v>
      </c>
      <c r="B397" s="4">
        <f>Metadata!B397</f>
        <v>0</v>
      </c>
      <c r="C397">
        <f>Metadata!C397</f>
        <v>0</v>
      </c>
      <c r="D397" s="4">
        <f>Metadata!D397</f>
        <v>0</v>
      </c>
    </row>
    <row r="398" spans="1:4">
      <c r="A398" s="50">
        <f>Metadata!A398</f>
        <v>0</v>
      </c>
      <c r="B398" s="4">
        <f>Metadata!B398</f>
        <v>0</v>
      </c>
      <c r="C398">
        <f>Metadata!C398</f>
        <v>0</v>
      </c>
      <c r="D398" s="4">
        <f>Metadata!D398</f>
        <v>0</v>
      </c>
    </row>
    <row r="399" spans="1:4">
      <c r="A399" s="50">
        <f>Metadata!A399</f>
        <v>0</v>
      </c>
      <c r="B399" s="4">
        <f>Metadata!B399</f>
        <v>0</v>
      </c>
      <c r="C399">
        <f>Metadata!C399</f>
        <v>0</v>
      </c>
      <c r="D399" s="4">
        <f>Metadata!D399</f>
        <v>0</v>
      </c>
    </row>
    <row r="400" spans="1:4">
      <c r="A400" s="50">
        <f>Metadata!A400</f>
        <v>0</v>
      </c>
      <c r="B400" s="4">
        <f>Metadata!B400</f>
        <v>0</v>
      </c>
      <c r="C400">
        <f>Metadata!C400</f>
        <v>0</v>
      </c>
      <c r="D400" s="4">
        <f>Metadata!D400</f>
        <v>0</v>
      </c>
    </row>
    <row r="401" spans="1:4">
      <c r="A401" s="50">
        <f>Metadata!A401</f>
        <v>0</v>
      </c>
      <c r="B401" s="4">
        <f>Metadata!B401</f>
        <v>0</v>
      </c>
      <c r="C401">
        <f>Metadata!C401</f>
        <v>0</v>
      </c>
      <c r="D401" s="4">
        <f>Metadata!D401</f>
        <v>0</v>
      </c>
    </row>
    <row r="402" spans="1:4">
      <c r="A402" s="50">
        <f>Metadata!A402</f>
        <v>0</v>
      </c>
      <c r="B402" s="4">
        <f>Metadata!B402</f>
        <v>0</v>
      </c>
      <c r="C402">
        <f>Metadata!C402</f>
        <v>0</v>
      </c>
      <c r="D402" s="4">
        <f>Metadata!D402</f>
        <v>0</v>
      </c>
    </row>
    <row r="403" spans="1:4">
      <c r="A403" s="50">
        <f>Metadata!A403</f>
        <v>0</v>
      </c>
      <c r="B403" s="4">
        <f>Metadata!B403</f>
        <v>0</v>
      </c>
      <c r="C403">
        <f>Metadata!C403</f>
        <v>0</v>
      </c>
      <c r="D403" s="4">
        <f>Metadata!D403</f>
        <v>0</v>
      </c>
    </row>
    <row r="404" spans="1:4">
      <c r="A404" s="50">
        <f>Metadata!A404</f>
        <v>0</v>
      </c>
      <c r="B404" s="4">
        <f>Metadata!B404</f>
        <v>0</v>
      </c>
      <c r="C404">
        <f>Metadata!C404</f>
        <v>0</v>
      </c>
      <c r="D404" s="4">
        <f>Metadata!D404</f>
        <v>0</v>
      </c>
    </row>
    <row r="405" spans="1:4">
      <c r="A405" s="50">
        <f>Metadata!A405</f>
        <v>0</v>
      </c>
      <c r="B405" s="4">
        <f>Metadata!B405</f>
        <v>0</v>
      </c>
      <c r="C405">
        <f>Metadata!C405</f>
        <v>0</v>
      </c>
      <c r="D405" s="4">
        <f>Metadata!D405</f>
        <v>0</v>
      </c>
    </row>
    <row r="406" spans="1:4">
      <c r="A406" s="50">
        <f>Metadata!A406</f>
        <v>0</v>
      </c>
      <c r="B406" s="4">
        <f>Metadata!B406</f>
        <v>0</v>
      </c>
      <c r="C406">
        <f>Metadata!C406</f>
        <v>0</v>
      </c>
      <c r="D406" s="4">
        <f>Metadata!D406</f>
        <v>0</v>
      </c>
    </row>
    <row r="407" spans="1:4">
      <c r="A407" s="50">
        <f>Metadata!A407</f>
        <v>0</v>
      </c>
      <c r="B407" s="4">
        <f>Metadata!B407</f>
        <v>0</v>
      </c>
      <c r="C407">
        <f>Metadata!C407</f>
        <v>0</v>
      </c>
      <c r="D407" s="4">
        <f>Metadata!D407</f>
        <v>0</v>
      </c>
    </row>
    <row r="408" spans="1:4">
      <c r="A408" s="50">
        <f>Metadata!A408</f>
        <v>0</v>
      </c>
      <c r="B408" s="4">
        <f>Metadata!B408</f>
        <v>0</v>
      </c>
      <c r="C408">
        <f>Metadata!C408</f>
        <v>0</v>
      </c>
      <c r="D408" s="4">
        <f>Metadata!D408</f>
        <v>0</v>
      </c>
    </row>
    <row r="409" spans="1:4">
      <c r="A409" s="50">
        <f>Metadata!A409</f>
        <v>0</v>
      </c>
      <c r="B409" s="4">
        <f>Metadata!B409</f>
        <v>0</v>
      </c>
      <c r="C409">
        <f>Metadata!C409</f>
        <v>0</v>
      </c>
      <c r="D409" s="4">
        <f>Metadata!D409</f>
        <v>0</v>
      </c>
    </row>
    <row r="410" spans="1:4">
      <c r="A410" s="50">
        <f>Metadata!A410</f>
        <v>0</v>
      </c>
      <c r="B410" s="4">
        <f>Metadata!B410</f>
        <v>0</v>
      </c>
      <c r="C410">
        <f>Metadata!C410</f>
        <v>0</v>
      </c>
      <c r="D410" s="4">
        <f>Metadata!D410</f>
        <v>0</v>
      </c>
    </row>
    <row r="411" spans="1:4">
      <c r="A411" s="50">
        <f>Metadata!A411</f>
        <v>0</v>
      </c>
      <c r="B411" s="4">
        <f>Metadata!B411</f>
        <v>0</v>
      </c>
      <c r="C411">
        <f>Metadata!C411</f>
        <v>0</v>
      </c>
      <c r="D411" s="4">
        <f>Metadata!D411</f>
        <v>0</v>
      </c>
    </row>
    <row r="412" spans="1:4">
      <c r="A412" s="50">
        <f>Metadata!A412</f>
        <v>0</v>
      </c>
      <c r="B412" s="4">
        <f>Metadata!B412</f>
        <v>0</v>
      </c>
      <c r="C412">
        <f>Metadata!C412</f>
        <v>0</v>
      </c>
      <c r="D412" s="4">
        <f>Metadata!D412</f>
        <v>0</v>
      </c>
    </row>
    <row r="413" spans="1:4">
      <c r="A413" s="50">
        <f>Metadata!A413</f>
        <v>0</v>
      </c>
      <c r="B413" s="4">
        <f>Metadata!B413</f>
        <v>0</v>
      </c>
      <c r="C413">
        <f>Metadata!C413</f>
        <v>0</v>
      </c>
      <c r="D413" s="4">
        <f>Metadata!D413</f>
        <v>0</v>
      </c>
    </row>
    <row r="414" spans="1:4">
      <c r="A414" s="50">
        <f>Metadata!A414</f>
        <v>0</v>
      </c>
      <c r="B414" s="4">
        <f>Metadata!B414</f>
        <v>0</v>
      </c>
      <c r="C414">
        <f>Metadata!C414</f>
        <v>0</v>
      </c>
      <c r="D414" s="4">
        <f>Metadata!D414</f>
        <v>0</v>
      </c>
    </row>
    <row r="415" spans="1:4">
      <c r="A415" s="50">
        <f>Metadata!A415</f>
        <v>0</v>
      </c>
      <c r="B415" s="4">
        <f>Metadata!B415</f>
        <v>0</v>
      </c>
      <c r="C415">
        <f>Metadata!C415</f>
        <v>0</v>
      </c>
      <c r="D415" s="4">
        <f>Metadata!D415</f>
        <v>0</v>
      </c>
    </row>
    <row r="416" spans="1:4">
      <c r="A416" s="50">
        <f>Metadata!A416</f>
        <v>0</v>
      </c>
      <c r="B416" s="4">
        <f>Metadata!B416</f>
        <v>0</v>
      </c>
      <c r="C416">
        <f>Metadata!C416</f>
        <v>0</v>
      </c>
      <c r="D416" s="4">
        <f>Metadata!D416</f>
        <v>0</v>
      </c>
    </row>
    <row r="417" spans="1:4">
      <c r="A417" s="50">
        <f>Metadata!A417</f>
        <v>0</v>
      </c>
      <c r="B417" s="4">
        <f>Metadata!B417</f>
        <v>0</v>
      </c>
      <c r="C417">
        <f>Metadata!C417</f>
        <v>0</v>
      </c>
      <c r="D417" s="4">
        <f>Metadata!D417</f>
        <v>0</v>
      </c>
    </row>
    <row r="418" spans="1:4">
      <c r="A418" s="50">
        <f>Metadata!A418</f>
        <v>0</v>
      </c>
      <c r="B418" s="4">
        <f>Metadata!B418</f>
        <v>0</v>
      </c>
      <c r="C418">
        <f>Metadata!C418</f>
        <v>0</v>
      </c>
      <c r="D418" s="4">
        <f>Metadata!D418</f>
        <v>0</v>
      </c>
    </row>
    <row r="419" spans="1:4">
      <c r="A419" s="50">
        <f>Metadata!A419</f>
        <v>0</v>
      </c>
      <c r="B419" s="4">
        <f>Metadata!B419</f>
        <v>0</v>
      </c>
      <c r="C419">
        <f>Metadata!C419</f>
        <v>0</v>
      </c>
      <c r="D419" s="4">
        <f>Metadata!D419</f>
        <v>0</v>
      </c>
    </row>
    <row r="420" spans="1:4">
      <c r="A420" s="50">
        <f>Metadata!A420</f>
        <v>0</v>
      </c>
      <c r="B420" s="4">
        <f>Metadata!B420</f>
        <v>0</v>
      </c>
      <c r="C420">
        <f>Metadata!C420</f>
        <v>0</v>
      </c>
      <c r="D420" s="4">
        <f>Metadata!D420</f>
        <v>0</v>
      </c>
    </row>
    <row r="421" spans="1:4">
      <c r="A421" s="50">
        <f>Metadata!A421</f>
        <v>0</v>
      </c>
      <c r="B421" s="4">
        <f>Metadata!B421</f>
        <v>0</v>
      </c>
      <c r="C421">
        <f>Metadata!C421</f>
        <v>0</v>
      </c>
      <c r="D421" s="4">
        <f>Metadata!D421</f>
        <v>0</v>
      </c>
    </row>
    <row r="422" spans="1:4">
      <c r="A422" s="50">
        <f>Metadata!A422</f>
        <v>0</v>
      </c>
      <c r="B422" s="4">
        <f>Metadata!B422</f>
        <v>0</v>
      </c>
      <c r="C422">
        <f>Metadata!C422</f>
        <v>0</v>
      </c>
      <c r="D422" s="4">
        <f>Metadata!D422</f>
        <v>0</v>
      </c>
    </row>
    <row r="423" spans="1:4">
      <c r="A423" s="50">
        <f>Metadata!A423</f>
        <v>0</v>
      </c>
      <c r="B423" s="4">
        <f>Metadata!B423</f>
        <v>0</v>
      </c>
      <c r="C423">
        <f>Metadata!C423</f>
        <v>0</v>
      </c>
      <c r="D423" s="4">
        <f>Metadata!D423</f>
        <v>0</v>
      </c>
    </row>
    <row r="424" spans="1:4">
      <c r="A424" s="50">
        <f>Metadata!A424</f>
        <v>0</v>
      </c>
      <c r="B424" s="4">
        <f>Metadata!B424</f>
        <v>0</v>
      </c>
      <c r="C424">
        <f>Metadata!C424</f>
        <v>0</v>
      </c>
      <c r="D424" s="4">
        <f>Metadata!D424</f>
        <v>0</v>
      </c>
    </row>
    <row r="425" spans="1:4">
      <c r="A425" s="50">
        <f>Metadata!A425</f>
        <v>0</v>
      </c>
      <c r="B425" s="4">
        <f>Metadata!B425</f>
        <v>0</v>
      </c>
      <c r="C425">
        <f>Metadata!C425</f>
        <v>0</v>
      </c>
      <c r="D425" s="4">
        <f>Metadata!D425</f>
        <v>0</v>
      </c>
    </row>
    <row r="426" spans="1:4">
      <c r="A426" s="50">
        <f>Metadata!A426</f>
        <v>0</v>
      </c>
      <c r="B426" s="4">
        <f>Metadata!B426</f>
        <v>0</v>
      </c>
      <c r="C426">
        <f>Metadata!C426</f>
        <v>0</v>
      </c>
      <c r="D426" s="4">
        <f>Metadata!D426</f>
        <v>0</v>
      </c>
    </row>
    <row r="427" spans="1:4">
      <c r="A427" s="50">
        <f>Metadata!A427</f>
        <v>0</v>
      </c>
      <c r="B427" s="4">
        <f>Metadata!B427</f>
        <v>0</v>
      </c>
      <c r="C427">
        <f>Metadata!C427</f>
        <v>0</v>
      </c>
      <c r="D427" s="4">
        <f>Metadata!D427</f>
        <v>0</v>
      </c>
    </row>
    <row r="428" spans="1:4">
      <c r="A428" s="50">
        <f>Metadata!A428</f>
        <v>0</v>
      </c>
      <c r="B428" s="4">
        <f>Metadata!B428</f>
        <v>0</v>
      </c>
      <c r="C428">
        <f>Metadata!C428</f>
        <v>0</v>
      </c>
      <c r="D428" s="4">
        <f>Metadata!D428</f>
        <v>0</v>
      </c>
    </row>
    <row r="429" spans="1:4">
      <c r="A429" s="50">
        <f>Metadata!A429</f>
        <v>0</v>
      </c>
      <c r="B429" s="4">
        <f>Metadata!B429</f>
        <v>0</v>
      </c>
      <c r="C429">
        <f>Metadata!C429</f>
        <v>0</v>
      </c>
      <c r="D429" s="4">
        <f>Metadata!D429</f>
        <v>0</v>
      </c>
    </row>
    <row r="430" spans="1:4">
      <c r="A430" s="50">
        <f>Metadata!A430</f>
        <v>0</v>
      </c>
      <c r="B430" s="4">
        <f>Metadata!B430</f>
        <v>0</v>
      </c>
      <c r="C430">
        <f>Metadata!C430</f>
        <v>0</v>
      </c>
      <c r="D430" s="4">
        <f>Metadata!D430</f>
        <v>0</v>
      </c>
    </row>
    <row r="431" spans="1:4">
      <c r="A431" s="50">
        <f>Metadata!A431</f>
        <v>0</v>
      </c>
      <c r="B431" s="4">
        <f>Metadata!B431</f>
        <v>0</v>
      </c>
      <c r="C431">
        <f>Metadata!C431</f>
        <v>0</v>
      </c>
      <c r="D431" s="4">
        <f>Metadata!D431</f>
        <v>0</v>
      </c>
    </row>
    <row r="432" spans="1:4">
      <c r="A432" s="50">
        <f>Metadata!A432</f>
        <v>0</v>
      </c>
      <c r="B432" s="4">
        <f>Metadata!B432</f>
        <v>0</v>
      </c>
      <c r="C432">
        <f>Metadata!C432</f>
        <v>0</v>
      </c>
      <c r="D432" s="4">
        <f>Metadata!D432</f>
        <v>0</v>
      </c>
    </row>
    <row r="433" spans="1:4">
      <c r="A433" s="50">
        <f>Metadata!A433</f>
        <v>0</v>
      </c>
      <c r="B433" s="4">
        <f>Metadata!B433</f>
        <v>0</v>
      </c>
      <c r="C433">
        <f>Metadata!C433</f>
        <v>0</v>
      </c>
      <c r="D433" s="4">
        <f>Metadata!D433</f>
        <v>0</v>
      </c>
    </row>
    <row r="434" spans="1:4">
      <c r="A434" s="50">
        <f>Metadata!A434</f>
        <v>0</v>
      </c>
      <c r="B434" s="4">
        <f>Metadata!B434</f>
        <v>0</v>
      </c>
      <c r="C434">
        <f>Metadata!C434</f>
        <v>0</v>
      </c>
      <c r="D434" s="4">
        <f>Metadata!D434</f>
        <v>0</v>
      </c>
    </row>
    <row r="435" spans="1:4">
      <c r="A435" s="50">
        <f>Metadata!A435</f>
        <v>0</v>
      </c>
      <c r="B435" s="4">
        <f>Metadata!B435</f>
        <v>0</v>
      </c>
      <c r="C435">
        <f>Metadata!C435</f>
        <v>0</v>
      </c>
      <c r="D435" s="4">
        <f>Metadata!D435</f>
        <v>0</v>
      </c>
    </row>
    <row r="436" spans="1:4">
      <c r="A436" s="50">
        <f>Metadata!A436</f>
        <v>0</v>
      </c>
      <c r="B436" s="4">
        <f>Metadata!B436</f>
        <v>0</v>
      </c>
      <c r="C436">
        <f>Metadata!C436</f>
        <v>0</v>
      </c>
      <c r="D436" s="4">
        <f>Metadata!D436</f>
        <v>0</v>
      </c>
    </row>
    <row r="437" spans="1:4">
      <c r="A437" s="50">
        <f>Metadata!A437</f>
        <v>0</v>
      </c>
      <c r="B437" s="4">
        <f>Metadata!B437</f>
        <v>0</v>
      </c>
      <c r="C437">
        <f>Metadata!C437</f>
        <v>0</v>
      </c>
      <c r="D437" s="4">
        <f>Metadata!D437</f>
        <v>0</v>
      </c>
    </row>
    <row r="438" spans="1:4">
      <c r="A438" s="50">
        <f>Metadata!A438</f>
        <v>0</v>
      </c>
      <c r="B438" s="4">
        <f>Metadata!B438</f>
        <v>0</v>
      </c>
      <c r="C438">
        <f>Metadata!C438</f>
        <v>0</v>
      </c>
      <c r="D438" s="4">
        <f>Metadata!D438</f>
        <v>0</v>
      </c>
    </row>
    <row r="439" spans="1:4">
      <c r="A439" s="50">
        <f>Metadata!A439</f>
        <v>0</v>
      </c>
      <c r="B439" s="4">
        <f>Metadata!B439</f>
        <v>0</v>
      </c>
      <c r="C439">
        <f>Metadata!C439</f>
        <v>0</v>
      </c>
      <c r="D439" s="4">
        <f>Metadata!D439</f>
        <v>0</v>
      </c>
    </row>
    <row r="440" spans="1:4">
      <c r="A440" s="50">
        <f>Metadata!A440</f>
        <v>0</v>
      </c>
      <c r="B440" s="4">
        <f>Metadata!B440</f>
        <v>0</v>
      </c>
      <c r="C440">
        <f>Metadata!C440</f>
        <v>0</v>
      </c>
      <c r="D440" s="4">
        <f>Metadata!D440</f>
        <v>0</v>
      </c>
    </row>
    <row r="441" spans="1:4">
      <c r="A441" s="50">
        <f>Metadata!A441</f>
        <v>0</v>
      </c>
      <c r="B441" s="4">
        <f>Metadata!B441</f>
        <v>0</v>
      </c>
      <c r="C441">
        <f>Metadata!C441</f>
        <v>0</v>
      </c>
      <c r="D441" s="4">
        <f>Metadata!D441</f>
        <v>0</v>
      </c>
    </row>
    <row r="442" spans="1:4">
      <c r="A442" s="50">
        <f>Metadata!A442</f>
        <v>0</v>
      </c>
      <c r="B442" s="4">
        <f>Metadata!B442</f>
        <v>0</v>
      </c>
      <c r="C442">
        <f>Metadata!C442</f>
        <v>0</v>
      </c>
      <c r="D442" s="4">
        <f>Metadata!D442</f>
        <v>0</v>
      </c>
    </row>
    <row r="443" spans="1:4">
      <c r="A443" s="50">
        <f>Metadata!A443</f>
        <v>0</v>
      </c>
      <c r="B443" s="4">
        <f>Metadata!B443</f>
        <v>0</v>
      </c>
      <c r="C443">
        <f>Metadata!C443</f>
        <v>0</v>
      </c>
      <c r="D443" s="4">
        <f>Metadata!D443</f>
        <v>0</v>
      </c>
    </row>
    <row r="444" spans="1:4">
      <c r="A444" s="50">
        <f>Metadata!A444</f>
        <v>0</v>
      </c>
      <c r="B444" s="4">
        <f>Metadata!B444</f>
        <v>0</v>
      </c>
      <c r="C444">
        <f>Metadata!C444</f>
        <v>0</v>
      </c>
      <c r="D444" s="4">
        <f>Metadata!D444</f>
        <v>0</v>
      </c>
    </row>
    <row r="445" spans="1:4">
      <c r="A445" s="50">
        <f>Metadata!A445</f>
        <v>0</v>
      </c>
      <c r="B445" s="4">
        <f>Metadata!B445</f>
        <v>0</v>
      </c>
      <c r="C445">
        <f>Metadata!C445</f>
        <v>0</v>
      </c>
      <c r="D445" s="4">
        <f>Metadata!D445</f>
        <v>0</v>
      </c>
    </row>
    <row r="446" spans="1:4">
      <c r="A446" s="50">
        <f>Metadata!A446</f>
        <v>0</v>
      </c>
      <c r="B446" s="4">
        <f>Metadata!B446</f>
        <v>0</v>
      </c>
      <c r="C446">
        <f>Metadata!C446</f>
        <v>0</v>
      </c>
      <c r="D446" s="4">
        <f>Metadata!D446</f>
        <v>0</v>
      </c>
    </row>
    <row r="447" spans="1:4">
      <c r="A447" s="50">
        <f>Metadata!A447</f>
        <v>0</v>
      </c>
      <c r="B447" s="4">
        <f>Metadata!B447</f>
        <v>0</v>
      </c>
      <c r="C447">
        <f>Metadata!C447</f>
        <v>0</v>
      </c>
      <c r="D447" s="4">
        <f>Metadata!D447</f>
        <v>0</v>
      </c>
    </row>
    <row r="448" spans="1:4">
      <c r="A448" s="50">
        <f>Metadata!A448</f>
        <v>0</v>
      </c>
      <c r="B448" s="4">
        <f>Metadata!B448</f>
        <v>0</v>
      </c>
      <c r="C448">
        <f>Metadata!C448</f>
        <v>0</v>
      </c>
      <c r="D448" s="4">
        <f>Metadata!D448</f>
        <v>0</v>
      </c>
    </row>
    <row r="449" spans="1:4">
      <c r="A449" s="50">
        <f>Metadata!A449</f>
        <v>0</v>
      </c>
      <c r="B449" s="4">
        <f>Metadata!B449</f>
        <v>0</v>
      </c>
      <c r="C449">
        <f>Metadata!C449</f>
        <v>0</v>
      </c>
      <c r="D449" s="4">
        <f>Metadata!D449</f>
        <v>0</v>
      </c>
    </row>
    <row r="450" spans="1:4">
      <c r="A450" s="50">
        <f>Metadata!A450</f>
        <v>0</v>
      </c>
      <c r="B450" s="4">
        <f>Metadata!B450</f>
        <v>0</v>
      </c>
      <c r="C450">
        <f>Metadata!C450</f>
        <v>0</v>
      </c>
      <c r="D450" s="4">
        <f>Metadata!D450</f>
        <v>0</v>
      </c>
    </row>
    <row r="451" spans="1:4">
      <c r="A451" s="50">
        <f>Metadata!A451</f>
        <v>0</v>
      </c>
      <c r="B451" s="4">
        <f>Metadata!B451</f>
        <v>0</v>
      </c>
      <c r="C451">
        <f>Metadata!C451</f>
        <v>0</v>
      </c>
      <c r="D451" s="4">
        <f>Metadata!D451</f>
        <v>0</v>
      </c>
    </row>
    <row r="452" spans="1:4">
      <c r="A452" s="50">
        <f>Metadata!A452</f>
        <v>0</v>
      </c>
      <c r="B452" s="4">
        <f>Metadata!B452</f>
        <v>0</v>
      </c>
      <c r="C452">
        <f>Metadata!C452</f>
        <v>0</v>
      </c>
      <c r="D452" s="4">
        <f>Metadata!D452</f>
        <v>0</v>
      </c>
    </row>
    <row r="453" spans="1:4">
      <c r="A453" s="50">
        <f>Metadata!A453</f>
        <v>0</v>
      </c>
      <c r="B453" s="4">
        <f>Metadata!B453</f>
        <v>0</v>
      </c>
      <c r="C453">
        <f>Metadata!C453</f>
        <v>0</v>
      </c>
      <c r="D453" s="4">
        <f>Metadata!D453</f>
        <v>0</v>
      </c>
    </row>
    <row r="454" spans="1:4">
      <c r="A454" s="50">
        <f>Metadata!A454</f>
        <v>0</v>
      </c>
      <c r="B454" s="4">
        <f>Metadata!B454</f>
        <v>0</v>
      </c>
      <c r="C454">
        <f>Metadata!C454</f>
        <v>0</v>
      </c>
      <c r="D454" s="4">
        <f>Metadata!D454</f>
        <v>0</v>
      </c>
    </row>
    <row r="455" spans="1:4">
      <c r="A455" s="50">
        <f>Metadata!A455</f>
        <v>0</v>
      </c>
      <c r="B455" s="4">
        <f>Metadata!B455</f>
        <v>0</v>
      </c>
      <c r="C455">
        <f>Metadata!C455</f>
        <v>0</v>
      </c>
      <c r="D455" s="4">
        <f>Metadata!D455</f>
        <v>0</v>
      </c>
    </row>
    <row r="456" spans="1:4">
      <c r="A456" s="50">
        <f>Metadata!A456</f>
        <v>0</v>
      </c>
      <c r="B456" s="4">
        <f>Metadata!B456</f>
        <v>0</v>
      </c>
      <c r="C456">
        <f>Metadata!C456</f>
        <v>0</v>
      </c>
      <c r="D456" s="4">
        <f>Metadata!D456</f>
        <v>0</v>
      </c>
    </row>
    <row r="457" spans="1:4">
      <c r="A457" s="50">
        <f>Metadata!A457</f>
        <v>0</v>
      </c>
      <c r="B457" s="4">
        <f>Metadata!B457</f>
        <v>0</v>
      </c>
      <c r="C457">
        <f>Metadata!C457</f>
        <v>0</v>
      </c>
      <c r="D457" s="4">
        <f>Metadata!D457</f>
        <v>0</v>
      </c>
    </row>
    <row r="458" spans="1:4">
      <c r="A458" s="50">
        <f>Metadata!A458</f>
        <v>0</v>
      </c>
      <c r="B458" s="4">
        <f>Metadata!B458</f>
        <v>0</v>
      </c>
      <c r="C458">
        <f>Metadata!C458</f>
        <v>0</v>
      </c>
      <c r="D458" s="4">
        <f>Metadata!D458</f>
        <v>0</v>
      </c>
    </row>
    <row r="459" spans="1:4">
      <c r="A459" s="50">
        <f>Metadata!A459</f>
        <v>0</v>
      </c>
      <c r="B459" s="4">
        <f>Metadata!B459</f>
        <v>0</v>
      </c>
      <c r="C459">
        <f>Metadata!C459</f>
        <v>0</v>
      </c>
      <c r="D459" s="4">
        <f>Metadata!D459</f>
        <v>0</v>
      </c>
    </row>
    <row r="460" spans="1:4">
      <c r="A460" s="50">
        <f>Metadata!A460</f>
        <v>0</v>
      </c>
      <c r="B460" s="4">
        <f>Metadata!B460</f>
        <v>0</v>
      </c>
      <c r="C460">
        <f>Metadata!C460</f>
        <v>0</v>
      </c>
      <c r="D460" s="4">
        <f>Metadata!D460</f>
        <v>0</v>
      </c>
    </row>
    <row r="461" spans="1:4">
      <c r="A461" s="50">
        <f>Metadata!A461</f>
        <v>0</v>
      </c>
      <c r="B461" s="4">
        <f>Metadata!B461</f>
        <v>0</v>
      </c>
      <c r="C461">
        <f>Metadata!C461</f>
        <v>0</v>
      </c>
      <c r="D461" s="4">
        <f>Metadata!D461</f>
        <v>0</v>
      </c>
    </row>
    <row r="462" spans="1:4">
      <c r="A462" s="50">
        <f>Metadata!A462</f>
        <v>0</v>
      </c>
      <c r="B462" s="4">
        <f>Metadata!B462</f>
        <v>0</v>
      </c>
      <c r="C462">
        <f>Metadata!C462</f>
        <v>0</v>
      </c>
      <c r="D462" s="4">
        <f>Metadata!D462</f>
        <v>0</v>
      </c>
    </row>
    <row r="463" spans="1:4">
      <c r="A463" s="50">
        <f>Metadata!A463</f>
        <v>0</v>
      </c>
      <c r="B463" s="4">
        <f>Metadata!B463</f>
        <v>0</v>
      </c>
      <c r="C463">
        <f>Metadata!C463</f>
        <v>0</v>
      </c>
      <c r="D463" s="4">
        <f>Metadata!D463</f>
        <v>0</v>
      </c>
    </row>
    <row r="464" spans="1:4">
      <c r="A464" s="50">
        <f>Metadata!A464</f>
        <v>0</v>
      </c>
      <c r="B464" s="4">
        <f>Metadata!B464</f>
        <v>0</v>
      </c>
      <c r="C464">
        <f>Metadata!C464</f>
        <v>0</v>
      </c>
      <c r="D464" s="4">
        <f>Metadata!D464</f>
        <v>0</v>
      </c>
    </row>
    <row r="465" spans="1:4">
      <c r="A465" s="50">
        <f>Metadata!A465</f>
        <v>0</v>
      </c>
      <c r="B465" s="4">
        <f>Metadata!B465</f>
        <v>0</v>
      </c>
      <c r="C465">
        <f>Metadata!C465</f>
        <v>0</v>
      </c>
      <c r="D465" s="4">
        <f>Metadata!D465</f>
        <v>0</v>
      </c>
    </row>
    <row r="466" spans="1:4">
      <c r="A466" s="50">
        <f>Metadata!A466</f>
        <v>0</v>
      </c>
      <c r="B466" s="4">
        <f>Metadata!B466</f>
        <v>0</v>
      </c>
      <c r="C466">
        <f>Metadata!C466</f>
        <v>0</v>
      </c>
      <c r="D466" s="4">
        <f>Metadata!D466</f>
        <v>0</v>
      </c>
    </row>
    <row r="467" spans="1:4">
      <c r="A467" s="50">
        <f>Metadata!A467</f>
        <v>0</v>
      </c>
      <c r="B467" s="4">
        <f>Metadata!B467</f>
        <v>0</v>
      </c>
      <c r="C467">
        <f>Metadata!C467</f>
        <v>0</v>
      </c>
      <c r="D467" s="4">
        <f>Metadata!D467</f>
        <v>0</v>
      </c>
    </row>
    <row r="468" spans="1:4">
      <c r="A468" s="50">
        <f>Metadata!A468</f>
        <v>0</v>
      </c>
      <c r="B468" s="4">
        <f>Metadata!B468</f>
        <v>0</v>
      </c>
      <c r="C468">
        <f>Metadata!C468</f>
        <v>0</v>
      </c>
      <c r="D468" s="4">
        <f>Metadata!D468</f>
        <v>0</v>
      </c>
    </row>
    <row r="469" spans="1:4">
      <c r="A469" s="50">
        <f>Metadata!A469</f>
        <v>0</v>
      </c>
      <c r="B469" s="4">
        <f>Metadata!B469</f>
        <v>0</v>
      </c>
      <c r="C469">
        <f>Metadata!C469</f>
        <v>0</v>
      </c>
      <c r="D469" s="4">
        <f>Metadata!D469</f>
        <v>0</v>
      </c>
    </row>
    <row r="470" spans="1:4">
      <c r="A470" s="50">
        <f>Metadata!A470</f>
        <v>0</v>
      </c>
      <c r="B470" s="4">
        <f>Metadata!B470</f>
        <v>0</v>
      </c>
      <c r="C470">
        <f>Metadata!C470</f>
        <v>0</v>
      </c>
      <c r="D470" s="4">
        <f>Metadata!D470</f>
        <v>0</v>
      </c>
    </row>
    <row r="471" spans="1:4">
      <c r="A471" s="50">
        <f>Metadata!A471</f>
        <v>0</v>
      </c>
      <c r="B471" s="4">
        <f>Metadata!B471</f>
        <v>0</v>
      </c>
      <c r="C471">
        <f>Metadata!C471</f>
        <v>0</v>
      </c>
      <c r="D471" s="4">
        <f>Metadata!D471</f>
        <v>0</v>
      </c>
    </row>
    <row r="472" spans="1:4">
      <c r="A472" s="50">
        <f>Metadata!A472</f>
        <v>0</v>
      </c>
      <c r="B472" s="4">
        <f>Metadata!B472</f>
        <v>0</v>
      </c>
      <c r="C472">
        <f>Metadata!C472</f>
        <v>0</v>
      </c>
      <c r="D472" s="4">
        <f>Metadata!D472</f>
        <v>0</v>
      </c>
    </row>
    <row r="473" spans="1:4">
      <c r="A473" s="50">
        <f>Metadata!A473</f>
        <v>0</v>
      </c>
      <c r="B473" s="4">
        <f>Metadata!B473</f>
        <v>0</v>
      </c>
      <c r="C473">
        <f>Metadata!C473</f>
        <v>0</v>
      </c>
      <c r="D473" s="4">
        <f>Metadata!D473</f>
        <v>0</v>
      </c>
    </row>
    <row r="474" spans="1:4">
      <c r="A474" s="50">
        <f>Metadata!A474</f>
        <v>0</v>
      </c>
      <c r="B474" s="4">
        <f>Metadata!B474</f>
        <v>0</v>
      </c>
      <c r="C474">
        <f>Metadata!C474</f>
        <v>0</v>
      </c>
      <c r="D474" s="4">
        <f>Metadata!D474</f>
        <v>0</v>
      </c>
    </row>
    <row r="475" spans="1:4">
      <c r="A475" s="50">
        <f>Metadata!A475</f>
        <v>0</v>
      </c>
      <c r="B475" s="4">
        <f>Metadata!B475</f>
        <v>0</v>
      </c>
      <c r="C475">
        <f>Metadata!C475</f>
        <v>0</v>
      </c>
      <c r="D475" s="4">
        <f>Metadata!D475</f>
        <v>0</v>
      </c>
    </row>
    <row r="476" spans="1:4">
      <c r="A476" s="50">
        <f>Metadata!A476</f>
        <v>0</v>
      </c>
      <c r="B476" s="4">
        <f>Metadata!B476</f>
        <v>0</v>
      </c>
      <c r="C476">
        <f>Metadata!C476</f>
        <v>0</v>
      </c>
      <c r="D476" s="4">
        <f>Metadata!D476</f>
        <v>0</v>
      </c>
    </row>
    <row r="477" spans="1:4">
      <c r="A477" s="50">
        <f>Metadata!A477</f>
        <v>0</v>
      </c>
      <c r="B477" s="4">
        <f>Metadata!B477</f>
        <v>0</v>
      </c>
      <c r="C477">
        <f>Metadata!C477</f>
        <v>0</v>
      </c>
      <c r="D477" s="4">
        <f>Metadata!D477</f>
        <v>0</v>
      </c>
    </row>
    <row r="478" spans="1:4">
      <c r="A478" s="50">
        <f>Metadata!A478</f>
        <v>0</v>
      </c>
      <c r="B478" s="4">
        <f>Metadata!B478</f>
        <v>0</v>
      </c>
      <c r="C478">
        <f>Metadata!C478</f>
        <v>0</v>
      </c>
      <c r="D478" s="4">
        <f>Metadata!D478</f>
        <v>0</v>
      </c>
    </row>
    <row r="479" spans="1:4">
      <c r="A479" s="50">
        <f>Metadata!A479</f>
        <v>0</v>
      </c>
      <c r="B479" s="4">
        <f>Metadata!B479</f>
        <v>0</v>
      </c>
      <c r="C479">
        <f>Metadata!C479</f>
        <v>0</v>
      </c>
      <c r="D479" s="4">
        <f>Metadata!D479</f>
        <v>0</v>
      </c>
    </row>
    <row r="480" spans="1:4">
      <c r="A480" s="50">
        <f>Metadata!A480</f>
        <v>0</v>
      </c>
      <c r="B480" s="4">
        <f>Metadata!B480</f>
        <v>0</v>
      </c>
      <c r="C480">
        <f>Metadata!C480</f>
        <v>0</v>
      </c>
      <c r="D480" s="4">
        <f>Metadata!D480</f>
        <v>0</v>
      </c>
    </row>
    <row r="481" spans="1:4">
      <c r="A481" s="50">
        <f>Metadata!A481</f>
        <v>0</v>
      </c>
      <c r="B481" s="4">
        <f>Metadata!B481</f>
        <v>0</v>
      </c>
      <c r="C481">
        <f>Metadata!C481</f>
        <v>0</v>
      </c>
      <c r="D481" s="4">
        <f>Metadata!D481</f>
        <v>0</v>
      </c>
    </row>
    <row r="482" spans="1:4">
      <c r="A482" s="50">
        <f>Metadata!A482</f>
        <v>0</v>
      </c>
      <c r="B482" s="4">
        <f>Metadata!B482</f>
        <v>0</v>
      </c>
      <c r="C482">
        <f>Metadata!C482</f>
        <v>0</v>
      </c>
      <c r="D482" s="4">
        <f>Metadata!D482</f>
        <v>0</v>
      </c>
    </row>
    <row r="483" spans="1:4">
      <c r="A483" s="50">
        <f>Metadata!A483</f>
        <v>0</v>
      </c>
      <c r="B483" s="4">
        <f>Metadata!B483</f>
        <v>0</v>
      </c>
      <c r="C483">
        <f>Metadata!C483</f>
        <v>0</v>
      </c>
      <c r="D483" s="4">
        <f>Metadata!D483</f>
        <v>0</v>
      </c>
    </row>
    <row r="484" spans="1:4">
      <c r="A484" s="50">
        <f>Metadata!A484</f>
        <v>0</v>
      </c>
      <c r="B484" s="4">
        <f>Metadata!B484</f>
        <v>0</v>
      </c>
      <c r="C484">
        <f>Metadata!C484</f>
        <v>0</v>
      </c>
      <c r="D484" s="4">
        <f>Metadata!D484</f>
        <v>0</v>
      </c>
    </row>
    <row r="485" spans="1:4">
      <c r="A485" s="50">
        <f>Metadata!A485</f>
        <v>0</v>
      </c>
      <c r="B485" s="4">
        <f>Metadata!B485</f>
        <v>0</v>
      </c>
      <c r="C485">
        <f>Metadata!C485</f>
        <v>0</v>
      </c>
      <c r="D485" s="4">
        <f>Metadata!D485</f>
        <v>0</v>
      </c>
    </row>
    <row r="486" spans="1:4">
      <c r="A486" s="50">
        <f>Metadata!A486</f>
        <v>0</v>
      </c>
      <c r="B486" s="4">
        <f>Metadata!B486</f>
        <v>0</v>
      </c>
      <c r="C486">
        <f>Metadata!C486</f>
        <v>0</v>
      </c>
      <c r="D486" s="4">
        <f>Metadata!D486</f>
        <v>0</v>
      </c>
    </row>
    <row r="487" spans="1:4">
      <c r="A487" s="50">
        <f>Metadata!A487</f>
        <v>0</v>
      </c>
      <c r="B487" s="4">
        <f>Metadata!B487</f>
        <v>0</v>
      </c>
      <c r="C487">
        <f>Metadata!C487</f>
        <v>0</v>
      </c>
      <c r="D487" s="4">
        <f>Metadata!D487</f>
        <v>0</v>
      </c>
    </row>
    <row r="488" spans="1:4">
      <c r="A488" s="50">
        <f>Metadata!A488</f>
        <v>0</v>
      </c>
      <c r="B488" s="4">
        <f>Metadata!B488</f>
        <v>0</v>
      </c>
      <c r="C488">
        <f>Metadata!C488</f>
        <v>0</v>
      </c>
      <c r="D488" s="4">
        <f>Metadata!D488</f>
        <v>0</v>
      </c>
    </row>
    <row r="489" spans="1:4">
      <c r="A489" s="50">
        <f>Metadata!A489</f>
        <v>0</v>
      </c>
      <c r="B489" s="4">
        <f>Metadata!B489</f>
        <v>0</v>
      </c>
      <c r="C489">
        <f>Metadata!C489</f>
        <v>0</v>
      </c>
      <c r="D489" s="4">
        <f>Metadata!D489</f>
        <v>0</v>
      </c>
    </row>
    <row r="490" spans="1:4">
      <c r="A490" s="50">
        <f>Metadata!A490</f>
        <v>0</v>
      </c>
      <c r="B490" s="4">
        <f>Metadata!B490</f>
        <v>0</v>
      </c>
      <c r="C490">
        <f>Metadata!C490</f>
        <v>0</v>
      </c>
      <c r="D490" s="4">
        <f>Metadata!D490</f>
        <v>0</v>
      </c>
    </row>
    <row r="491" spans="1:4">
      <c r="A491" s="50">
        <f>Metadata!A491</f>
        <v>0</v>
      </c>
      <c r="B491" s="4">
        <f>Metadata!B491</f>
        <v>0</v>
      </c>
      <c r="C491">
        <f>Metadata!C491</f>
        <v>0</v>
      </c>
      <c r="D491" s="4">
        <f>Metadata!D491</f>
        <v>0</v>
      </c>
    </row>
    <row r="492" spans="1:4">
      <c r="A492" s="50">
        <f>Metadata!A492</f>
        <v>0</v>
      </c>
      <c r="B492" s="4">
        <f>Metadata!B492</f>
        <v>0</v>
      </c>
      <c r="C492">
        <f>Metadata!C492</f>
        <v>0</v>
      </c>
      <c r="D492" s="4">
        <f>Metadata!D492</f>
        <v>0</v>
      </c>
    </row>
    <row r="493" spans="1:4">
      <c r="A493" s="50">
        <f>Metadata!A493</f>
        <v>0</v>
      </c>
      <c r="B493" s="4">
        <f>Metadata!B493</f>
        <v>0</v>
      </c>
      <c r="C493">
        <f>Metadata!C493</f>
        <v>0</v>
      </c>
      <c r="D493" s="4">
        <f>Metadata!D493</f>
        <v>0</v>
      </c>
    </row>
    <row r="494" spans="1:4">
      <c r="A494" s="50">
        <f>Metadata!A494</f>
        <v>0</v>
      </c>
      <c r="B494" s="4">
        <f>Metadata!B494</f>
        <v>0</v>
      </c>
      <c r="C494">
        <f>Metadata!C494</f>
        <v>0</v>
      </c>
      <c r="D494" s="4">
        <f>Metadata!D494</f>
        <v>0</v>
      </c>
    </row>
    <row r="495" spans="1:4">
      <c r="A495" s="50">
        <f>Metadata!A495</f>
        <v>0</v>
      </c>
      <c r="B495" s="4">
        <f>Metadata!B495</f>
        <v>0</v>
      </c>
      <c r="C495">
        <f>Metadata!C495</f>
        <v>0</v>
      </c>
      <c r="D495" s="4">
        <f>Metadata!D495</f>
        <v>0</v>
      </c>
    </row>
    <row r="496" spans="1:4">
      <c r="A496" s="50">
        <f>Metadata!A496</f>
        <v>0</v>
      </c>
      <c r="B496" s="4">
        <f>Metadata!B496</f>
        <v>0</v>
      </c>
      <c r="C496">
        <f>Metadata!C496</f>
        <v>0</v>
      </c>
      <c r="D496" s="4">
        <f>Metadata!D496</f>
        <v>0</v>
      </c>
    </row>
    <row r="497" spans="1:4">
      <c r="A497" s="50">
        <f>Metadata!A497</f>
        <v>0</v>
      </c>
      <c r="B497" s="4">
        <f>Metadata!B497</f>
        <v>0</v>
      </c>
      <c r="C497">
        <f>Metadata!C497</f>
        <v>0</v>
      </c>
      <c r="D497" s="4">
        <f>Metadata!D497</f>
        <v>0</v>
      </c>
    </row>
    <row r="498" spans="1:4">
      <c r="A498" s="50">
        <f>Metadata!A498</f>
        <v>0</v>
      </c>
      <c r="B498" s="4">
        <f>Metadata!B498</f>
        <v>0</v>
      </c>
      <c r="C498">
        <f>Metadata!C498</f>
        <v>0</v>
      </c>
      <c r="D498" s="4">
        <f>Metadata!D498</f>
        <v>0</v>
      </c>
    </row>
    <row r="499" spans="1:4">
      <c r="A499" s="50">
        <f>Metadata!A499</f>
        <v>0</v>
      </c>
      <c r="B499" s="4">
        <f>Metadata!B499</f>
        <v>0</v>
      </c>
      <c r="C499">
        <f>Metadata!C499</f>
        <v>0</v>
      </c>
      <c r="D499" s="4">
        <f>Metadata!D499</f>
        <v>0</v>
      </c>
    </row>
    <row r="500" spans="1:4">
      <c r="A500" s="50">
        <f>Metadata!A500</f>
        <v>0</v>
      </c>
      <c r="B500" s="4">
        <f>Metadata!B500</f>
        <v>0</v>
      </c>
      <c r="C500">
        <f>Metadata!C500</f>
        <v>0</v>
      </c>
      <c r="D500" s="4">
        <f>Metadata!D500</f>
        <v>0</v>
      </c>
    </row>
  </sheetData>
  <mergeCells count="2">
    <mergeCell ref="A1:D1"/>
    <mergeCell ref="E1:U1"/>
  </mergeCells>
  <conditionalFormatting sqref="C6:C297">
    <cfRule type="cellIs" dxfId="27" priority="6" operator="equal">
      <formula>"N"</formula>
    </cfRule>
    <cfRule type="cellIs" dxfId="26" priority="7" operator="equal">
      <formula>"Y"</formula>
    </cfRule>
  </conditionalFormatting>
  <conditionalFormatting sqref="A6:A500">
    <cfRule type="cellIs" dxfId="25" priority="1" operator="equal">
      <formula>"Included"</formula>
    </cfRule>
    <cfRule type="cellIs" dxfId="24" priority="2" operator="equal">
      <formula>"In Progress"</formula>
    </cfRule>
    <cfRule type="cellIs" dxfId="23" priority="3" operator="equal">
      <formula>"Excluded"</formula>
    </cfRule>
    <cfRule type="cellIs" dxfId="22" priority="4" operator="equal">
      <formula>"Not currently included"</formula>
    </cfRule>
    <cfRule type="cellIs" dxfId="21" priority="5" operator="equal">
      <formula>"Evaluating for consideration"</formula>
    </cfRule>
  </conditionalFormatting>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ABC39-14DF-F34A-9710-0187D210512C}">
  <dimension ref="A1:O500"/>
  <sheetViews>
    <sheetView workbookViewId="0">
      <pane xSplit="4" ySplit="4" topLeftCell="H106" activePane="bottomRight" state="frozen"/>
      <selection pane="topRight" activeCell="D1" sqref="D1"/>
      <selection pane="bottomLeft" activeCell="A5" sqref="A5"/>
      <selection pane="bottomRight" activeCell="N112" sqref="N112"/>
    </sheetView>
  </sheetViews>
  <sheetFormatPr baseColWidth="10" defaultRowHeight="16"/>
  <cols>
    <col min="1" max="1" width="15" style="3" customWidth="1"/>
    <col min="2" max="2" width="12.33203125" style="12" bestFit="1" customWidth="1"/>
    <col min="3" max="3" width="12.33203125" style="12" customWidth="1"/>
    <col min="4" max="4" width="50.6640625" style="12" customWidth="1"/>
    <col min="5" max="5" width="19.33203125" style="12" customWidth="1"/>
    <col min="6" max="6" width="18.6640625" style="12" customWidth="1"/>
    <col min="7" max="7" width="31.83203125" style="12" customWidth="1"/>
    <col min="8" max="8" width="19.6640625" style="12" bestFit="1" customWidth="1"/>
    <col min="9" max="11" width="19.6640625" style="12" customWidth="1"/>
    <col min="12" max="12" width="19.33203125" style="12" bestFit="1" customWidth="1"/>
    <col min="13" max="14" width="19.33203125" style="12" customWidth="1"/>
    <col min="15" max="15" width="34.1640625" style="12" customWidth="1"/>
    <col min="16" max="16384" width="10.83203125" style="14"/>
  </cols>
  <sheetData>
    <row r="1" spans="1:15" ht="18" thickTop="1" thickBot="1">
      <c r="A1" s="87" t="s">
        <v>18</v>
      </c>
      <c r="B1" s="87"/>
      <c r="C1" s="87"/>
      <c r="D1" s="87"/>
      <c r="E1" s="90" t="s">
        <v>50</v>
      </c>
      <c r="F1" s="90"/>
      <c r="G1" s="90"/>
      <c r="H1" s="90"/>
      <c r="I1" s="90"/>
      <c r="J1" s="90"/>
      <c r="K1" s="90"/>
      <c r="L1" s="90"/>
      <c r="M1" s="90"/>
      <c r="N1" s="90"/>
      <c r="O1" s="90"/>
    </row>
    <row r="2" spans="1:15" ht="35" thickTop="1">
      <c r="A2" s="44" t="s">
        <v>5</v>
      </c>
      <c r="B2" s="16" t="s">
        <v>0</v>
      </c>
      <c r="C2" s="16" t="s">
        <v>1314</v>
      </c>
      <c r="D2" s="16" t="s">
        <v>1</v>
      </c>
      <c r="E2" s="18" t="s">
        <v>61</v>
      </c>
      <c r="F2" s="18" t="s">
        <v>67</v>
      </c>
      <c r="G2" s="18" t="s">
        <v>71</v>
      </c>
      <c r="H2" s="18" t="s">
        <v>72</v>
      </c>
      <c r="I2" s="18" t="s">
        <v>1275</v>
      </c>
      <c r="J2" s="18" t="s">
        <v>1277</v>
      </c>
      <c r="K2" s="18" t="s">
        <v>79</v>
      </c>
      <c r="L2" s="18" t="s">
        <v>1273</v>
      </c>
      <c r="M2" s="18" t="s">
        <v>1279</v>
      </c>
      <c r="N2" s="18"/>
      <c r="O2" s="18" t="s">
        <v>41</v>
      </c>
    </row>
    <row r="3" spans="1:15" ht="68">
      <c r="A3" s="44" t="s">
        <v>6</v>
      </c>
      <c r="B3" s="5" t="s">
        <v>14</v>
      </c>
      <c r="C3" s="5" t="s">
        <v>1315</v>
      </c>
      <c r="D3" s="6" t="s">
        <v>7</v>
      </c>
      <c r="E3" s="10" t="s">
        <v>62</v>
      </c>
      <c r="F3" s="10" t="s">
        <v>68</v>
      </c>
      <c r="G3" s="10" t="s">
        <v>1412</v>
      </c>
      <c r="H3" s="10" t="s">
        <v>73</v>
      </c>
      <c r="I3" s="10" t="s">
        <v>1276</v>
      </c>
      <c r="J3" s="36" t="s">
        <v>1278</v>
      </c>
      <c r="K3" s="36" t="s">
        <v>1274</v>
      </c>
      <c r="L3" s="36" t="s">
        <v>1272</v>
      </c>
      <c r="M3" s="36" t="s">
        <v>1280</v>
      </c>
      <c r="N3" s="36"/>
      <c r="O3" s="10" t="s">
        <v>42</v>
      </c>
    </row>
    <row r="4" spans="1:15" ht="34">
      <c r="A4" s="44" t="s">
        <v>23</v>
      </c>
      <c r="B4" s="6" t="s">
        <v>28</v>
      </c>
      <c r="C4" s="6" t="s">
        <v>24</v>
      </c>
      <c r="D4" s="6" t="s">
        <v>27</v>
      </c>
      <c r="E4" s="10" t="s">
        <v>26</v>
      </c>
      <c r="F4" s="10" t="s">
        <v>51</v>
      </c>
      <c r="G4" s="10" t="s">
        <v>27</v>
      </c>
      <c r="H4" s="10" t="s">
        <v>51</v>
      </c>
      <c r="I4" s="35" t="s">
        <v>24</v>
      </c>
      <c r="J4" s="37" t="s">
        <v>27</v>
      </c>
      <c r="K4" s="37" t="s">
        <v>24</v>
      </c>
      <c r="L4" s="37" t="s">
        <v>51</v>
      </c>
      <c r="M4" s="37" t="s">
        <v>24</v>
      </c>
      <c r="N4" s="37"/>
      <c r="O4" s="10" t="s">
        <v>27</v>
      </c>
    </row>
    <row r="5" spans="1:15" ht="17" thickBot="1">
      <c r="A5" s="7"/>
      <c r="B5" s="21"/>
      <c r="C5" s="21"/>
      <c r="D5" s="21"/>
      <c r="E5" s="21"/>
      <c r="F5" s="21"/>
      <c r="G5" s="21"/>
      <c r="H5" s="21"/>
      <c r="I5" s="21"/>
      <c r="J5" s="21"/>
      <c r="K5" s="21"/>
      <c r="L5" s="21"/>
      <c r="M5" s="21"/>
      <c r="N5" s="21"/>
      <c r="O5" s="21"/>
    </row>
    <row r="6" spans="1:15" ht="34">
      <c r="A6" s="4" t="str">
        <f>Metadata!A6</f>
        <v>Not currently included</v>
      </c>
      <c r="B6" s="4">
        <f>Metadata!B6</f>
        <v>1</v>
      </c>
      <c r="C6" s="1" t="str">
        <f>Metadata!C6</f>
        <v>N</v>
      </c>
      <c r="D6" s="4" t="str">
        <f>Metadata!D6</f>
        <v>Analysing and mapping species range dynamics
using occupancy models</v>
      </c>
      <c r="E6"/>
      <c r="F6"/>
      <c r="G6"/>
      <c r="H6"/>
      <c r="I6"/>
      <c r="J6"/>
      <c r="K6"/>
      <c r="L6"/>
      <c r="M6"/>
      <c r="N6"/>
      <c r="O6"/>
    </row>
    <row r="7" spans="1:15" ht="51">
      <c r="A7" s="4" t="str">
        <f>Metadata!A7</f>
        <v>Not currently included</v>
      </c>
      <c r="B7" s="4">
        <f>Metadata!B7</f>
        <v>2</v>
      </c>
      <c r="C7" s="1" t="str">
        <f>Metadata!C7</f>
        <v>N</v>
      </c>
      <c r="D7" s="4" t="str">
        <f>Metadata!D7</f>
        <v>Can Habitat Management Mitigate Disease
Impacts on Threatened Amphibians?: 
Mitigating disease in amphibians</v>
      </c>
      <c r="E7"/>
      <c r="F7"/>
      <c r="G7"/>
      <c r="H7"/>
      <c r="I7"/>
      <c r="J7"/>
      <c r="K7"/>
      <c r="L7"/>
      <c r="M7"/>
      <c r="N7"/>
      <c r="O7"/>
    </row>
    <row r="8" spans="1:15" ht="34">
      <c r="A8" s="4" t="str">
        <f>Metadata!A8</f>
        <v>Not currently included</v>
      </c>
      <c r="B8" s="4">
        <f>Metadata!B8</f>
        <v>3</v>
      </c>
      <c r="C8" s="1" t="str">
        <f>Metadata!C8</f>
        <v>N</v>
      </c>
      <c r="D8" s="4" t="str">
        <f>Metadata!D8</f>
        <v>Estimating indices of range shifts in birds using
dynamic models when detection is imperfect</v>
      </c>
      <c r="E8"/>
      <c r="F8"/>
      <c r="G8"/>
      <c r="H8"/>
      <c r="I8"/>
      <c r="J8"/>
      <c r="K8"/>
      <c r="L8"/>
      <c r="M8"/>
      <c r="N8"/>
      <c r="O8" s="34"/>
    </row>
    <row r="9" spans="1:15"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c r="F9"/>
      <c r="G9"/>
      <c r="H9"/>
      <c r="I9"/>
      <c r="J9"/>
      <c r="K9"/>
      <c r="L9"/>
      <c r="M9"/>
      <c r="N9"/>
      <c r="O9"/>
    </row>
    <row r="10" spans="1:15" ht="51">
      <c r="A10" s="4" t="str">
        <f>Metadata!A10</f>
        <v>Not currently included</v>
      </c>
      <c r="B10" s="4">
        <f>Metadata!B10</f>
        <v>5</v>
      </c>
      <c r="C10" s="1" t="str">
        <f>Metadata!C10</f>
        <v>N</v>
      </c>
      <c r="D10" s="4" t="str">
        <f>Metadata!D10</f>
        <v>Using dynamic occupancy models to inform
climate change adaptation strategies for
California spotted owls</v>
      </c>
      <c r="E10" t="s">
        <v>70</v>
      </c>
      <c r="F10"/>
      <c r="G10"/>
      <c r="H10"/>
      <c r="I10"/>
      <c r="J10"/>
      <c r="K10"/>
      <c r="L10"/>
      <c r="M10"/>
      <c r="N10"/>
      <c r="O10"/>
    </row>
    <row r="11" spans="1:15" ht="34">
      <c r="A11" s="4" t="str">
        <f>Metadata!A11</f>
        <v>Not currently included</v>
      </c>
      <c r="B11" s="4">
        <f>Metadata!B11</f>
        <v>6</v>
      </c>
      <c r="C11" s="1" t="str">
        <f>Metadata!C11</f>
        <v>N</v>
      </c>
      <c r="D11" s="4" t="str">
        <f>Metadata!D11</f>
        <v>Single-visit dynamic occupancy models: an approach to account for imperfect detection with Atlas data</v>
      </c>
    </row>
    <row r="12" spans="1:15" ht="51">
      <c r="A12" s="4" t="str">
        <f>Metadata!A12</f>
        <v>Included</v>
      </c>
      <c r="B12" s="4">
        <f>Metadata!B12</f>
        <v>7</v>
      </c>
      <c r="C12" s="1" t="str">
        <f>Metadata!C12</f>
        <v>Y</v>
      </c>
      <c r="D12" s="4" t="str">
        <f>Metadata!D12</f>
        <v>A dynamic occupancy model for interacting species with two spatial scales</v>
      </c>
      <c r="E12" s="12">
        <v>1</v>
      </c>
      <c r="F12" s="12" t="s">
        <v>1679</v>
      </c>
      <c r="G12" s="12" t="s">
        <v>69</v>
      </c>
      <c r="H12" s="12" t="s">
        <v>1369</v>
      </c>
      <c r="I12" s="12" t="s">
        <v>66</v>
      </c>
      <c r="J12" s="12" t="s">
        <v>69</v>
      </c>
      <c r="K12" s="12" t="s">
        <v>66</v>
      </c>
      <c r="L12" s="12" t="s">
        <v>66</v>
      </c>
      <c r="M12" s="12" t="s">
        <v>66</v>
      </c>
    </row>
    <row r="13" spans="1:15" ht="136">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v>6</v>
      </c>
      <c r="F13" s="12" t="s">
        <v>2273</v>
      </c>
      <c r="G13" s="12" t="s">
        <v>1867</v>
      </c>
      <c r="H13" s="12" t="s">
        <v>2274</v>
      </c>
      <c r="I13" s="12" t="s">
        <v>40</v>
      </c>
      <c r="J13" s="12" t="s">
        <v>2275</v>
      </c>
      <c r="K13" s="12" t="s">
        <v>66</v>
      </c>
      <c r="L13" s="12" t="s">
        <v>69</v>
      </c>
      <c r="M13" s="12" t="s">
        <v>66</v>
      </c>
    </row>
    <row r="14" spans="1:15" ht="34">
      <c r="A14" s="4" t="str">
        <f>Metadata!A14</f>
        <v>Not currently included</v>
      </c>
      <c r="B14" s="4">
        <f>Metadata!B14</f>
        <v>9</v>
      </c>
      <c r="C14" s="1" t="str">
        <f>Metadata!C14</f>
        <v>N</v>
      </c>
      <c r="D14" s="4" t="str">
        <f>Metadata!D14</f>
        <v>Neural hierarchical models of ecological populations</v>
      </c>
    </row>
    <row r="15" spans="1:15" ht="34">
      <c r="A15" s="4" t="str">
        <f>Metadata!A15</f>
        <v>Excluded</v>
      </c>
      <c r="B15" s="4">
        <f>Metadata!B15</f>
        <v>10</v>
      </c>
      <c r="C15" s="1" t="str">
        <f>Metadata!C15</f>
        <v>N</v>
      </c>
      <c r="D15" s="4" t="str">
        <f>Metadata!D15</f>
        <v>Appendix S1: A dynamic occupancy model for interacting species with two spatial scales</v>
      </c>
    </row>
    <row r="16" spans="1:15" ht="51">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13" ht="51">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1660</v>
      </c>
      <c r="F17" s="12" t="s">
        <v>1662</v>
      </c>
      <c r="G17" s="12" t="s">
        <v>1663</v>
      </c>
      <c r="H17" s="12" t="s">
        <v>1369</v>
      </c>
      <c r="I17" s="64" t="s">
        <v>1667</v>
      </c>
      <c r="J17" s="12" t="s">
        <v>1667</v>
      </c>
      <c r="K17" s="12" t="s">
        <v>66</v>
      </c>
      <c r="L17" s="12" t="s">
        <v>69</v>
      </c>
      <c r="M17" s="12" t="s">
        <v>66</v>
      </c>
    </row>
    <row r="18" spans="1:13" ht="34">
      <c r="A18" s="4" t="str">
        <f>Metadata!A18</f>
        <v>Not currently included</v>
      </c>
      <c r="B18" s="4">
        <f>Metadata!B18</f>
        <v>13</v>
      </c>
      <c r="C18" s="1" t="str">
        <f>Metadata!C18</f>
        <v>N</v>
      </c>
      <c r="D18" s="4" t="str">
        <f>Metadata!D18</f>
        <v>A DYNAMIC OCCUPANCY MODEL FOR MULTIPLE SPECIES IN SERENGETI NATIONAL PARK</v>
      </c>
    </row>
    <row r="19" spans="1:13" ht="388">
      <c r="A19" s="4" t="str">
        <f>Metadata!A19</f>
        <v>Included</v>
      </c>
      <c r="B19" s="4">
        <f>Metadata!B19</f>
        <v>14</v>
      </c>
      <c r="C19" s="1" t="str">
        <f>Metadata!C19</f>
        <v>Y</v>
      </c>
      <c r="D19" s="4" t="str">
        <f>Metadata!D19</f>
        <v>Drought‐mediated extinction of an arid‐land amphibian: insights from a spatially explicit dynamic occupancy model</v>
      </c>
      <c r="E19" s="12">
        <v>1</v>
      </c>
      <c r="F19" s="12" t="s">
        <v>2151</v>
      </c>
      <c r="G19" s="12" t="s">
        <v>1867</v>
      </c>
      <c r="H19" s="12" t="s">
        <v>1369</v>
      </c>
      <c r="I19" s="12" t="s">
        <v>40</v>
      </c>
      <c r="J19" s="12" t="s">
        <v>2152</v>
      </c>
      <c r="K19" s="12" t="s">
        <v>66</v>
      </c>
      <c r="L19" s="12" t="s">
        <v>69</v>
      </c>
      <c r="M19" s="12" t="s">
        <v>40</v>
      </c>
    </row>
    <row r="20" spans="1:13"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13" ht="34">
      <c r="A21" s="4" t="str">
        <f>Metadata!A21</f>
        <v>Not currently included</v>
      </c>
      <c r="B21" s="4">
        <f>Metadata!B21</f>
        <v>16</v>
      </c>
      <c r="C21" s="1" t="str">
        <f>Metadata!C21</f>
        <v>N</v>
      </c>
      <c r="D21" s="4" t="str">
        <f>Metadata!D21</f>
        <v>Assessing spatio-temporal priorities for species’ recovery in broad-scale dynamic landscapes</v>
      </c>
    </row>
    <row r="22" spans="1:13" ht="51">
      <c r="A22" s="4" t="str">
        <f>Metadata!A22</f>
        <v>Included</v>
      </c>
      <c r="B22" s="4">
        <f>Metadata!B22</f>
        <v>17</v>
      </c>
      <c r="C22" s="1" t="str">
        <f>Metadata!C22</f>
        <v>Y</v>
      </c>
      <c r="D22" s="4" t="str">
        <f>Metadata!D22</f>
        <v>Distinguishing distribution dynamics from temporary emigration using dynamic occupancy models</v>
      </c>
      <c r="E22" s="12">
        <v>1</v>
      </c>
      <c r="F22" s="12" t="s">
        <v>1592</v>
      </c>
      <c r="G22" s="12" t="s">
        <v>1593</v>
      </c>
      <c r="H22" s="12" t="s">
        <v>1369</v>
      </c>
      <c r="I22" s="12" t="s">
        <v>66</v>
      </c>
      <c r="J22" s="12" t="s">
        <v>69</v>
      </c>
      <c r="K22" s="12" t="s">
        <v>66</v>
      </c>
      <c r="L22" s="12" t="s">
        <v>69</v>
      </c>
      <c r="M22" s="12" t="s">
        <v>66</v>
      </c>
    </row>
    <row r="23" spans="1:13" ht="51">
      <c r="A23" s="4" t="str">
        <f>Metadata!A23</f>
        <v>Included</v>
      </c>
      <c r="B23" s="4">
        <f>Metadata!B23</f>
        <v>18</v>
      </c>
      <c r="C23" s="1" t="str">
        <f>Metadata!C23</f>
        <v>Y</v>
      </c>
      <c r="D23" s="4" t="str">
        <f>Metadata!D23</f>
        <v>Citizen Science Data Show Temperature-Driven Declines in Riverine Sentinel Invertebrates</v>
      </c>
      <c r="E23" s="12">
        <v>1</v>
      </c>
      <c r="F23" s="12" t="s">
        <v>1790</v>
      </c>
      <c r="G23" s="12" t="s">
        <v>1368</v>
      </c>
      <c r="H23" s="12" t="s">
        <v>1369</v>
      </c>
      <c r="I23" s="12" t="s">
        <v>66</v>
      </c>
      <c r="J23" s="12" t="s">
        <v>69</v>
      </c>
      <c r="K23" s="12" t="s">
        <v>66</v>
      </c>
      <c r="L23" s="12" t="s">
        <v>69</v>
      </c>
      <c r="M23" s="12" t="s">
        <v>66</v>
      </c>
    </row>
    <row r="24" spans="1:13" ht="34">
      <c r="A24" s="4" t="str">
        <f>Metadata!A24</f>
        <v>Not currently included</v>
      </c>
      <c r="B24" s="4">
        <f>Metadata!B24</f>
        <v>19</v>
      </c>
      <c r="C24" s="1" t="str">
        <f>Metadata!C24</f>
        <v>N</v>
      </c>
      <c r="D24" s="4" t="str">
        <f>Metadata!D24</f>
        <v>Dynamic occupancy models for explicit colonization processes</v>
      </c>
    </row>
    <row r="25" spans="1:13" ht="34">
      <c r="A25" s="4" t="str">
        <f>Metadata!A25</f>
        <v>Not currently included</v>
      </c>
      <c r="B25" s="4">
        <f>Metadata!B25</f>
        <v>20</v>
      </c>
      <c r="C25" s="1" t="str">
        <f>Metadata!C25</f>
        <v>N</v>
      </c>
      <c r="D25" s="4" t="str">
        <f>Metadata!D25</f>
        <v>American marten and fisher do not segregate in space and time during winter in a mixed‐forest system</v>
      </c>
    </row>
    <row r="26" spans="1:13" ht="34">
      <c r="A26" s="4" t="str">
        <f>Metadata!A26</f>
        <v>Not currently included</v>
      </c>
      <c r="B26" s="4">
        <f>Metadata!B26</f>
        <v>21</v>
      </c>
      <c r="C26" s="1" t="str">
        <f>Metadata!C26</f>
        <v>N</v>
      </c>
      <c r="D26" s="4" t="str">
        <f>Metadata!D26</f>
        <v>Using Fourier series to estimate periodic patterns in dynamic occupancy models</v>
      </c>
    </row>
    <row r="27" spans="1:13" ht="34">
      <c r="A27" s="4" t="str">
        <f>Metadata!A27</f>
        <v>Not currently included</v>
      </c>
      <c r="B27" s="4">
        <f>Metadata!B27</f>
        <v>22</v>
      </c>
      <c r="C27" s="1" t="str">
        <f>Metadata!C27</f>
        <v>N</v>
      </c>
      <c r="D27" s="4" t="str">
        <f>Metadata!D27</f>
        <v>Modeling multi‐scale occupancy for monitoring rare and highly mobile species</v>
      </c>
    </row>
    <row r="28" spans="1:13" ht="34">
      <c r="A28" s="4" t="str">
        <f>Metadata!A28</f>
        <v>Not currently included</v>
      </c>
      <c r="B28" s="4">
        <f>Metadata!B28</f>
        <v>23</v>
      </c>
      <c r="C28" s="1" t="str">
        <f>Metadata!C28</f>
        <v>N</v>
      </c>
      <c r="D28" s="4" t="str">
        <f>Metadata!D28</f>
        <v>Small sample bias in dynamic occupancy models</v>
      </c>
    </row>
    <row r="29" spans="1:13" ht="85">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1803</v>
      </c>
      <c r="F29" s="12" t="s">
        <v>1844</v>
      </c>
      <c r="G29" s="12" t="s">
        <v>2401</v>
      </c>
      <c r="H29" s="12" t="s">
        <v>1369</v>
      </c>
      <c r="I29" s="12" t="s">
        <v>66</v>
      </c>
      <c r="J29" s="12" t="s">
        <v>69</v>
      </c>
      <c r="K29" s="12" t="s">
        <v>66</v>
      </c>
      <c r="L29" s="12" t="s">
        <v>69</v>
      </c>
      <c r="M29" s="12" t="s">
        <v>40</v>
      </c>
    </row>
    <row r="30" spans="1:13" ht="51">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13" ht="34">
      <c r="A31" s="4" t="str">
        <f>Metadata!A31</f>
        <v>Not currently included</v>
      </c>
      <c r="B31" s="4">
        <f>Metadata!B31</f>
        <v>26</v>
      </c>
      <c r="C31" s="1" t="str">
        <f>Metadata!C31</f>
        <v>N</v>
      </c>
      <c r="D31" s="4" t="str">
        <f>Metadata!D31</f>
        <v>Markov models for community dynamics allowing for observation error</v>
      </c>
    </row>
    <row r="32" spans="1:13" ht="5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13" ht="34">
      <c r="A33" s="4" t="str">
        <f>Metadata!A33</f>
        <v>Not currently included</v>
      </c>
      <c r="B33" s="4">
        <f>Metadata!B33</f>
        <v>28</v>
      </c>
      <c r="C33" s="1" t="str">
        <f>Metadata!C33</f>
        <v>N</v>
      </c>
      <c r="D33" s="4" t="str">
        <f>Metadata!D33</f>
        <v>Quantifying spatiotemporal occupancy dynamics and multi‐year core‐use areas at a species range boundary</v>
      </c>
    </row>
    <row r="34" spans="1:13" ht="51">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13" ht="34">
      <c r="A35" s="4" t="str">
        <f>Metadata!A35</f>
        <v>Not currently included</v>
      </c>
      <c r="B35" s="4">
        <f>Metadata!B35</f>
        <v>30</v>
      </c>
      <c r="C35" s="1" t="str">
        <f>Metadata!C35</f>
        <v>N</v>
      </c>
      <c r="D35" s="4" t="str">
        <f>Metadata!D35</f>
        <v>Analysing and mapping species range dynamics using occupancy models</v>
      </c>
    </row>
    <row r="36" spans="1:13" ht="34">
      <c r="A36" s="4" t="str">
        <f>Metadata!A36</f>
        <v>Not currently included</v>
      </c>
      <c r="B36" s="4">
        <f>Metadata!B36</f>
        <v>31</v>
      </c>
      <c r="C36" s="1" t="str">
        <f>Metadata!C36</f>
        <v>N</v>
      </c>
      <c r="D36" s="4" t="str">
        <f>Metadata!D36</f>
        <v>Population trends of the Peregrine Falcon in Switzerland with special reference to the period 2005–2016</v>
      </c>
    </row>
    <row r="37" spans="1:13" ht="34">
      <c r="A37" s="4" t="str">
        <f>Metadata!A37</f>
        <v>Not currently included</v>
      </c>
      <c r="B37" s="4">
        <f>Metadata!B37</f>
        <v>32</v>
      </c>
      <c r="C37" s="1" t="str">
        <f>Metadata!C37</f>
        <v>N</v>
      </c>
      <c r="D37" s="4" t="str">
        <f>Metadata!D37</f>
        <v>Use of ambiguous detections to improve estimates from species distribution models</v>
      </c>
    </row>
    <row r="38" spans="1:13" ht="51">
      <c r="A38" s="4" t="str">
        <f>Metadata!A38</f>
        <v>Included</v>
      </c>
      <c r="B38" s="4">
        <f>Metadata!B38</f>
        <v>33</v>
      </c>
      <c r="C38" s="1" t="str">
        <f>Metadata!C38</f>
        <v>Y</v>
      </c>
      <c r="D38" s="4" t="str">
        <f>Metadata!D38</f>
        <v>Avian Species and Functional Diversity in Agricultural Landscapes: Does Landscape Heterogeneity Matter?</v>
      </c>
      <c r="E38" s="12">
        <v>1</v>
      </c>
      <c r="F38" s="12" t="s">
        <v>1535</v>
      </c>
      <c r="G38" s="12" t="s">
        <v>69</v>
      </c>
      <c r="H38" s="12" t="s">
        <v>1369</v>
      </c>
      <c r="I38" s="12" t="s">
        <v>66</v>
      </c>
      <c r="J38" s="12" t="s">
        <v>69</v>
      </c>
      <c r="K38" s="12" t="s">
        <v>66</v>
      </c>
      <c r="L38" s="12" t="s">
        <v>69</v>
      </c>
      <c r="M38" s="12" t="s">
        <v>66</v>
      </c>
    </row>
    <row r="39" spans="1:13" ht="34">
      <c r="A39" s="4" t="str">
        <f>Metadata!A39</f>
        <v>Not currently included</v>
      </c>
      <c r="B39" s="4">
        <f>Metadata!B39</f>
        <v>34</v>
      </c>
      <c r="C39" s="1" t="str">
        <f>Metadata!C39</f>
        <v>N</v>
      </c>
      <c r="D39" s="4" t="str">
        <f>Metadata!D39</f>
        <v>Drought and Metapopulation Dynamics of a Desert‐Dwelling Amphibian</v>
      </c>
    </row>
    <row r="40" spans="1:13" ht="34">
      <c r="A40" s="4" t="str">
        <f>Metadata!A40</f>
        <v>Not currently included</v>
      </c>
      <c r="B40" s="4">
        <f>Metadata!B40</f>
        <v>35</v>
      </c>
      <c r="C40" s="1" t="str">
        <f>Metadata!C40</f>
        <v>N</v>
      </c>
      <c r="D40" s="4" t="str">
        <f>Metadata!D40</f>
        <v>Dynamic occupancy models in unmarked</v>
      </c>
    </row>
    <row r="41" spans="1:13" ht="34">
      <c r="A41" s="4" t="str">
        <f>Metadata!A41</f>
        <v>Not currently included</v>
      </c>
      <c r="B41" s="4">
        <f>Metadata!B41</f>
        <v>36</v>
      </c>
      <c r="C41" s="1" t="str">
        <f>Metadata!C41</f>
        <v>N</v>
      </c>
      <c r="D41" s="4" t="str">
        <f>Metadata!D41</f>
        <v>Dynamic occupancy modeling of temperate marine fish in area-based closures</v>
      </c>
    </row>
    <row r="42" spans="1:13" ht="34">
      <c r="A42" s="4" t="str">
        <f>Metadata!A42</f>
        <v>Excluded</v>
      </c>
      <c r="B42" s="4">
        <f>Metadata!B42</f>
        <v>37</v>
      </c>
      <c r="C42" s="1" t="str">
        <f>Metadata!C42</f>
        <v>N</v>
      </c>
      <c r="D42" s="4" t="str">
        <f>Metadata!D42</f>
        <v>Inferential biases linked to unobservable states in complex occupancy models</v>
      </c>
    </row>
    <row r="43" spans="1:13" ht="85">
      <c r="A43" s="4" t="str">
        <f>Metadata!A43</f>
        <v>Included</v>
      </c>
      <c r="B43" s="4">
        <f>Metadata!B43</f>
        <v>38</v>
      </c>
      <c r="C43" s="1" t="str">
        <f>Metadata!C43</f>
        <v>Y</v>
      </c>
      <c r="D43" s="4" t="str">
        <f>Metadata!D43</f>
        <v>Disentangling effects of invasive species and habitat while accounting for observer error in a long‐term amphibian study</v>
      </c>
      <c r="E43" s="12" t="s">
        <v>1803</v>
      </c>
      <c r="F43" s="12" t="s">
        <v>2548</v>
      </c>
      <c r="G43" s="12" t="s">
        <v>2549</v>
      </c>
      <c r="H43" s="12" t="s">
        <v>1990</v>
      </c>
      <c r="I43" s="12" t="s">
        <v>66</v>
      </c>
      <c r="J43" s="12" t="s">
        <v>69</v>
      </c>
      <c r="K43" s="12" t="s">
        <v>66</v>
      </c>
      <c r="L43" s="12" t="s">
        <v>69</v>
      </c>
      <c r="M43" s="12" t="s">
        <v>66</v>
      </c>
    </row>
    <row r="44" spans="1:13" ht="51">
      <c r="A44" s="4" t="str">
        <f>Metadata!A44</f>
        <v>Included</v>
      </c>
      <c r="B44" s="4">
        <f>Metadata!B44</f>
        <v>39</v>
      </c>
      <c r="C44" s="1" t="str">
        <f>Metadata!C44</f>
        <v>Y</v>
      </c>
      <c r="D44" s="4" t="str">
        <f>Metadata!D44</f>
        <v>Coffee Agroforests Remain Beneficial for Neotropical Bird Community Conservation across Seasons</v>
      </c>
      <c r="E44" s="12">
        <v>1</v>
      </c>
      <c r="F44" s="12" t="s">
        <v>2310</v>
      </c>
      <c r="G44" s="12" t="s">
        <v>1867</v>
      </c>
      <c r="H44" s="12" t="s">
        <v>1369</v>
      </c>
      <c r="I44" s="12" t="s">
        <v>66</v>
      </c>
      <c r="J44" s="12" t="s">
        <v>69</v>
      </c>
      <c r="K44" s="12" t="s">
        <v>66</v>
      </c>
      <c r="L44" s="12" t="s">
        <v>69</v>
      </c>
      <c r="M44" s="12" t="s">
        <v>66</v>
      </c>
    </row>
    <row r="45" spans="1:13" ht="34">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13" ht="34">
      <c r="A46" s="4" t="str">
        <f>Metadata!A46</f>
        <v>Not currently included</v>
      </c>
      <c r="B46" s="4">
        <f>Metadata!B46</f>
        <v>41</v>
      </c>
      <c r="C46" s="1" t="str">
        <f>Metadata!C46</f>
        <v>N</v>
      </c>
      <c r="D46" s="4" t="str">
        <f>Metadata!D46</f>
        <v>Modeling spatially and temporally complex range dynamics when detection is imperfect</v>
      </c>
    </row>
    <row r="47" spans="1:13" ht="34">
      <c r="A47" s="4" t="str">
        <f>Metadata!A47</f>
        <v>Not currently included</v>
      </c>
      <c r="B47" s="4">
        <f>Metadata!B47</f>
        <v>42</v>
      </c>
      <c r="C47" s="1" t="str">
        <f>Metadata!C47</f>
        <v>N</v>
      </c>
      <c r="D47" s="4" t="str">
        <f>Metadata!D47</f>
        <v>Use of ambiguous detections to improve estimates from species distribution models</v>
      </c>
    </row>
    <row r="48" spans="1:13" ht="34">
      <c r="A48" s="4" t="str">
        <f>Metadata!A48</f>
        <v>Not currently included</v>
      </c>
      <c r="B48" s="4">
        <f>Metadata!B48</f>
        <v>43</v>
      </c>
      <c r="C48" s="1" t="str">
        <f>Metadata!C48</f>
        <v>N</v>
      </c>
      <c r="D48" s="4" t="str">
        <f>Metadata!D48</f>
        <v>Data-Driven Management—A Dynamic Occupancy Approach to Enhanced Rabies Surveillance Prioritization</v>
      </c>
    </row>
    <row r="49" spans="1:13" ht="51">
      <c r="A49" s="4" t="str">
        <f>Metadata!A49</f>
        <v>Included</v>
      </c>
      <c r="B49" s="4">
        <f>Metadata!B49</f>
        <v>44</v>
      </c>
      <c r="C49" s="1" t="str">
        <f>Metadata!C49</f>
        <v>Y</v>
      </c>
      <c r="D49" s="4" t="str">
        <f>Metadata!D49</f>
        <v>Urbanization alters predator‐avoidance behaviours</v>
      </c>
      <c r="E49" s="12">
        <v>1</v>
      </c>
      <c r="F49" s="12" t="s">
        <v>1965</v>
      </c>
      <c r="G49" s="12" t="s">
        <v>1867</v>
      </c>
      <c r="H49" s="12" t="s">
        <v>1296</v>
      </c>
      <c r="I49" s="12" t="s">
        <v>66</v>
      </c>
      <c r="J49" s="12" t="s">
        <v>69</v>
      </c>
      <c r="K49" s="12" t="s">
        <v>66</v>
      </c>
      <c r="L49" s="12" t="s">
        <v>69</v>
      </c>
      <c r="M49" s="12" t="s">
        <v>66</v>
      </c>
    </row>
    <row r="50" spans="1:13" ht="5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13"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13" ht="34">
      <c r="A52" s="4" t="str">
        <f>Metadata!A52</f>
        <v>Not currently included</v>
      </c>
      <c r="B52" s="4">
        <f>Metadata!B52</f>
        <v>47</v>
      </c>
      <c r="C52" s="1" t="str">
        <f>Metadata!C52</f>
        <v>N</v>
      </c>
      <c r="D52" s="4" t="str">
        <f>Metadata!D52</f>
        <v>Estimation of metademographic rates and landscape connectivity for a conservation-reliant anuran</v>
      </c>
    </row>
    <row r="53" spans="1:13" ht="34">
      <c r="A53" s="4" t="str">
        <f>Metadata!A53</f>
        <v>Not currently included</v>
      </c>
      <c r="B53" s="4">
        <f>Metadata!B53</f>
        <v>48</v>
      </c>
      <c r="C53" s="1" t="str">
        <f>Metadata!C53</f>
        <v>N</v>
      </c>
      <c r="D53" s="4" t="str">
        <f>Metadata!D53</f>
        <v>Exploiting opportunistic observations to estimate changes in seasonal site use: An example with wetland birds</v>
      </c>
    </row>
    <row r="54" spans="1:13" ht="102">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1714</v>
      </c>
      <c r="F54" s="12" t="s">
        <v>1295</v>
      </c>
      <c r="G54" s="12" t="s">
        <v>1901</v>
      </c>
      <c r="H54" s="12" t="s">
        <v>1369</v>
      </c>
      <c r="I54" s="12" t="s">
        <v>66</v>
      </c>
      <c r="J54" s="12" t="s">
        <v>69</v>
      </c>
      <c r="K54" s="12" t="s">
        <v>66</v>
      </c>
      <c r="L54" s="12" t="s">
        <v>69</v>
      </c>
      <c r="M54" s="12" t="s">
        <v>40</v>
      </c>
    </row>
    <row r="55" spans="1:13" ht="51">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64">
        <v>1</v>
      </c>
      <c r="F55" s="64" t="s">
        <v>1714</v>
      </c>
      <c r="G55" s="64" t="s">
        <v>2519</v>
      </c>
      <c r="H55" s="12" t="s">
        <v>1369</v>
      </c>
      <c r="I55" s="12" t="s">
        <v>66</v>
      </c>
      <c r="J55" s="12" t="s">
        <v>69</v>
      </c>
      <c r="K55" s="12" t="s">
        <v>66</v>
      </c>
      <c r="L55" s="12" t="s">
        <v>69</v>
      </c>
      <c r="M55" s="12" t="s">
        <v>66</v>
      </c>
    </row>
    <row r="56" spans="1:13" ht="85">
      <c r="A56" s="4" t="str">
        <f>Metadata!A56</f>
        <v>Included</v>
      </c>
      <c r="B56" s="4">
        <f>Metadata!B56</f>
        <v>51</v>
      </c>
      <c r="C56" s="1" t="str">
        <f>Metadata!C56</f>
        <v>Y</v>
      </c>
      <c r="D56" s="4" t="str">
        <f>Metadata!D56</f>
        <v>Dealing with uncertainty in amphibian and reptile population monitoring for conservation</v>
      </c>
      <c r="E56" s="12">
        <v>4</v>
      </c>
      <c r="F56" s="12" t="s">
        <v>2074</v>
      </c>
      <c r="G56" s="12" t="s">
        <v>2075</v>
      </c>
      <c r="H56" s="12" t="s">
        <v>1990</v>
      </c>
      <c r="I56" s="12" t="s">
        <v>66</v>
      </c>
      <c r="J56" s="12" t="s">
        <v>69</v>
      </c>
      <c r="K56" s="12" t="s">
        <v>66</v>
      </c>
      <c r="L56" s="12" t="s">
        <v>69</v>
      </c>
      <c r="M56" s="12" t="s">
        <v>66</v>
      </c>
    </row>
    <row r="57" spans="1:13" ht="34">
      <c r="A57" s="4" t="str">
        <f>Metadata!A57</f>
        <v>Not currently included</v>
      </c>
      <c r="B57" s="4">
        <f>Metadata!B57</f>
        <v>52</v>
      </c>
      <c r="C57" s="1" t="str">
        <f>Metadata!C57</f>
        <v>N</v>
      </c>
      <c r="D57" s="4" t="str">
        <f>Metadata!D57</f>
        <v>Mediterranean amphibians and the loss of temporary ponds: Are there alternative breeding habitats?</v>
      </c>
    </row>
    <row r="58" spans="1:13" ht="51">
      <c r="A58" s="4" t="str">
        <f>Metadata!A58</f>
        <v>Included</v>
      </c>
      <c r="B58" s="4">
        <f>Metadata!B58</f>
        <v>53</v>
      </c>
      <c r="C58" s="1" t="str">
        <f>Metadata!C58</f>
        <v>Y</v>
      </c>
      <c r="D58" s="4" t="str">
        <f>Metadata!D58</f>
        <v>Songbird response to green-tree retention prescriptions in clearcut forests</v>
      </c>
      <c r="E58" s="12" t="s">
        <v>2625</v>
      </c>
      <c r="F58" s="12" t="s">
        <v>2624</v>
      </c>
      <c r="G58" s="12" t="s">
        <v>1519</v>
      </c>
      <c r="H58" s="12" t="s">
        <v>2623</v>
      </c>
      <c r="I58" s="12" t="s">
        <v>66</v>
      </c>
      <c r="J58" s="12" t="s">
        <v>69</v>
      </c>
      <c r="K58" s="12" t="s">
        <v>66</v>
      </c>
      <c r="L58" s="12" t="s">
        <v>69</v>
      </c>
      <c r="M58" s="12" t="s">
        <v>66</v>
      </c>
    </row>
    <row r="59" spans="1:13" ht="34">
      <c r="A59" s="4" t="str">
        <f>Metadata!A59</f>
        <v>Not currently included</v>
      </c>
      <c r="B59" s="4">
        <f>Metadata!B59</f>
        <v>54</v>
      </c>
      <c r="C59" s="1" t="str">
        <f>Metadata!C59</f>
        <v>N</v>
      </c>
      <c r="D59" s="4" t="str">
        <f>Metadata!D59</f>
        <v>Collaboration for conservation: Assessing countrywide carnivore occupancy dynamics from sparse data</v>
      </c>
    </row>
    <row r="60" spans="1:13" ht="51">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13" ht="85">
      <c r="A61" s="4" t="str">
        <f>Metadata!A61</f>
        <v>Included</v>
      </c>
      <c r="B61" s="4">
        <f>Metadata!B61</f>
        <v>56</v>
      </c>
      <c r="C61" s="1" t="str">
        <f>Metadata!C61</f>
        <v>Y</v>
      </c>
      <c r="D61" s="4" t="str">
        <f>Metadata!D61</f>
        <v>Agricultural lands offer seasonal habitats to tigers in a human‐dominated and fragmented landscape in India</v>
      </c>
      <c r="E61" s="12" t="s">
        <v>1714</v>
      </c>
      <c r="F61" s="12" t="s">
        <v>1295</v>
      </c>
      <c r="G61" s="12" t="s">
        <v>1989</v>
      </c>
      <c r="H61" s="12" t="s">
        <v>1990</v>
      </c>
      <c r="I61" s="12" t="s">
        <v>66</v>
      </c>
      <c r="J61" s="12" t="s">
        <v>69</v>
      </c>
      <c r="K61" s="12" t="s">
        <v>66</v>
      </c>
      <c r="L61" s="12" t="s">
        <v>69</v>
      </c>
      <c r="M61" s="12" t="s">
        <v>66</v>
      </c>
    </row>
    <row r="62" spans="1:13" ht="51">
      <c r="A62" s="4" t="str">
        <f>Metadata!A62</f>
        <v>Included</v>
      </c>
      <c r="B62" s="4">
        <f>Metadata!B62</f>
        <v>57</v>
      </c>
      <c r="C62" s="1" t="str">
        <f>Metadata!C62</f>
        <v>Y</v>
      </c>
      <c r="D62" s="4" t="str">
        <f>Metadata!D62</f>
        <v>Long‐term drivers of persistence and colonization dynamics in spatially structured amphibian populations</v>
      </c>
      <c r="E62" s="12">
        <v>1</v>
      </c>
      <c r="F62" s="12" t="s">
        <v>1868</v>
      </c>
      <c r="G62" s="12" t="s">
        <v>1867</v>
      </c>
      <c r="H62" s="12" t="s">
        <v>1296</v>
      </c>
      <c r="I62" s="64" t="s">
        <v>66</v>
      </c>
      <c r="J62" s="64" t="s">
        <v>69</v>
      </c>
      <c r="K62" s="12" t="s">
        <v>66</v>
      </c>
      <c r="L62" s="12" t="s">
        <v>69</v>
      </c>
      <c r="M62" s="12" t="s">
        <v>66</v>
      </c>
    </row>
    <row r="63" spans="1:13" ht="34">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13" ht="51">
      <c r="A64" s="4" t="str">
        <f>Metadata!A64</f>
        <v>Included</v>
      </c>
      <c r="B64" s="4">
        <f>Metadata!B64</f>
        <v>59</v>
      </c>
      <c r="C64" s="1" t="str">
        <f>Metadata!C64</f>
        <v>Y</v>
      </c>
      <c r="D64" s="4" t="str">
        <f>Metadata!D64</f>
        <v>Effects of Urbanization on Occupancy of Stream Salamanders: Salamander Occupancy and Urbanization</v>
      </c>
      <c r="E64" s="12">
        <v>1</v>
      </c>
      <c r="F64" s="12" t="s">
        <v>2310</v>
      </c>
      <c r="G64" s="12" t="s">
        <v>1867</v>
      </c>
      <c r="H64" s="12" t="s">
        <v>1369</v>
      </c>
      <c r="I64" s="12" t="s">
        <v>66</v>
      </c>
      <c r="J64" s="12" t="s">
        <v>69</v>
      </c>
      <c r="K64" s="12" t="s">
        <v>66</v>
      </c>
      <c r="L64" s="12" t="s">
        <v>69</v>
      </c>
      <c r="M64" s="12" t="s">
        <v>66</v>
      </c>
    </row>
    <row r="65" spans="1:13"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13" ht="34">
      <c r="A66" s="4" t="str">
        <f>Metadata!A66</f>
        <v>Not currently included</v>
      </c>
      <c r="B66" s="4">
        <f>Metadata!B66</f>
        <v>61</v>
      </c>
      <c r="C66" s="1" t="str">
        <f>Metadata!C66</f>
        <v>N</v>
      </c>
      <c r="D66" s="4" t="str">
        <f>Metadata!D66</f>
        <v>Distributional shifts in a biodiversity hotspot</v>
      </c>
    </row>
    <row r="67" spans="1:13" ht="34">
      <c r="A67" s="4" t="str">
        <f>Metadata!A67</f>
        <v>Not currently included</v>
      </c>
      <c r="B67" s="4">
        <f>Metadata!B67</f>
        <v>62</v>
      </c>
      <c r="C67" s="1" t="str">
        <f>Metadata!C67</f>
        <v>N</v>
      </c>
      <c r="D67" s="4" t="str">
        <f>Metadata!D67</f>
        <v>Mammal distribution and trends in the threatened Ebo 'intact forest landscape', Cameroon</v>
      </c>
    </row>
    <row r="68" spans="1:13" ht="68">
      <c r="A68" s="4" t="str">
        <f>Metadata!A68</f>
        <v>Included</v>
      </c>
      <c r="B68" s="4">
        <f>Metadata!B68</f>
        <v>63</v>
      </c>
      <c r="C68" s="1" t="str">
        <f>Metadata!C68</f>
        <v>Y</v>
      </c>
      <c r="D68" s="4" t="str">
        <f>Metadata!D68</f>
        <v>Occurrence patterns of Black-backed Woodpeckers in green forest of the Sierra Nevada Mountains, California, USA.</v>
      </c>
      <c r="E68" s="12">
        <v>1</v>
      </c>
      <c r="F68" s="12" t="s">
        <v>1592</v>
      </c>
      <c r="G68" s="12" t="s">
        <v>2475</v>
      </c>
      <c r="H68" s="12" t="s">
        <v>1369</v>
      </c>
      <c r="I68" s="12" t="s">
        <v>66</v>
      </c>
      <c r="J68" s="12" t="s">
        <v>69</v>
      </c>
      <c r="K68" s="12" t="s">
        <v>66</v>
      </c>
      <c r="L68" s="12" t="s">
        <v>69</v>
      </c>
      <c r="M68" s="12" t="s">
        <v>66</v>
      </c>
    </row>
    <row r="69" spans="1:13" ht="34">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13" ht="51">
      <c r="A70" s="4" t="str">
        <f>Metadata!A70</f>
        <v>Included</v>
      </c>
      <c r="B70" s="4">
        <f>Metadata!B70</f>
        <v>65</v>
      </c>
      <c r="C70" s="1" t="str">
        <f>Metadata!C70</f>
        <v>Y</v>
      </c>
      <c r="D70" s="4" t="str">
        <f>Metadata!D70</f>
        <v>Intensive farming drives long-term shifts in avian community composition</v>
      </c>
      <c r="E70" s="12" t="s">
        <v>1714</v>
      </c>
      <c r="F70" s="12" t="s">
        <v>2265</v>
      </c>
      <c r="G70" s="12" t="s">
        <v>1867</v>
      </c>
      <c r="H70" s="12" t="s">
        <v>1369</v>
      </c>
      <c r="I70" s="12" t="s">
        <v>66</v>
      </c>
      <c r="J70" s="12" t="s">
        <v>69</v>
      </c>
      <c r="K70" s="12" t="s">
        <v>66</v>
      </c>
      <c r="L70" s="12" t="s">
        <v>69</v>
      </c>
      <c r="M70" s="12" t="s">
        <v>66</v>
      </c>
    </row>
    <row r="71" spans="1:13" ht="51">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13" ht="51">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13" ht="68">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v>20</v>
      </c>
      <c r="F73" s="12" t="s">
        <v>1476</v>
      </c>
      <c r="G73" s="12" t="s">
        <v>1439</v>
      </c>
      <c r="H73" s="12" t="s">
        <v>1369</v>
      </c>
      <c r="I73" s="12" t="s">
        <v>66</v>
      </c>
      <c r="J73" s="12" t="s">
        <v>69</v>
      </c>
      <c r="K73" s="12" t="s">
        <v>66</v>
      </c>
      <c r="L73" s="12" t="s">
        <v>66</v>
      </c>
      <c r="M73" s="12" t="s">
        <v>66</v>
      </c>
    </row>
    <row r="74" spans="1:13" ht="51">
      <c r="A74" s="4" t="str">
        <f>Metadata!A74</f>
        <v>Included</v>
      </c>
      <c r="B74" s="4">
        <f>Metadata!B74</f>
        <v>69</v>
      </c>
      <c r="C74" s="1" t="str">
        <f>Metadata!C74</f>
        <v>Y</v>
      </c>
      <c r="D74" s="4" t="str">
        <f>Metadata!D74</f>
        <v>A BAYESIAN STATE-SPACE FORMULATION OF DYNAMIC OCCUPANCY MODELS</v>
      </c>
      <c r="E74" s="12">
        <v>1</v>
      </c>
      <c r="F74" s="12" t="s">
        <v>2640</v>
      </c>
      <c r="G74" s="93" t="s">
        <v>1867</v>
      </c>
      <c r="H74" s="12" t="s">
        <v>2641</v>
      </c>
      <c r="I74" s="12" t="s">
        <v>66</v>
      </c>
      <c r="J74" s="12" t="s">
        <v>69</v>
      </c>
      <c r="K74" s="12" t="s">
        <v>66</v>
      </c>
      <c r="L74" s="12" t="s">
        <v>69</v>
      </c>
      <c r="M74" s="12" t="s">
        <v>66</v>
      </c>
    </row>
    <row r="75" spans="1:13" ht="68">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row>
    <row r="76" spans="1:13" ht="51">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row>
    <row r="77" spans="1:13" ht="408" customHeight="1">
      <c r="A77" s="4" t="str">
        <f>Metadata!A77</f>
        <v>Not currently included</v>
      </c>
      <c r="B77" s="4">
        <f>Metadata!B77</f>
        <v>72</v>
      </c>
      <c r="C77" s="1" t="str">
        <f>Metadata!C77</f>
        <v>N</v>
      </c>
      <c r="D77" s="4" t="str">
        <f>Metadata!D77</f>
        <v>Demographic response of northern spotted owls to barred owl removal: Barred Owl Removal Experiment</v>
      </c>
      <c r="F77" s="12" t="s">
        <v>1295</v>
      </c>
      <c r="G77" s="4" t="s">
        <v>1297</v>
      </c>
      <c r="H77" s="12" t="s">
        <v>1296</v>
      </c>
      <c r="I77" s="12" t="s">
        <v>66</v>
      </c>
      <c r="K77" s="12" t="s">
        <v>66</v>
      </c>
    </row>
    <row r="78" spans="1:13" ht="34">
      <c r="A78" s="4" t="str">
        <f>Metadata!A78</f>
        <v>Not currently included</v>
      </c>
      <c r="B78" s="4">
        <f>Metadata!B78</f>
        <v>73</v>
      </c>
      <c r="C78" s="1" t="str">
        <f>Metadata!C78</f>
        <v>N</v>
      </c>
      <c r="D78" s="4" t="str">
        <f>Metadata!D78</f>
        <v>Post-hurricane recovery and long-term viability of the Alabama beach mouse</v>
      </c>
      <c r="G78"/>
    </row>
    <row r="79" spans="1:13" ht="34">
      <c r="A79" s="4" t="str">
        <f>Metadata!A79</f>
        <v>Not currently included</v>
      </c>
      <c r="B79" s="4">
        <f>Metadata!B79</f>
        <v>74</v>
      </c>
      <c r="C79" s="1" t="str">
        <f>Metadata!C79</f>
        <v>N</v>
      </c>
      <c r="D79" s="4" t="str">
        <f>Metadata!D79</f>
        <v>Using environmental DNA and occupancy modelling to estimate rangewide metapopulation dynamics</v>
      </c>
      <c r="G79" s="43"/>
    </row>
    <row r="80" spans="1:13" ht="34">
      <c r="A80" s="4" t="str">
        <f>Metadata!A80</f>
        <v>Included</v>
      </c>
      <c r="B80" s="4">
        <f>Metadata!B80</f>
        <v>75</v>
      </c>
      <c r="C80" s="1" t="str">
        <f>Metadata!C80</f>
        <v>Y</v>
      </c>
      <c r="D80" s="4" t="str">
        <f>Metadata!D80</f>
        <v>Living with the enemy: a threatened prey species coexisting with feral cats on a fox-free island</v>
      </c>
      <c r="E80" s="12" t="s">
        <v>1803</v>
      </c>
      <c r="F80" s="12" t="s">
        <v>1844</v>
      </c>
      <c r="G80" s="12" t="s">
        <v>2459</v>
      </c>
      <c r="H80" s="12" t="s">
        <v>2355</v>
      </c>
      <c r="I80" s="12" t="s">
        <v>66</v>
      </c>
      <c r="J80" s="12" t="s">
        <v>69</v>
      </c>
      <c r="K80" s="12" t="s">
        <v>66</v>
      </c>
      <c r="L80" s="12" t="s">
        <v>69</v>
      </c>
      <c r="M80" s="12" t="s">
        <v>66</v>
      </c>
    </row>
    <row r="81" spans="1:13" ht="51">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row>
    <row r="82" spans="1:13" ht="34">
      <c r="A82" s="4" t="str">
        <f>Metadata!A82</f>
        <v>Not currently included</v>
      </c>
      <c r="B82" s="4">
        <f>Metadata!B82</f>
        <v>77</v>
      </c>
      <c r="C82" s="1" t="str">
        <f>Metadata!C82</f>
        <v>N</v>
      </c>
      <c r="D82" s="4" t="str">
        <f>Metadata!D82</f>
        <v>The upward elevational shifts of pond breeding amphibians following climate warming</v>
      </c>
    </row>
    <row r="83" spans="1:13" ht="34">
      <c r="A83" s="4" t="str">
        <f>Metadata!A83</f>
        <v>Not currently included</v>
      </c>
      <c r="B83" s="4">
        <f>Metadata!B83</f>
        <v>78</v>
      </c>
      <c r="C83" s="1" t="str">
        <f>Metadata!C83</f>
        <v>N</v>
      </c>
      <c r="D83" s="4" t="str">
        <f>Metadata!D83</f>
        <v>Prepared for: Hawaii Endangered Species Research Committee</v>
      </c>
    </row>
    <row r="84" spans="1:13" ht="85">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row>
    <row r="85" spans="1:13" ht="34">
      <c r="A85" s="4" t="str">
        <f>Metadata!A85</f>
        <v>Not currently included</v>
      </c>
      <c r="B85" s="4">
        <f>Metadata!B85</f>
        <v>80</v>
      </c>
      <c r="C85" s="1" t="str">
        <f>Metadata!C85</f>
        <v>N</v>
      </c>
      <c r="D85" s="4" t="str">
        <f>Metadata!D85</f>
        <v>Cryptic wide‐ranging movements lead to upwardly biased occupancy in a territorial species</v>
      </c>
    </row>
    <row r="86" spans="1:13" ht="34">
      <c r="A86" s="4" t="str">
        <f>Metadata!A86</f>
        <v>Not currently included</v>
      </c>
      <c r="B86" s="4">
        <f>Metadata!B86</f>
        <v>81</v>
      </c>
      <c r="C86" s="1" t="str">
        <f>Metadata!C86</f>
        <v>N</v>
      </c>
      <c r="D86" s="4" t="str">
        <f>Metadata!D86</f>
        <v>Fitting occupancy models with E-SURGE: hidden Markov modelling of presence-absence data</v>
      </c>
    </row>
    <row r="87" spans="1:13" ht="34">
      <c r="A87" s="4" t="str">
        <f>Metadata!A87</f>
        <v>Not currently included</v>
      </c>
      <c r="B87" s="4">
        <f>Metadata!B87</f>
        <v>82</v>
      </c>
      <c r="C87" s="1" t="str">
        <f>Metadata!C87</f>
        <v>N</v>
      </c>
      <c r="D87" s="4" t="str">
        <f>Metadata!D87</f>
        <v>Regional and local effects drive changes in spawning stream occupancy in a sockeye salmon metapopulation</v>
      </c>
    </row>
    <row r="88" spans="1:13" ht="34">
      <c r="A88" s="4" t="str">
        <f>Metadata!A88</f>
        <v>Not currently included</v>
      </c>
      <c r="B88" s="4">
        <f>Metadata!B88</f>
        <v>83</v>
      </c>
      <c r="C88" s="1" t="str">
        <f>Metadata!C88</f>
        <v>N</v>
      </c>
      <c r="D88" s="4" t="str">
        <f>Metadata!D88</f>
        <v>A Bayesian model of metapopulation viability, with application to an endangered amphibian</v>
      </c>
    </row>
    <row r="89" spans="1:13" ht="51">
      <c r="A89" s="4" t="str">
        <f>Metadata!A89</f>
        <v>Not currently included</v>
      </c>
      <c r="B89" s="4">
        <f>Metadata!B89</f>
        <v>84</v>
      </c>
      <c r="C89" s="1" t="str">
        <f>Metadata!C89</f>
        <v>N</v>
      </c>
      <c r="D89" s="4" t="str">
        <f>Metadata!D89</f>
        <v>Accounting for heterogeneous invasion rates reveals management impacts on the spatial expansion of an invasive species</v>
      </c>
    </row>
    <row r="90" spans="1:13" ht="34">
      <c r="A90" s="4" t="str">
        <f>Metadata!A90</f>
        <v>Not currently included</v>
      </c>
      <c r="B90" s="4">
        <f>Metadata!B90</f>
        <v>85</v>
      </c>
      <c r="C90" s="1" t="str">
        <f>Metadata!C90</f>
        <v>N</v>
      </c>
      <c r="D90" s="4" t="str">
        <f>Metadata!D90</f>
        <v>Species‐specific and temporal scale‐dependent responses of birds to drought</v>
      </c>
    </row>
    <row r="91" spans="1:13" ht="34">
      <c r="A91" s="4" t="str">
        <f>Metadata!A91</f>
        <v>Not currently included</v>
      </c>
      <c r="B91" s="4">
        <f>Metadata!B91</f>
        <v>86</v>
      </c>
      <c r="C91" s="1" t="str">
        <f>Metadata!C91</f>
        <v>N</v>
      </c>
      <c r="D91" s="4" t="str">
        <f>Metadata!D91</f>
        <v>Spatial and temporal patterns of range expansion of white-winged doves in the USA from 1979 to 2007</v>
      </c>
    </row>
    <row r="92" spans="1:13" ht="34">
      <c r="A92" s="4" t="str">
        <f>Metadata!A92</f>
        <v>Not currently included</v>
      </c>
      <c r="B92" s="4">
        <f>Metadata!B92</f>
        <v>87</v>
      </c>
      <c r="C92" s="1" t="str">
        <f>Metadata!C92</f>
        <v>N</v>
      </c>
      <c r="D92" s="4" t="str">
        <f>Metadata!D92</f>
        <v>Trends in Amphibian Occupancy in the United States</v>
      </c>
    </row>
    <row r="93" spans="1:13" ht="34">
      <c r="A93" s="4" t="str">
        <f>Metadata!A93</f>
        <v>Not currently included</v>
      </c>
      <c r="B93" s="4">
        <f>Metadata!B93</f>
        <v>88</v>
      </c>
      <c r="C93" s="1" t="str">
        <f>Metadata!C93</f>
        <v>N</v>
      </c>
      <c r="D93" s="4" t="str">
        <f>Metadata!D93</f>
        <v>Using Bayesian Population Viability Analysis to Define Relevant Conservation Objectives</v>
      </c>
    </row>
    <row r="94" spans="1:13" ht="34">
      <c r="A94" s="4" t="str">
        <f>Metadata!A94</f>
        <v>Not currently included</v>
      </c>
      <c r="B94" s="4">
        <f>Metadata!B94</f>
        <v>89</v>
      </c>
      <c r="C94" s="1" t="str">
        <f>Metadata!C94</f>
        <v>N</v>
      </c>
      <c r="D94" s="4" t="str">
        <f>Metadata!D94</f>
        <v>Cross‐scale occupancy dynamics of a postfire specialist in response to variation across a fire regime</v>
      </c>
    </row>
    <row r="95" spans="1:13" ht="34">
      <c r="A95" s="4" t="str">
        <f>Metadata!A95</f>
        <v>Not currently included</v>
      </c>
      <c r="B95" s="4">
        <f>Metadata!B95</f>
        <v>90</v>
      </c>
      <c r="C95" s="1" t="str">
        <f>Metadata!C95</f>
        <v>N</v>
      </c>
      <c r="D95" s="4" t="str">
        <f>Metadata!D95</f>
        <v>Estimating indices of range shifts in birds using dynamic models when detection is imperfect</v>
      </c>
    </row>
    <row r="96" spans="1:13" ht="170">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2" t="s">
        <v>1803</v>
      </c>
      <c r="F96" s="12" t="s">
        <v>2008</v>
      </c>
      <c r="G96" s="12" t="s">
        <v>2178</v>
      </c>
      <c r="H96" s="12" t="s">
        <v>1369</v>
      </c>
      <c r="I96" s="12" t="s">
        <v>66</v>
      </c>
      <c r="J96" s="12" t="s">
        <v>69</v>
      </c>
      <c r="K96" s="12" t="s">
        <v>66</v>
      </c>
      <c r="L96" s="12" t="s">
        <v>69</v>
      </c>
      <c r="M96" s="12" t="s">
        <v>66</v>
      </c>
    </row>
    <row r="97" spans="1:15" ht="34">
      <c r="A97" s="4" t="str">
        <f>Metadata!A97</f>
        <v>Not currently included</v>
      </c>
      <c r="B97" s="4">
        <f>Metadata!B97</f>
        <v>92</v>
      </c>
      <c r="C97" s="1" t="str">
        <f>Metadata!C97</f>
        <v>N</v>
      </c>
      <c r="D97" s="4" t="str">
        <f>Metadata!D97</f>
        <v>Dynamic wildlife occupancy models using automated acoustic monitoring data</v>
      </c>
    </row>
    <row r="98" spans="1:15" ht="34">
      <c r="A98" s="4" t="str">
        <f>Metadata!A98</f>
        <v>Not currently included</v>
      </c>
      <c r="B98" s="4">
        <f>Metadata!B98</f>
        <v>93</v>
      </c>
      <c r="C98" s="1" t="str">
        <f>Metadata!C98</f>
        <v>N</v>
      </c>
      <c r="D98" s="4" t="str">
        <f>Metadata!D98</f>
        <v>Can dynamic occupancy models improve predictions of species' range dynamics? A test using Swiss birds</v>
      </c>
    </row>
    <row r="99" spans="1:15"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row>
    <row r="100" spans="1:15" ht="51">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row>
    <row r="101" spans="1:15" ht="34">
      <c r="A101" s="4" t="str">
        <f>Metadata!A101</f>
        <v>Not currently included</v>
      </c>
      <c r="B101" s="4">
        <f>Metadata!B101</f>
        <v>96</v>
      </c>
      <c r="C101" s="1" t="str">
        <f>Metadata!C101</f>
        <v>N</v>
      </c>
      <c r="D101" s="4" t="str">
        <f>Metadata!D101</f>
        <v>Standardized Assessment of Biodiversity Trends in Tropical Forest Protected Areas: The End Is Not in Sight</v>
      </c>
    </row>
    <row r="102" spans="1:15" ht="34">
      <c r="A102" s="4" t="str">
        <f>Metadata!A102</f>
        <v>Not currently included</v>
      </c>
      <c r="B102" s="4">
        <f>Metadata!B102</f>
        <v>97</v>
      </c>
      <c r="C102" s="1" t="str">
        <f>Metadata!C102</f>
        <v>N</v>
      </c>
      <c r="D102" s="4" t="str">
        <f>Metadata!D102</f>
        <v>2019 MINNESOTA SPRUCE GROUSE SURVEY</v>
      </c>
    </row>
    <row r="103" spans="1:15" ht="34">
      <c r="A103" s="4" t="str">
        <f>Metadata!A103</f>
        <v>Not currently included</v>
      </c>
      <c r="B103" s="4">
        <f>Metadata!B103</f>
        <v>98</v>
      </c>
      <c r="C103" s="1" t="str">
        <f>Metadata!C103</f>
        <v>N</v>
      </c>
      <c r="D103" s="4" t="str">
        <f>Metadata!D103</f>
        <v>Identifying Factors Driving Sensitivity to Fragmentation in Forest Breeding Songbirds</v>
      </c>
    </row>
    <row r="104" spans="1:15" ht="51">
      <c r="A104" s="4" t="str">
        <f>Metadata!A104</f>
        <v>Evaluating for consideration</v>
      </c>
      <c r="B104" s="4">
        <f>Metadata!B104</f>
        <v>99</v>
      </c>
      <c r="C104" s="1" t="str">
        <f>Metadata!C104</f>
        <v>Y</v>
      </c>
      <c r="D104" s="4" t="str">
        <f>Metadata!D104</f>
        <v>Non-shared dispersal networks with heterogeneity promote species coexistence in hierarchical competitive communities</v>
      </c>
    </row>
    <row r="105" spans="1:15" ht="51">
      <c r="A105" s="4" t="str">
        <f>Metadata!A105</f>
        <v>Evaluating for consideration</v>
      </c>
      <c r="B105" s="4">
        <f>Metadata!B105</f>
        <v>100</v>
      </c>
      <c r="C105" s="1" t="str">
        <f>Metadata!C105</f>
        <v>Y</v>
      </c>
      <c r="D105" s="4" t="str">
        <f>Metadata!D105</f>
        <v>Colonization and extinction in dynamic habitats: an occupancy approach for a Great Plains stream fish assemblage</v>
      </c>
    </row>
    <row r="106" spans="1:15" ht="34">
      <c r="A106" s="4" t="str">
        <f>Metadata!A106</f>
        <v>Included</v>
      </c>
      <c r="B106" s="4">
        <f>Metadata!B106</f>
        <v>101</v>
      </c>
      <c r="C106" s="1" t="str">
        <f>Metadata!C106</f>
        <v>Y</v>
      </c>
      <c r="D106" s="4" t="str">
        <f>Metadata!D106</f>
        <v>Predicting the relationship between local and regional species richness from a patch occupancy dynamics model</v>
      </c>
      <c r="E106" s="12">
        <v>1</v>
      </c>
      <c r="F106" s="12" t="s">
        <v>1714</v>
      </c>
      <c r="G106" s="12" t="s">
        <v>1714</v>
      </c>
      <c r="H106" s="12" t="s">
        <v>1722</v>
      </c>
      <c r="I106" s="12" t="s">
        <v>66</v>
      </c>
      <c r="J106" s="12" t="s">
        <v>69</v>
      </c>
      <c r="K106" s="12" t="s">
        <v>66</v>
      </c>
      <c r="L106" s="12" t="s">
        <v>69</v>
      </c>
      <c r="M106" s="12" t="s">
        <v>66</v>
      </c>
      <c r="O106" s="12" t="s">
        <v>1723</v>
      </c>
    </row>
    <row r="107" spans="1:15" ht="17">
      <c r="A107" s="4" t="str">
        <f>Metadata!A107</f>
        <v>Excluded</v>
      </c>
      <c r="B107" s="4">
        <f>Metadata!B107</f>
        <v>102</v>
      </c>
      <c r="C107" s="1" t="str">
        <f>Metadata!C107</f>
        <v>Y</v>
      </c>
      <c r="D107" s="4" t="str">
        <f>Metadata!D107</f>
        <v>Density-range size relationships in French riverine fishes</v>
      </c>
    </row>
    <row r="108" spans="1:15" ht="34">
      <c r="A108" s="4" t="str">
        <f>Metadata!A108</f>
        <v>Evaluating for consideration</v>
      </c>
      <c r="B108" s="4">
        <f>Metadata!B108</f>
        <v>103</v>
      </c>
      <c r="C108" s="1" t="str">
        <f>Metadata!C108</f>
        <v>Y</v>
      </c>
      <c r="D108" s="4" t="str">
        <f>Metadata!D108</f>
        <v>Spatially Explicit Power Analyses for Occupancy‐Based Monitoring of Wolverine in the U.S. Rocky Mountains</v>
      </c>
    </row>
    <row r="109" spans="1:15" ht="34">
      <c r="A109" s="4" t="str">
        <f>Metadata!A109</f>
        <v>Evaluating for consideration</v>
      </c>
      <c r="B109" s="4">
        <f>Metadata!B109</f>
        <v>104</v>
      </c>
      <c r="C109" s="1" t="str">
        <f>Metadata!C109</f>
        <v>Y</v>
      </c>
      <c r="D109" s="4" t="str">
        <f>Metadata!D109</f>
        <v>Local–regional species richness relationships are linear at very small to large scales in west-central Pacific corals</v>
      </c>
    </row>
    <row r="110" spans="1:15" ht="51">
      <c r="A110" s="4" t="str">
        <f>Metadata!A110</f>
        <v>Evaluating for consideration</v>
      </c>
      <c r="B110" s="4">
        <f>Metadata!B110</f>
        <v>105</v>
      </c>
      <c r="C110" s="1" t="str">
        <f>Metadata!C110</f>
        <v>Y</v>
      </c>
      <c r="D110" s="4" t="str">
        <f>Metadata!D110</f>
        <v>Site Occupancy by Aedes aegypti in a Subtropical City is Most Sensitive to Control during Autumn and Winter Months</v>
      </c>
    </row>
    <row r="111" spans="1:15" ht="51">
      <c r="A111" s="4" t="str">
        <f>Metadata!A111</f>
        <v>Evaluating for consideration</v>
      </c>
      <c r="B111" s="4">
        <f>Metadata!B111</f>
        <v>106</v>
      </c>
      <c r="C111" s="1" t="str">
        <f>Metadata!C111</f>
        <v>Y</v>
      </c>
      <c r="D111" s="4" t="str">
        <f>Metadata!D111</f>
        <v>Effects of habitat quality and wildfire on occupancy dynamics of Coastal California Gnatcatcher ( &lt;i&gt;Polioptila californica californica)&lt;/i&gt;</v>
      </c>
    </row>
    <row r="112" spans="1:15" ht="51">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12">
        <v>6</v>
      </c>
      <c r="F112" s="12" t="s">
        <v>2701</v>
      </c>
      <c r="G112" s="12" t="s">
        <v>1867</v>
      </c>
      <c r="H112" s="12" t="s">
        <v>1369</v>
      </c>
      <c r="I112" s="12" t="s">
        <v>66</v>
      </c>
      <c r="J112" s="12" t="s">
        <v>69</v>
      </c>
      <c r="K112" s="12" t="s">
        <v>66</v>
      </c>
      <c r="L112" s="12" t="s">
        <v>69</v>
      </c>
      <c r="M112" s="12" t="s">
        <v>66</v>
      </c>
    </row>
    <row r="113" spans="1:13" ht="34">
      <c r="A113" s="4" t="str">
        <f>Metadata!A113</f>
        <v>Not currently included</v>
      </c>
      <c r="B113" s="4">
        <f>Metadata!B113</f>
        <v>108</v>
      </c>
      <c r="C113" s="1" t="str">
        <f>Metadata!C113</f>
        <v>N</v>
      </c>
      <c r="D113" s="4" t="str">
        <f>Metadata!D113</f>
        <v>Making predictive modelling ART: accurate, reliable, and transparent</v>
      </c>
    </row>
    <row r="114" spans="1:13" ht="187">
      <c r="A114" s="4" t="str">
        <f>Metadata!A114</f>
        <v>Included</v>
      </c>
      <c r="B114" s="4">
        <f>Metadata!B114</f>
        <v>109</v>
      </c>
      <c r="C114" s="1" t="str">
        <f>Metadata!C114</f>
        <v>Y</v>
      </c>
      <c r="D114" s="4" t="str">
        <f>Metadata!D114</f>
        <v>Barred Owls reduce occupancy and breeding propensity of Northern Spotted Owl in a Washington old-growth forest</v>
      </c>
      <c r="E114" s="12" t="s">
        <v>1803</v>
      </c>
      <c r="F114" s="12" t="s">
        <v>2218</v>
      </c>
      <c r="G114" s="12" t="s">
        <v>2219</v>
      </c>
      <c r="H114" s="12" t="s">
        <v>2220</v>
      </c>
      <c r="I114" s="12" t="s">
        <v>66</v>
      </c>
      <c r="J114" s="12" t="s">
        <v>69</v>
      </c>
      <c r="K114" s="12" t="s">
        <v>66</v>
      </c>
      <c r="L114" s="12" t="s">
        <v>69</v>
      </c>
      <c r="M114" s="12" t="s">
        <v>66</v>
      </c>
    </row>
    <row r="115" spans="1:13" ht="34">
      <c r="A115" s="4" t="str">
        <f>Metadata!A115</f>
        <v>Excluded</v>
      </c>
      <c r="B115" s="4">
        <f>Metadata!B115</f>
        <v>110</v>
      </c>
      <c r="C115" s="1" t="str">
        <f>Metadata!C115</f>
        <v>N</v>
      </c>
      <c r="D115" s="4" t="str">
        <f>Metadata!D115</f>
        <v>Insects on Plants: Diversity of Herbivore Assemblages Revisited</v>
      </c>
    </row>
    <row r="116" spans="1:13" ht="51">
      <c r="A116" s="4" t="str">
        <f>Metadata!A116</f>
        <v>Evaluating for consideration</v>
      </c>
      <c r="B116" s="4">
        <f>Metadata!B116</f>
        <v>111</v>
      </c>
      <c r="C116" s="1" t="str">
        <f>Metadata!C116</f>
        <v>Y</v>
      </c>
      <c r="D116" s="4" t="str">
        <f>Metadata!D116</f>
        <v>Mosaics of canopy openness induced by tropical cyclones in lowland rain forests with contrasting management histories in northeastern Australia</v>
      </c>
    </row>
    <row r="117" spans="1:13" ht="34">
      <c r="A117" s="4" t="str">
        <f>Metadata!A117</f>
        <v>Excluded</v>
      </c>
      <c r="B117" s="4">
        <f>Metadata!B117</f>
        <v>112</v>
      </c>
      <c r="C117" s="1" t="str">
        <f>Metadata!C117</f>
        <v>Y</v>
      </c>
      <c r="D117" s="4" t="str">
        <f>Metadata!D117</f>
        <v>Ecological Biogeography of Southern Ocean Islands: The Importance of Considering Spatial Issues</v>
      </c>
    </row>
    <row r="118" spans="1:13" ht="51">
      <c r="A118" s="4" t="str">
        <f>Metadata!A118</f>
        <v>Evaluating for consideration</v>
      </c>
      <c r="B118" s="4">
        <f>Metadata!B118</f>
        <v>113</v>
      </c>
      <c r="C118" s="1" t="str">
        <f>Metadata!C118</f>
        <v>Y</v>
      </c>
      <c r="D118" s="4" t="str">
        <f>Metadata!D118</f>
        <v>Application of Threshold Concepts to Ecological Management Problems: Occupancy of Golden Eagles in Denali National Park, Alaska</v>
      </c>
    </row>
    <row r="119" spans="1:13" ht="34">
      <c r="A119" s="4" t="str">
        <f>Metadata!A119</f>
        <v>Excluded</v>
      </c>
      <c r="B119" s="4">
        <f>Metadata!B119</f>
        <v>114</v>
      </c>
      <c r="C119" s="1" t="str">
        <f>Metadata!C119</f>
        <v>N</v>
      </c>
      <c r="D119" s="4" t="str">
        <f>Metadata!D119</f>
        <v>THE LOCAL–REGIONAL RELATIONSHIP: IMMIGRATION, EXTINCTION, AND SCALE</v>
      </c>
    </row>
    <row r="120" spans="1:13" ht="34">
      <c r="A120" s="4" t="str">
        <f>Metadata!A120</f>
        <v>Evaluating for consideration</v>
      </c>
      <c r="B120" s="4">
        <f>Metadata!B120</f>
        <v>115</v>
      </c>
      <c r="C120" s="1" t="str">
        <f>Metadata!C120</f>
        <v>Y</v>
      </c>
      <c r="D120" s="4" t="str">
        <f>Metadata!D120</f>
        <v>Effects of Competition, Predation, and Dispersal on Species Richness at Local and Regional Scales</v>
      </c>
    </row>
    <row r="121" spans="1:13" ht="34">
      <c r="A121" s="4" t="str">
        <f>Metadata!A121</f>
        <v>Not currently included</v>
      </c>
      <c r="B121" s="4">
        <f>Metadata!B121</f>
        <v>116</v>
      </c>
      <c r="C121" s="1" t="str">
        <f>Metadata!C121</f>
        <v>N</v>
      </c>
      <c r="D121" s="4" t="str">
        <f>Metadata!D121</f>
        <v>A joint model of species interaction dynamics for multistate processes incorporating imperfect detection</v>
      </c>
    </row>
    <row r="122" spans="1:13" ht="34">
      <c r="A122" s="4" t="str">
        <f>Metadata!A122</f>
        <v>Excluded</v>
      </c>
      <c r="B122" s="4">
        <f>Metadata!B122</f>
        <v>117</v>
      </c>
      <c r="C122" s="1" t="str">
        <f>Metadata!C122</f>
        <v>N</v>
      </c>
      <c r="D122" s="4" t="str">
        <f>Metadata!D122</f>
        <v>Scale-dependent frequency distributions of plant species in dune slacks: Dispersal and niche limitation</v>
      </c>
    </row>
    <row r="123" spans="1:13" ht="34">
      <c r="A123" s="4" t="str">
        <f>Metadata!A123</f>
        <v>Evaluating for consideration</v>
      </c>
      <c r="B123" s="4">
        <f>Metadata!B123</f>
        <v>118</v>
      </c>
      <c r="C123" s="1" t="str">
        <f>Metadata!C123</f>
        <v>Y</v>
      </c>
      <c r="D123" s="4" t="str">
        <f>Metadata!D123</f>
        <v>Evidence for community assembly constraints during succession in dune slack plant communities</v>
      </c>
    </row>
    <row r="124" spans="1:13"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13" ht="34">
      <c r="A125" s="4" t="str">
        <f>Metadata!A125</f>
        <v>Excluded</v>
      </c>
      <c r="B125" s="4">
        <f>Metadata!B125</f>
        <v>120</v>
      </c>
      <c r="C125" s="1" t="str">
        <f>Metadata!C125</f>
        <v>N</v>
      </c>
      <c r="D125" s="4" t="str">
        <f>Metadata!D125</f>
        <v>Species diversity gradients in relation to geological history in North American freshwater fishes</v>
      </c>
    </row>
    <row r="126" spans="1:13" ht="34">
      <c r="A126" s="4" t="str">
        <f>Metadata!A126</f>
        <v>Evaluating for consideration</v>
      </c>
      <c r="B126" s="4">
        <f>Metadata!B126</f>
        <v>121</v>
      </c>
      <c r="C126" s="1" t="str">
        <f>Metadata!C126</f>
        <v>Y</v>
      </c>
      <c r="D126" s="4" t="str">
        <f>Metadata!D126</f>
        <v>Assessing the efficacy of monitoring wolverine on a regional scale using occupancy and abundance estimation</v>
      </c>
    </row>
    <row r="127" spans="1:13" ht="85">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2" t="s">
        <v>1440</v>
      </c>
      <c r="F127" s="12" t="s">
        <v>1438</v>
      </c>
      <c r="G127" s="12" t="s">
        <v>1439</v>
      </c>
      <c r="H127" s="12" t="s">
        <v>1441</v>
      </c>
      <c r="I127" s="12" t="s">
        <v>66</v>
      </c>
      <c r="J127" s="12" t="s">
        <v>69</v>
      </c>
      <c r="K127" s="12" t="s">
        <v>66</v>
      </c>
      <c r="L127" s="12" t="s">
        <v>69</v>
      </c>
      <c r="M127" s="12" t="s">
        <v>66</v>
      </c>
    </row>
    <row r="128" spans="1:13" ht="34">
      <c r="A128" s="4" t="str">
        <f>Metadata!A128</f>
        <v>Not currently included</v>
      </c>
      <c r="B128" s="4">
        <f>Metadata!B128</f>
        <v>123</v>
      </c>
      <c r="C128" s="1" t="str">
        <f>Metadata!C128</f>
        <v>N</v>
      </c>
      <c r="D128" s="4" t="str">
        <f>Metadata!D128</f>
        <v>Validating dispersal distances inferred from autoregressive occupancy models with genetic parentage assignments</v>
      </c>
      <c r="L128" s="12" t="s">
        <v>69</v>
      </c>
    </row>
    <row r="129" spans="1:13" ht="119">
      <c r="A129" s="4" t="str">
        <f>Metadata!A129</f>
        <v>Included</v>
      </c>
      <c r="B129" s="4">
        <f>Metadata!B129</f>
        <v>124</v>
      </c>
      <c r="C129" s="1" t="str">
        <f>Metadata!C129</f>
        <v>Y</v>
      </c>
      <c r="D129" s="4" t="str">
        <f>Metadata!D129</f>
        <v>Dynamic occupancy models for explicit colonization processes</v>
      </c>
      <c r="E129" s="12" t="s">
        <v>1714</v>
      </c>
      <c r="F129" s="12" t="s">
        <v>1773</v>
      </c>
      <c r="G129" s="12" t="s">
        <v>1781</v>
      </c>
      <c r="H129" s="12" t="s">
        <v>1774</v>
      </c>
      <c r="I129" s="12" t="s">
        <v>40</v>
      </c>
      <c r="J129" s="12" t="s">
        <v>1775</v>
      </c>
      <c r="K129" s="12" t="s">
        <v>66</v>
      </c>
      <c r="M129" s="12" t="s">
        <v>40</v>
      </c>
    </row>
    <row r="130" spans="1:13" ht="68">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13" ht="34">
      <c r="A131" s="4" t="str">
        <f>Metadata!A131</f>
        <v>Not currently included</v>
      </c>
      <c r="B131" s="4">
        <f>Metadata!B131</f>
        <v>126</v>
      </c>
      <c r="C131" s="1" t="str">
        <f>Metadata!C131</f>
        <v>N</v>
      </c>
      <c r="D131" s="4" t="str">
        <f>Metadata!D131</f>
        <v>DISTRIBUTION, HABITAT SUITABILITY, AND CONNECTIVITY OF WOLVES (CANIS LUPUS) IN THE ALPS</v>
      </c>
    </row>
    <row r="132" spans="1:13" ht="51">
      <c r="A132" s="4" t="str">
        <f>Metadata!A132</f>
        <v>Evaluating for consideration</v>
      </c>
      <c r="B132" s="4">
        <f>Metadata!B132</f>
        <v>127</v>
      </c>
      <c r="C132" s="1" t="str">
        <f>Metadata!C132</f>
        <v>Y</v>
      </c>
      <c r="D132" s="4" t="str">
        <f>Metadata!D132</f>
        <v>Sonoran Desert Tortoise (Gopherus morafkai) occupancy monitoring on the Arizona Army National Guard Florence Military Reservation: 2014 Report.</v>
      </c>
    </row>
    <row r="133" spans="1:13" ht="34">
      <c r="A133" s="4" t="str">
        <f>Metadata!A133</f>
        <v>Not currently included</v>
      </c>
      <c r="B133" s="4">
        <f>Metadata!B133</f>
        <v>128</v>
      </c>
      <c r="C133" s="1" t="str">
        <f>Metadata!C133</f>
        <v>N</v>
      </c>
      <c r="D133" s="4" t="str">
        <f>Metadata!D133</f>
        <v>Impact of cattle grazing on the occupancy of a cryptic, threatened rail</v>
      </c>
    </row>
    <row r="134" spans="1:13" ht="34">
      <c r="A134" s="4" t="str">
        <f>Metadata!A134</f>
        <v>Not currently included</v>
      </c>
      <c r="B134" s="4">
        <f>Metadata!B134</f>
        <v>129</v>
      </c>
      <c r="C134" s="1" t="str">
        <f>Metadata!C134</f>
        <v>N</v>
      </c>
      <c r="D134" s="4" t="str">
        <f>Metadata!D134</f>
        <v>Bird community response to fruit energy: Bird community response</v>
      </c>
    </row>
    <row r="135" spans="1:13" ht="119">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1440</v>
      </c>
      <c r="F135" s="12" t="s">
        <v>1517</v>
      </c>
      <c r="G135" s="12" t="s">
        <v>1686</v>
      </c>
      <c r="H135" s="12" t="s">
        <v>1369</v>
      </c>
      <c r="I135" s="12" t="s">
        <v>1519</v>
      </c>
      <c r="J135" s="12" t="s">
        <v>1518</v>
      </c>
      <c r="K135" s="12" t="s">
        <v>66</v>
      </c>
      <c r="L135" s="12" t="s">
        <v>66</v>
      </c>
      <c r="M135" s="12" t="s">
        <v>66</v>
      </c>
    </row>
    <row r="136" spans="1:13" ht="34">
      <c r="A136" s="4" t="str">
        <f>Metadata!A136</f>
        <v>Not currently included</v>
      </c>
      <c r="B136" s="4">
        <f>Metadata!B136</f>
        <v>131</v>
      </c>
      <c r="C136" s="1" t="str">
        <f>Metadata!C136</f>
        <v>N</v>
      </c>
      <c r="D136" s="4" t="str">
        <f>Metadata!D136</f>
        <v>Accounting for imperfect detection in estimates of yearly site occupancy</v>
      </c>
    </row>
    <row r="137" spans="1:13" ht="34">
      <c r="A137" s="4" t="str">
        <f>Metadata!A137</f>
        <v>Not currently included</v>
      </c>
      <c r="B137" s="4">
        <f>Metadata!B137</f>
        <v>132</v>
      </c>
      <c r="C137" s="1" t="str">
        <f>Metadata!C137</f>
        <v>N</v>
      </c>
      <c r="D137" s="4" t="str">
        <f>Metadata!D137</f>
        <v>The Role of Resource Predictability in the Metapopulation Dynamics of Insects</v>
      </c>
    </row>
    <row r="138" spans="1:13"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13" ht="51">
      <c r="A139" s="4" t="str">
        <f>Metadata!A139</f>
        <v>Included</v>
      </c>
      <c r="B139" s="4">
        <f>Metadata!B139</f>
        <v>134</v>
      </c>
      <c r="C139" s="1" t="str">
        <f>Metadata!C139</f>
        <v>Y</v>
      </c>
      <c r="D139" s="4" t="str">
        <f>Metadata!D139</f>
        <v>Distribution of crickets (Subfamily: Phalangopsinae) in caves of Baratang Island, Andaman and Nicobar Islands, India</v>
      </c>
      <c r="E139" s="12">
        <v>11</v>
      </c>
      <c r="F139" s="12" t="s">
        <v>1438</v>
      </c>
      <c r="G139" s="12" t="s">
        <v>2652</v>
      </c>
      <c r="H139" s="12" t="s">
        <v>1369</v>
      </c>
      <c r="I139" s="12" t="s">
        <v>66</v>
      </c>
      <c r="J139" s="12" t="s">
        <v>69</v>
      </c>
      <c r="K139" s="12" t="s">
        <v>66</v>
      </c>
      <c r="L139" s="12" t="s">
        <v>69</v>
      </c>
      <c r="M139" s="12" t="s">
        <v>66</v>
      </c>
    </row>
    <row r="140" spans="1:13" ht="34">
      <c r="A140" s="4" t="str">
        <f>Metadata!A140</f>
        <v>Not currently included</v>
      </c>
      <c r="B140" s="4">
        <f>Metadata!B140</f>
        <v>135</v>
      </c>
      <c r="C140" s="1" t="str">
        <f>Metadata!C140</f>
        <v>N</v>
      </c>
      <c r="D140" s="4" t="str">
        <f>Metadata!D140</f>
        <v>Invasive plant Arundo donax alters habitat use by carnivores</v>
      </c>
    </row>
    <row r="141" spans="1:13" ht="51">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2">
        <v>1</v>
      </c>
      <c r="F141" s="12" t="s">
        <v>2591</v>
      </c>
      <c r="G141" s="12" t="s">
        <v>1867</v>
      </c>
      <c r="H141" s="12" t="s">
        <v>1369</v>
      </c>
      <c r="I141" s="12" t="s">
        <v>40</v>
      </c>
      <c r="J141" s="12" t="s">
        <v>2611</v>
      </c>
      <c r="K141" s="12" t="s">
        <v>66</v>
      </c>
      <c r="L141" s="12" t="s">
        <v>69</v>
      </c>
      <c r="M141" s="12" t="s">
        <v>66</v>
      </c>
    </row>
    <row r="142" spans="1:13" ht="5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13" ht="5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13" ht="5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13" ht="34">
      <c r="A145" s="4" t="str">
        <f>Metadata!A145</f>
        <v>Not currently included</v>
      </c>
      <c r="B145" s="4">
        <f>Metadata!B145</f>
        <v>140</v>
      </c>
      <c r="C145" s="1" t="str">
        <f>Metadata!C145</f>
        <v>N</v>
      </c>
      <c r="D145" s="4" t="str">
        <f>Metadata!D145</f>
        <v>The Role of Resource Predictability in the Metapopulation Dynamics of Insects</v>
      </c>
    </row>
    <row r="146" spans="1:13" ht="34">
      <c r="A146" s="4" t="str">
        <f>Metadata!A146</f>
        <v>Not currently included</v>
      </c>
      <c r="B146" s="4">
        <f>Metadata!B146</f>
        <v>141</v>
      </c>
      <c r="C146" s="1" t="str">
        <f>Metadata!C146</f>
        <v>N</v>
      </c>
      <c r="D146" s="4" t="str">
        <f>Metadata!D146</f>
        <v>Urbanization alters predator‐avoidance behaviours</v>
      </c>
    </row>
    <row r="147" spans="1:13"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13" ht="34">
      <c r="A148" s="4" t="str">
        <f>Metadata!A148</f>
        <v>Not currently included</v>
      </c>
      <c r="B148" s="4">
        <f>Metadata!B148</f>
        <v>143</v>
      </c>
      <c r="C148" s="1" t="str">
        <f>Metadata!C148</f>
        <v>N</v>
      </c>
      <c r="D148" s="4" t="str">
        <f>Metadata!D148</f>
        <v>Audible bats provide opportunities for citizen scientists</v>
      </c>
    </row>
    <row r="149" spans="1:13" ht="34">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13"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13"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13" ht="34">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13" ht="119">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2" t="s">
        <v>1714</v>
      </c>
      <c r="F153" s="12" t="s">
        <v>1844</v>
      </c>
      <c r="G153" s="12" t="s">
        <v>2054</v>
      </c>
      <c r="H153" s="12" t="s">
        <v>1369</v>
      </c>
      <c r="I153" s="12" t="s">
        <v>40</v>
      </c>
      <c r="J153" s="12" t="s">
        <v>2053</v>
      </c>
      <c r="K153" s="12" t="s">
        <v>66</v>
      </c>
      <c r="L153" s="12" t="s">
        <v>69</v>
      </c>
      <c r="M153" s="12" t="s">
        <v>66</v>
      </c>
    </row>
    <row r="154" spans="1:13" ht="34">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13" ht="51">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v>1</v>
      </c>
      <c r="F155" s="12" t="s">
        <v>2074</v>
      </c>
      <c r="G155" s="12" t="s">
        <v>1867</v>
      </c>
      <c r="H155" s="12" t="s">
        <v>2355</v>
      </c>
      <c r="I155" s="12" t="s">
        <v>66</v>
      </c>
      <c r="J155" s="12" t="s">
        <v>69</v>
      </c>
      <c r="K155" s="12" t="s">
        <v>66</v>
      </c>
      <c r="L155" s="12" t="s">
        <v>69</v>
      </c>
      <c r="M155" s="12" t="s">
        <v>66</v>
      </c>
    </row>
    <row r="156" spans="1:13" ht="34">
      <c r="A156" s="4" t="str">
        <f>Metadata!A156</f>
        <v>Not currently included</v>
      </c>
      <c r="B156" s="4">
        <f>Metadata!B156</f>
        <v>151</v>
      </c>
      <c r="C156" s="1" t="str">
        <f>Metadata!C156</f>
        <v>N</v>
      </c>
      <c r="D156" s="4" t="str">
        <f>Metadata!D156</f>
        <v>Managing individual nests promotes population recovery of a top predator</v>
      </c>
    </row>
    <row r="157" spans="1:13" ht="34">
      <c r="A157" s="4" t="str">
        <f>Metadata!A157</f>
        <v>Not currently included</v>
      </c>
      <c r="B157" s="4">
        <f>Metadata!B157</f>
        <v>152</v>
      </c>
      <c r="C157" s="1" t="str">
        <f>Metadata!C157</f>
        <v>N</v>
      </c>
      <c r="D157" s="4" t="str">
        <f>Metadata!D157</f>
        <v>Accounting for false positive detection error induced by transient individuals</v>
      </c>
    </row>
    <row r="158" spans="1:13" ht="289">
      <c r="A158" s="4" t="str">
        <f>Metadata!A158</f>
        <v>Included</v>
      </c>
      <c r="B158" s="4">
        <f>Metadata!B158</f>
        <v>153</v>
      </c>
      <c r="C158" s="1" t="str">
        <f>Metadata!C158</f>
        <v>Y</v>
      </c>
      <c r="D158" s="4" t="str">
        <f>Metadata!D158</f>
        <v>Inferring wildlife poaching in southeast Asia with multispecies dynamic occupancy models</v>
      </c>
      <c r="E158" s="12" t="s">
        <v>1566</v>
      </c>
      <c r="F158" s="12" t="s">
        <v>1567</v>
      </c>
      <c r="G158" s="65" t="s">
        <v>1584</v>
      </c>
      <c r="H158" s="12" t="s">
        <v>1569</v>
      </c>
      <c r="I158" s="12" t="s">
        <v>40</v>
      </c>
      <c r="J158" s="12" t="s">
        <v>1585</v>
      </c>
      <c r="K158" s="12" t="s">
        <v>66</v>
      </c>
      <c r="L158" s="12" t="s">
        <v>69</v>
      </c>
      <c r="M158" s="12" t="s">
        <v>66</v>
      </c>
    </row>
    <row r="159" spans="1:13"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13" ht="85">
      <c r="A160" s="4" t="str">
        <f>Metadata!A160</f>
        <v>Included</v>
      </c>
      <c r="B160" s="4">
        <f>Metadata!B160</f>
        <v>155</v>
      </c>
      <c r="C160" s="1" t="str">
        <f>Metadata!C160</f>
        <v>Y</v>
      </c>
      <c r="D160" s="4" t="str">
        <f>Metadata!D160</f>
        <v>Design tradeoffs in long-term research for stream salamanders: Tradeoffs in Stream Salamander Site Selection</v>
      </c>
      <c r="E160" s="12" t="s">
        <v>1803</v>
      </c>
      <c r="F160" s="12" t="s">
        <v>2008</v>
      </c>
      <c r="G160" s="12" t="s">
        <v>2237</v>
      </c>
      <c r="H160" s="12" t="s">
        <v>2238</v>
      </c>
      <c r="I160" s="12" t="s">
        <v>66</v>
      </c>
      <c r="J160" s="12" t="s">
        <v>69</v>
      </c>
      <c r="K160" s="12" t="s">
        <v>66</v>
      </c>
      <c r="L160" s="12" t="s">
        <v>69</v>
      </c>
      <c r="M160" s="12" t="s">
        <v>66</v>
      </c>
    </row>
    <row r="161" spans="1:15"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15" ht="34">
      <c r="A162" s="4" t="str">
        <f>Metadata!A162</f>
        <v>Not currently included</v>
      </c>
      <c r="B162" s="4">
        <f>Metadata!B162</f>
        <v>157</v>
      </c>
      <c r="C162" s="1" t="str">
        <f>Metadata!C162</f>
        <v>N</v>
      </c>
      <c r="D162" s="4" t="str">
        <f>Metadata!D162</f>
        <v>Spatial structure of woody cover affects habitat use patterns of ocelots in Texas</v>
      </c>
    </row>
    <row r="163" spans="1:15" ht="51">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15" ht="34">
      <c r="A164" s="4" t="str">
        <f>Metadata!A164</f>
        <v>Included</v>
      </c>
      <c r="B164" s="4">
        <f>Metadata!B164</f>
        <v>159</v>
      </c>
      <c r="C164" s="1" t="str">
        <f>Metadata!C164</f>
        <v>Y</v>
      </c>
      <c r="D164" s="4" t="str">
        <f>Metadata!D164</f>
        <v>Short-term effects of hurricanes Maria and Irma on forest birds of Puerto Rico</v>
      </c>
      <c r="E164" s="12">
        <v>1</v>
      </c>
      <c r="F164" s="12" t="s">
        <v>2660</v>
      </c>
      <c r="G164" s="12" t="s">
        <v>1867</v>
      </c>
      <c r="H164" s="12" t="s">
        <v>2355</v>
      </c>
      <c r="I164" s="12" t="s">
        <v>66</v>
      </c>
      <c r="J164" s="12" t="s">
        <v>69</v>
      </c>
      <c r="K164" s="12" t="s">
        <v>66</v>
      </c>
      <c r="L164" s="12" t="s">
        <v>69</v>
      </c>
      <c r="M164" s="12" t="s">
        <v>66</v>
      </c>
    </row>
    <row r="165" spans="1:15" ht="85">
      <c r="A165" s="4" t="str">
        <f>Metadata!A165</f>
        <v>Included</v>
      </c>
      <c r="B165" s="4">
        <f>Metadata!B165</f>
        <v>160</v>
      </c>
      <c r="C165" s="1" t="str">
        <f>Metadata!C165</f>
        <v>Y</v>
      </c>
      <c r="D165" s="4" t="str">
        <f>Metadata!D165</f>
        <v>TRENDS IN ANURAN OCCUPANCY FROM NORTHEASTERN STATES OF THE NORTH AMERICAN AMPHIBIAN MONITORING PROGRAM</v>
      </c>
      <c r="E165" s="12" t="s">
        <v>1714</v>
      </c>
      <c r="F165" s="12" t="s">
        <v>1844</v>
      </c>
      <c r="G165" s="12" t="s">
        <v>1845</v>
      </c>
      <c r="H165" s="12" t="s">
        <v>1369</v>
      </c>
      <c r="I165" s="12" t="s">
        <v>66</v>
      </c>
      <c r="J165" s="12" t="s">
        <v>69</v>
      </c>
      <c r="K165" s="12" t="s">
        <v>66</v>
      </c>
      <c r="L165" s="12" t="s">
        <v>69</v>
      </c>
      <c r="M165" s="12" t="s">
        <v>66</v>
      </c>
      <c r="O165" s="64" t="s">
        <v>1846</v>
      </c>
    </row>
    <row r="166" spans="1:15" ht="51">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15" ht="51">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12">
        <v>1</v>
      </c>
      <c r="F167" s="12" t="s">
        <v>2683</v>
      </c>
      <c r="G167" s="12" t="s">
        <v>1867</v>
      </c>
      <c r="H167" s="12" t="s">
        <v>2641</v>
      </c>
      <c r="I167" s="12" t="s">
        <v>66</v>
      </c>
      <c r="J167" s="12" t="s">
        <v>69</v>
      </c>
      <c r="K167" s="12" t="s">
        <v>66</v>
      </c>
      <c r="L167" s="12" t="s">
        <v>69</v>
      </c>
      <c r="M167" s="12" t="s">
        <v>66</v>
      </c>
    </row>
    <row r="168" spans="1:15" ht="51">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15" ht="51">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15" ht="34">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15" ht="34">
      <c r="A171" s="4" t="str">
        <f>Metadata!A171</f>
        <v>Not currently included</v>
      </c>
      <c r="B171" s="4">
        <f>Metadata!B171</f>
        <v>166</v>
      </c>
      <c r="C171" s="1" t="str">
        <f>Metadata!C171</f>
        <v>N</v>
      </c>
      <c r="D171" s="4" t="str">
        <f>Metadata!D171</f>
        <v>Non-native species impacts on pond occupancy by an anuran: Anuran Occupancy Changes</v>
      </c>
    </row>
    <row r="172" spans="1:15" ht="34">
      <c r="A172" s="4" t="str">
        <f>Metadata!A172</f>
        <v>Not currently included</v>
      </c>
      <c r="B172" s="4">
        <f>Metadata!B172</f>
        <v>167</v>
      </c>
      <c r="C172" s="1" t="str">
        <f>Metadata!C172</f>
        <v>N</v>
      </c>
      <c r="D172" s="4" t="str">
        <f>Metadata!D172</f>
        <v>Evidence-based evaluation of artificial reptile habitats: A case study on stone structures</v>
      </c>
    </row>
    <row r="173" spans="1:15" ht="34">
      <c r="A173" s="4" t="str">
        <f>Metadata!A173</f>
        <v>Not currently included</v>
      </c>
      <c r="B173" s="4">
        <f>Metadata!B173</f>
        <v>168</v>
      </c>
      <c r="C173" s="1" t="str">
        <f>Metadata!C173</f>
        <v>N</v>
      </c>
      <c r="D173" s="4" t="str">
        <f>Metadata!D173</f>
        <v>Stream community richness predicts apex predator occupancy dynamics in riparian systems</v>
      </c>
    </row>
    <row r="174" spans="1:15" ht="34">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15" ht="34">
      <c r="A175" s="4" t="str">
        <f>Metadata!A175</f>
        <v>Not currently included</v>
      </c>
      <c r="B175" s="4">
        <f>Metadata!B175</f>
        <v>170</v>
      </c>
      <c r="C175" s="1" t="str">
        <f>Metadata!C175</f>
        <v>N</v>
      </c>
      <c r="D175" s="4" t="str">
        <f>Metadata!D175</f>
        <v>Occupancy dynamics of rare cyprinids after invasive fish eradication</v>
      </c>
    </row>
    <row r="176" spans="1:15" ht="51">
      <c r="A176" s="4" t="str">
        <f>Metadata!A176</f>
        <v>Included</v>
      </c>
      <c r="B176" s="4">
        <f>Metadata!B176</f>
        <v>171</v>
      </c>
      <c r="C176" s="1" t="str">
        <f>Metadata!C176</f>
        <v>Y</v>
      </c>
      <c r="D176" s="4" t="str">
        <f>Metadata!D176</f>
        <v>Forced neighbours: Coexistence between jaguars and pumas in a harsh environment</v>
      </c>
      <c r="E176" s="12" t="s">
        <v>1803</v>
      </c>
      <c r="F176" s="12" t="s">
        <v>2008</v>
      </c>
      <c r="G176" s="12" t="s">
        <v>2426</v>
      </c>
      <c r="H176" s="12" t="s">
        <v>2425</v>
      </c>
      <c r="I176" s="12" t="s">
        <v>66</v>
      </c>
      <c r="J176" s="12" t="s">
        <v>69</v>
      </c>
      <c r="K176" s="12" t="s">
        <v>66</v>
      </c>
      <c r="L176" s="12" t="s">
        <v>69</v>
      </c>
      <c r="M176" s="12" t="s">
        <v>66</v>
      </c>
    </row>
    <row r="177" spans="1:13" ht="340">
      <c r="A177" s="4" t="str">
        <f>Metadata!A177</f>
        <v>Included</v>
      </c>
      <c r="B177" s="4">
        <f>Metadata!B177</f>
        <v>172</v>
      </c>
      <c r="C177" s="1" t="str">
        <f>Metadata!C177</f>
        <v>Y</v>
      </c>
      <c r="D177" s="4" t="str">
        <f>Metadata!D177</f>
        <v>Cats, connectivity and conservation: incorporating data sets and integrating scales for wildlife management</v>
      </c>
      <c r="E177" s="12" t="s">
        <v>1714</v>
      </c>
      <c r="F177" s="12" t="s">
        <v>1844</v>
      </c>
      <c r="G177" s="12" t="s">
        <v>2082</v>
      </c>
      <c r="H177" s="12" t="s">
        <v>1369</v>
      </c>
      <c r="I177" s="12" t="s">
        <v>66</v>
      </c>
      <c r="J177" s="12" t="s">
        <v>69</v>
      </c>
      <c r="K177" s="12" t="s">
        <v>66</v>
      </c>
      <c r="L177" s="12" t="s">
        <v>69</v>
      </c>
      <c r="M177" s="12" t="s">
        <v>66</v>
      </c>
    </row>
    <row r="178" spans="1:13" ht="34">
      <c r="A178" s="4" t="str">
        <f>Metadata!A178</f>
        <v>Not currently included</v>
      </c>
      <c r="B178" s="4">
        <f>Metadata!B178</f>
        <v>173</v>
      </c>
      <c r="C178" s="1" t="str">
        <f>Metadata!C178</f>
        <v>N</v>
      </c>
      <c r="D178" s="4" t="str">
        <f>Metadata!D178</f>
        <v>Monitoring occurrence, extinction, and colonization probabilities for gibbon populations</v>
      </c>
    </row>
    <row r="179" spans="1:13" ht="34">
      <c r="A179" s="4" t="str">
        <f>Metadata!A179</f>
        <v>Not currently included</v>
      </c>
      <c r="B179" s="4">
        <f>Metadata!B179</f>
        <v>174</v>
      </c>
      <c r="C179" s="1" t="str">
        <f>Metadata!C179</f>
        <v>N</v>
      </c>
      <c r="D179" s="4" t="str">
        <f>Metadata!D179</f>
        <v>Occupancy dynamics of semi‐aquatic herbivores in riparian systems in Illinois, USA</v>
      </c>
    </row>
    <row r="180" spans="1:13" ht="34">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13" ht="34">
      <c r="A181" s="4" t="str">
        <f>Metadata!A181</f>
        <v>Not currently included</v>
      </c>
      <c r="B181" s="4">
        <f>Metadata!B181</f>
        <v>176</v>
      </c>
      <c r="C181" s="1" t="str">
        <f>Metadata!C181</f>
        <v>N</v>
      </c>
      <c r="D181" s="4" t="str">
        <f>Metadata!D181</f>
        <v>River otter and mink occupancy dynamics in riparian systems</v>
      </c>
    </row>
    <row r="182" spans="1:13" ht="34">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13" ht="34">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13" ht="34">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13" ht="34">
      <c r="A185" s="4" t="str">
        <f>Metadata!A185</f>
        <v>Not currently included</v>
      </c>
      <c r="B185" s="4">
        <f>Metadata!B185</f>
        <v>180</v>
      </c>
      <c r="C185" s="1" t="str">
        <f>Metadata!C185</f>
        <v>N</v>
      </c>
      <c r="D185" s="4" t="str">
        <f>Metadata!D185</f>
        <v>Distributional shifts in a biodiversity hotspot</v>
      </c>
    </row>
    <row r="186" spans="1:13" ht="51">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13" ht="51">
      <c r="A187" s="4" t="str">
        <f>Metadata!A187</f>
        <v>Included</v>
      </c>
      <c r="B187" s="4">
        <f>Metadata!B187</f>
        <v>182</v>
      </c>
      <c r="C187" s="1" t="str">
        <f>Metadata!C187</f>
        <v>Y</v>
      </c>
      <c r="D187" s="4" t="str">
        <f>Metadata!D187</f>
        <v>Identifying important military installations for continental-scale conservation of marsh bird breeding habitat</v>
      </c>
      <c r="E187" s="12">
        <v>1</v>
      </c>
      <c r="F187" s="12" t="s">
        <v>1803</v>
      </c>
      <c r="G187" s="12" t="s">
        <v>2668</v>
      </c>
      <c r="H187" s="12" t="s">
        <v>1369</v>
      </c>
      <c r="I187" s="12" t="s">
        <v>1694</v>
      </c>
      <c r="J187" s="12" t="s">
        <v>1694</v>
      </c>
      <c r="K187" s="12" t="s">
        <v>1694</v>
      </c>
      <c r="L187" s="12" t="s">
        <v>1694</v>
      </c>
      <c r="M187" s="12" t="s">
        <v>40</v>
      </c>
    </row>
    <row r="188" spans="1:13" ht="68">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13" ht="51">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13" ht="34">
      <c r="A190" s="4" t="str">
        <f>Metadata!A190</f>
        <v>Not currently included</v>
      </c>
      <c r="B190" s="4">
        <f>Metadata!B190</f>
        <v>185</v>
      </c>
      <c r="C190" s="1" t="str">
        <f>Metadata!C190</f>
        <v>N</v>
      </c>
      <c r="D190" s="4" t="str">
        <f>Metadata!D190</f>
        <v>Host population dynamics in the face of an evolving pathogen</v>
      </c>
    </row>
    <row r="191" spans="1:13" ht="51">
      <c r="A191" s="4" t="str">
        <f>Metadata!A191</f>
        <v>Evaluating for consideration</v>
      </c>
      <c r="B191" s="4">
        <f>Metadata!B191</f>
        <v>186</v>
      </c>
      <c r="C191" s="1" t="str">
        <f>Metadata!C191</f>
        <v>Y</v>
      </c>
      <c r="D191" s="4" t="str">
        <f>Metadata!D191</f>
        <v>Methodological, temporal and spatial factors affecting modeled occupancy of resident birds in the perennially cultivated landscape of Uttar Pradesh, India</v>
      </c>
    </row>
    <row r="192" spans="1:13" ht="34">
      <c r="A192" s="4" t="str">
        <f>Metadata!A192</f>
        <v>Not currently included</v>
      </c>
      <c r="B192" s="4">
        <f>Metadata!B192</f>
        <v>187</v>
      </c>
      <c r="C192" s="1" t="str">
        <f>Metadata!C192</f>
        <v>N</v>
      </c>
      <c r="D192" s="4" t="str">
        <f>Metadata!D192</f>
        <v>Multiyear monitoring (2007-2013) of flat-tailed horned lizards (Phrynosoma mcallii)</v>
      </c>
    </row>
    <row r="193" spans="1:13" ht="34">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13" ht="51">
      <c r="A194" s="4" t="str">
        <f>Metadata!A194</f>
        <v>Included</v>
      </c>
      <c r="B194" s="4">
        <f>Metadata!B194</f>
        <v>189</v>
      </c>
      <c r="C194" s="1" t="str">
        <f>Metadata!C194</f>
        <v>Y</v>
      </c>
      <c r="D194" s="4" t="str">
        <f>Metadata!D194</f>
        <v>Trophic interactions mediate the response of predator populations to habitat change</v>
      </c>
      <c r="E194" s="12" t="s">
        <v>1803</v>
      </c>
      <c r="F194" s="12" t="s">
        <v>1694</v>
      </c>
      <c r="G194" s="12" t="s">
        <v>1439</v>
      </c>
      <c r="H194" s="12" t="s">
        <v>1369</v>
      </c>
      <c r="I194" s="12" t="s">
        <v>1694</v>
      </c>
      <c r="J194" s="12" t="s">
        <v>1694</v>
      </c>
      <c r="K194" s="12" t="s">
        <v>66</v>
      </c>
      <c r="L194" s="12" t="s">
        <v>69</v>
      </c>
      <c r="M194" s="12" t="s">
        <v>66</v>
      </c>
    </row>
    <row r="195" spans="1:13" ht="34">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13"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13" ht="51">
      <c r="A197" s="4" t="str">
        <f>Metadata!A197</f>
        <v>Evaluating for consideration</v>
      </c>
      <c r="B197" s="4">
        <f>Metadata!B197</f>
        <v>192</v>
      </c>
      <c r="C197" s="1" t="str">
        <f>Metadata!C197</f>
        <v>Y</v>
      </c>
      <c r="D197" s="4" t="str">
        <f>Metadata!D197</f>
        <v>Modeling occupancy dynamics of a rare species, Franklin’s ground squirrel, with limited data: are simple connectivity metrics adequate?</v>
      </c>
    </row>
    <row r="198" spans="1:13"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13" ht="34">
      <c r="A199" s="4" t="str">
        <f>Metadata!A199</f>
        <v>Not currently included</v>
      </c>
      <c r="B199" s="4">
        <f>Metadata!B199</f>
        <v>194</v>
      </c>
      <c r="C199" s="1" t="str">
        <f>Metadata!C199</f>
        <v>N</v>
      </c>
      <c r="D199" s="4" t="str">
        <f>Metadata!D199</f>
        <v>Estimating Detection Probabilities In Beach Seine Surveys For Estuarine Fishes</v>
      </c>
    </row>
    <row r="200" spans="1:13" ht="51">
      <c r="A200" s="4" t="str">
        <f>Metadata!A200</f>
        <v>Included</v>
      </c>
      <c r="B200" s="4">
        <f>Metadata!B200</f>
        <v>195</v>
      </c>
      <c r="C200" s="1" t="str">
        <f>Metadata!C200</f>
        <v>Y</v>
      </c>
      <c r="D200" s="4" t="str">
        <f>Metadata!D200</f>
        <v>Long-term monitoring of margays (Leopardus wiedii): Implications for understanding low detection rates</v>
      </c>
      <c r="E200" s="12" t="s">
        <v>1803</v>
      </c>
      <c r="F200" s="12" t="s">
        <v>1844</v>
      </c>
      <c r="G200" s="12" t="s">
        <v>2445</v>
      </c>
      <c r="H200" s="12" t="s">
        <v>1369</v>
      </c>
      <c r="I200" s="12" t="s">
        <v>40</v>
      </c>
      <c r="J200" s="12" t="s">
        <v>2446</v>
      </c>
      <c r="K200" s="12" t="s">
        <v>66</v>
      </c>
      <c r="L200" s="12" t="s">
        <v>69</v>
      </c>
      <c r="M200" s="12" t="s">
        <v>66</v>
      </c>
    </row>
    <row r="201" spans="1:13" ht="34">
      <c r="A201" s="4" t="str">
        <f>Metadata!A201</f>
        <v>Not currently included</v>
      </c>
      <c r="B201" s="4">
        <f>Metadata!B201</f>
        <v>196</v>
      </c>
      <c r="C201" s="1" t="str">
        <f>Metadata!C201</f>
        <v>N</v>
      </c>
      <c r="D201" s="4" t="str">
        <f>Metadata!D201</f>
        <v>Long-term declines of a highly interactive urban species</v>
      </c>
    </row>
    <row r="202" spans="1:13" ht="34">
      <c r="A202" s="4" t="str">
        <f>Metadata!A202</f>
        <v>Not currently included</v>
      </c>
      <c r="B202" s="4">
        <f>Metadata!B202</f>
        <v>197</v>
      </c>
      <c r="C202" s="1" t="str">
        <f>Metadata!C202</f>
        <v>N</v>
      </c>
      <c r="D202" s="4" t="str">
        <f>Metadata!D202</f>
        <v>Open-File Report</v>
      </c>
    </row>
    <row r="203" spans="1:13" ht="34">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13" ht="51">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1714</v>
      </c>
      <c r="F204" s="12" t="s">
        <v>2008</v>
      </c>
      <c r="G204" s="12" t="s">
        <v>2009</v>
      </c>
      <c r="H204" s="12" t="s">
        <v>2010</v>
      </c>
      <c r="I204" s="12" t="s">
        <v>66</v>
      </c>
      <c r="J204" s="12" t="s">
        <v>69</v>
      </c>
      <c r="K204" s="12" t="s">
        <v>66</v>
      </c>
      <c r="L204" s="12" t="s">
        <v>69</v>
      </c>
      <c r="M204" s="12" t="s">
        <v>66</v>
      </c>
    </row>
    <row r="205" spans="1:13" ht="34">
      <c r="A205" s="4" t="str">
        <f>Metadata!A205</f>
        <v>Not currently included</v>
      </c>
      <c r="B205" s="4">
        <f>Metadata!B205</f>
        <v>200</v>
      </c>
      <c r="C205" s="1" t="str">
        <f>Metadata!C205</f>
        <v>N</v>
      </c>
      <c r="D205" s="4" t="str">
        <f>Metadata!D205</f>
        <v>Are ranger patrols effective in reducing poaching-related threats within protected areas?</v>
      </c>
    </row>
    <row r="206" spans="1:13" ht="51">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13"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13" ht="51">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1803</v>
      </c>
      <c r="F208" s="12" t="s">
        <v>1844</v>
      </c>
      <c r="G208" s="12" t="s">
        <v>2493</v>
      </c>
      <c r="H208" s="12" t="s">
        <v>1369</v>
      </c>
    </row>
    <row r="209" spans="1:13" ht="34">
      <c r="A209" s="4" t="str">
        <f>Metadata!A209</f>
        <v>Not currently included</v>
      </c>
      <c r="B209" s="4">
        <f>Metadata!B209</f>
        <v>204</v>
      </c>
      <c r="C209" s="1" t="str">
        <f>Metadata!C209</f>
        <v>N</v>
      </c>
      <c r="D209" s="4" t="str">
        <f>Metadata!D209</f>
        <v>Population trends of the Peregrine Falcon in Switzerland with special reference to the period 2005–2016</v>
      </c>
      <c r="I209" s="12" t="s">
        <v>66</v>
      </c>
      <c r="J209" s="12" t="s">
        <v>69</v>
      </c>
      <c r="K209" s="12" t="s">
        <v>66</v>
      </c>
      <c r="L209" s="12" t="s">
        <v>69</v>
      </c>
      <c r="M209" s="12" t="s">
        <v>66</v>
      </c>
    </row>
    <row r="210" spans="1:13" ht="34">
      <c r="A210" s="4" t="str">
        <f>Metadata!A210</f>
        <v>Not currently included</v>
      </c>
      <c r="B210" s="4">
        <f>Metadata!B210</f>
        <v>205</v>
      </c>
      <c r="C210" s="1" t="str">
        <f>Metadata!C210</f>
        <v>N</v>
      </c>
      <c r="D210" s="4" t="str">
        <f>Metadata!D210</f>
        <v>Grassland Fire and Cattle Grazing Regulate Reptile and Amphibian Assembly Among Patches</v>
      </c>
    </row>
    <row r="211" spans="1:13" ht="34">
      <c r="A211" s="4" t="str">
        <f>Metadata!A211</f>
        <v>Included</v>
      </c>
      <c r="B211" s="4">
        <f>Metadata!B211</f>
        <v>206</v>
      </c>
      <c r="C211" s="1" t="str">
        <f>Metadata!C211</f>
        <v>Y</v>
      </c>
      <c r="D211" s="4" t="str">
        <f>Metadata!D211</f>
        <v>The costs of ignoring species detectability on functional diversity estimation</v>
      </c>
      <c r="E211" s="12">
        <v>1</v>
      </c>
      <c r="F211" s="12" t="s">
        <v>2151</v>
      </c>
      <c r="G211" s="12" t="s">
        <v>1867</v>
      </c>
      <c r="H211" s="12" t="s">
        <v>2355</v>
      </c>
      <c r="I211" s="12" t="s">
        <v>66</v>
      </c>
      <c r="J211" s="12" t="s">
        <v>69</v>
      </c>
      <c r="K211" s="12" t="s">
        <v>66</v>
      </c>
      <c r="L211" s="12" t="s">
        <v>69</v>
      </c>
      <c r="M211" s="12" t="s">
        <v>66</v>
      </c>
    </row>
    <row r="212" spans="1:13" ht="51">
      <c r="A212" s="4" t="str">
        <f>Metadata!A212</f>
        <v>Included</v>
      </c>
      <c r="B212" s="4">
        <f>Metadata!B212</f>
        <v>207</v>
      </c>
      <c r="C212" s="1" t="str">
        <f>Metadata!C212</f>
        <v>Y</v>
      </c>
      <c r="D212" s="4" t="str">
        <f>Metadata!D212</f>
        <v>EVALUATING THE ROLE OF PROTECTED AREAS IN MITIGATING AVIAN RESPONSES TO CLIMATE AND LAND USE CHANGE</v>
      </c>
      <c r="E212" s="12">
        <v>216</v>
      </c>
      <c r="F212" s="12" t="s">
        <v>1790</v>
      </c>
      <c r="G212" s="12" t="s">
        <v>2293</v>
      </c>
      <c r="H212" s="12" t="s">
        <v>1369</v>
      </c>
      <c r="I212" s="12" t="s">
        <v>66</v>
      </c>
      <c r="J212" s="12" t="s">
        <v>69</v>
      </c>
      <c r="K212" s="12" t="s">
        <v>66</v>
      </c>
      <c r="L212" s="12" t="s">
        <v>69</v>
      </c>
      <c r="M212" s="12" t="s">
        <v>40</v>
      </c>
    </row>
    <row r="213" spans="1:13" ht="34">
      <c r="A213" s="4" t="str">
        <f>Metadata!A213</f>
        <v>Not currently included</v>
      </c>
      <c r="B213" s="4">
        <f>Metadata!B213</f>
        <v>208</v>
      </c>
      <c r="C213" s="1" t="str">
        <f>Metadata!C213</f>
        <v>N</v>
      </c>
      <c r="D213" s="4" t="str">
        <f>Metadata!D213</f>
        <v>SPOMSIM: software for stochastic patch occupancy models of metapopulation dynamics</v>
      </c>
    </row>
    <row r="214" spans="1:13" ht="34">
      <c r="A214" s="4" t="str">
        <f>Metadata!A214</f>
        <v>Not currently included</v>
      </c>
      <c r="B214" s="4">
        <f>Metadata!B214</f>
        <v>209</v>
      </c>
      <c r="C214" s="1" t="str">
        <f>Metadata!C214</f>
        <v>N</v>
      </c>
      <c r="D214" s="4" t="str">
        <f>Metadata!D214</f>
        <v>Coherence, conservation and patch-occupancy analysis</v>
      </c>
    </row>
    <row r="215" spans="1:13" ht="34">
      <c r="A215" s="4" t="str">
        <f>Metadata!A215</f>
        <v>Not currently included</v>
      </c>
      <c r="B215" s="4">
        <f>Metadata!B215</f>
        <v>210</v>
      </c>
      <c r="C215" s="1" t="str">
        <f>Metadata!C215</f>
        <v>N</v>
      </c>
      <c r="D215" s="4" t="str">
        <f>Metadata!D215</f>
        <v>The limiting behaviour of a stochastic patch occupancy model</v>
      </c>
    </row>
    <row r="216" spans="1:13"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3" ht="51">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3" ht="51">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64">
        <v>1</v>
      </c>
      <c r="F218" s="64" t="s">
        <v>1744</v>
      </c>
      <c r="G218" s="64" t="s">
        <v>69</v>
      </c>
      <c r="H218" s="64" t="s">
        <v>1722</v>
      </c>
      <c r="I218" s="64" t="s">
        <v>66</v>
      </c>
      <c r="J218" s="64" t="s">
        <v>69</v>
      </c>
      <c r="K218" s="64" t="s">
        <v>66</v>
      </c>
      <c r="L218" s="64" t="s">
        <v>69</v>
      </c>
      <c r="M218" s="64" t="s">
        <v>40</v>
      </c>
    </row>
    <row r="219" spans="1:13" ht="51">
      <c r="A219" s="4" t="str">
        <f>Metadata!A219</f>
        <v>Included</v>
      </c>
      <c r="B219" s="4">
        <f>Metadata!B219</f>
        <v>214</v>
      </c>
      <c r="C219" s="1" t="str">
        <f>Metadata!C219</f>
        <v>Y</v>
      </c>
      <c r="D219" s="4" t="str">
        <f>Metadata!D219</f>
        <v>A demographic, spatially explicit patch occupancy model of metapopulation dynamics and persistence</v>
      </c>
      <c r="E219" s="12">
        <v>1</v>
      </c>
      <c r="F219" s="12" t="s">
        <v>2591</v>
      </c>
      <c r="G219" s="12" t="s">
        <v>69</v>
      </c>
      <c r="H219" s="12" t="s">
        <v>1369</v>
      </c>
      <c r="I219" s="12" t="s">
        <v>66</v>
      </c>
      <c r="J219" s="12" t="s">
        <v>69</v>
      </c>
      <c r="K219" s="12" t="s">
        <v>66</v>
      </c>
      <c r="L219" s="12" t="s">
        <v>69</v>
      </c>
      <c r="M219" s="12" t="s">
        <v>40</v>
      </c>
    </row>
    <row r="220" spans="1:13" ht="51">
      <c r="A220" s="4" t="str">
        <f>Metadata!A220</f>
        <v>Included</v>
      </c>
      <c r="B220" s="4">
        <f>Metadata!B220</f>
        <v>215</v>
      </c>
      <c r="C220" s="1" t="str">
        <f>Metadata!C220</f>
        <v>Y</v>
      </c>
      <c r="D220" s="4" t="str">
        <f>Metadata!D220</f>
        <v>Detecting environmental impacts on metapopulations of mound spring invertebrates Assessing an incidence function model</v>
      </c>
      <c r="E220" s="12">
        <v>1</v>
      </c>
      <c r="F220" s="12" t="s">
        <v>1803</v>
      </c>
      <c r="G220" s="12" t="s">
        <v>1867</v>
      </c>
      <c r="H220" s="12" t="s">
        <v>1722</v>
      </c>
      <c r="I220" s="12" t="s">
        <v>66</v>
      </c>
      <c r="J220" s="12" t="s">
        <v>69</v>
      </c>
      <c r="K220" s="12" t="s">
        <v>66</v>
      </c>
      <c r="L220" s="12" t="s">
        <v>69</v>
      </c>
      <c r="M220" s="12" t="s">
        <v>40</v>
      </c>
    </row>
    <row r="221" spans="1:13" ht="34">
      <c r="A221" s="4" t="str">
        <f>Metadata!A221</f>
        <v>Included</v>
      </c>
      <c r="B221" s="4">
        <f>Metadata!B221</f>
        <v>216</v>
      </c>
      <c r="C221" s="1" t="str">
        <f>Metadata!C221</f>
        <v>Y</v>
      </c>
      <c r="D221" s="4" t="str">
        <f>Metadata!D221</f>
        <v>Effects of the spatial pattern of disturbance on the patch-occupancy dynamics of juniper–pine open woodland</v>
      </c>
      <c r="E221" s="12">
        <v>1</v>
      </c>
      <c r="F221" s="12" t="s">
        <v>1803</v>
      </c>
      <c r="G221" s="12" t="s">
        <v>1867</v>
      </c>
      <c r="H221" s="12" t="s">
        <v>1722</v>
      </c>
      <c r="I221" s="12" t="s">
        <v>66</v>
      </c>
      <c r="J221" s="12" t="s">
        <v>69</v>
      </c>
      <c r="K221" s="12" t="s">
        <v>66</v>
      </c>
      <c r="L221" s="12" t="s">
        <v>69</v>
      </c>
      <c r="M221" s="12" t="s">
        <v>40</v>
      </c>
    </row>
    <row r="222" spans="1:13" ht="34">
      <c r="A222" s="4" t="str">
        <f>Metadata!A222</f>
        <v>Not currently included</v>
      </c>
      <c r="B222" s="4">
        <f>Metadata!B222</f>
        <v>217</v>
      </c>
      <c r="C222" s="1" t="str">
        <f>Metadata!C222</f>
        <v>N</v>
      </c>
      <c r="D222" s="4" t="str">
        <f>Metadata!D222</f>
        <v>Immigration-extinction dynamics of stochastic populations</v>
      </c>
    </row>
    <row r="223" spans="1:13" ht="51">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3" ht="5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13" ht="34">
      <c r="A225" s="4" t="str">
        <f>Metadata!A225</f>
        <v>Not currently included</v>
      </c>
      <c r="B225" s="4">
        <f>Metadata!B225</f>
        <v>220</v>
      </c>
      <c r="C225" s="1" t="str">
        <f>Metadata!C225</f>
        <v>N</v>
      </c>
      <c r="D225" s="4" t="str">
        <f>Metadata!D225</f>
        <v>Dynamic spatio-temporal patterns of metapopulation occupancy in patchy habitats</v>
      </c>
    </row>
    <row r="226" spans="1:13" ht="17">
      <c r="A226" s="4" t="str">
        <f>Metadata!A226</f>
        <v>Excluded</v>
      </c>
      <c r="B226" s="4">
        <f>Metadata!B226</f>
        <v>221</v>
      </c>
      <c r="C226" s="1" t="str">
        <f>Metadata!C226</f>
        <v>N</v>
      </c>
      <c r="D226" s="4" t="str">
        <f>Metadata!D226</f>
        <v>The limiting behaviour of a patch occupancy model</v>
      </c>
    </row>
    <row r="227" spans="1:13"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13" ht="34">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13" ht="68">
      <c r="A229" s="4" t="str">
        <f>Metadata!A229</f>
        <v>Included</v>
      </c>
      <c r="B229" s="4">
        <f>Metadata!B229</f>
        <v>224</v>
      </c>
      <c r="C229" s="1" t="str">
        <f>Metadata!C229</f>
        <v>Y</v>
      </c>
      <c r="D229" s="4" t="str">
        <f>Metadata!D229</f>
        <v>Bayesian state-space modeling of metapopulation dynamics in the Glanville fritillary butterfly</v>
      </c>
      <c r="E229" s="12" t="s">
        <v>1803</v>
      </c>
      <c r="F229" s="12" t="s">
        <v>1790</v>
      </c>
      <c r="G229" s="12" t="s">
        <v>2377</v>
      </c>
      <c r="H229" s="12" t="s">
        <v>1722</v>
      </c>
      <c r="I229" s="12" t="s">
        <v>40</v>
      </c>
      <c r="J229" s="12" t="s">
        <v>2378</v>
      </c>
      <c r="K229" s="12" t="s">
        <v>40</v>
      </c>
      <c r="L229" s="12" t="s">
        <v>2379</v>
      </c>
      <c r="M229" s="12" t="s">
        <v>40</v>
      </c>
    </row>
    <row r="230" spans="1:13" ht="34">
      <c r="A230" s="4" t="str">
        <f>Metadata!A230</f>
        <v>Included</v>
      </c>
      <c r="B230" s="4">
        <f>Metadata!B230</f>
        <v>225</v>
      </c>
      <c r="C230" s="1" t="str">
        <f>Metadata!C230</f>
        <v>Y</v>
      </c>
      <c r="D230" s="4" t="str">
        <f>Metadata!D230</f>
        <v>Evaluating the combined effects of climate and land-use change on tree species distributions</v>
      </c>
      <c r="E230" s="64">
        <v>1</v>
      </c>
      <c r="F230" s="64" t="s">
        <v>1803</v>
      </c>
      <c r="G230" s="64" t="s">
        <v>1867</v>
      </c>
      <c r="H230" s="12" t="s">
        <v>1722</v>
      </c>
      <c r="I230" s="12" t="s">
        <v>66</v>
      </c>
      <c r="J230" s="12" t="s">
        <v>69</v>
      </c>
      <c r="K230" s="12" t="s">
        <v>66</v>
      </c>
      <c r="L230" s="12" t="s">
        <v>69</v>
      </c>
      <c r="M230" s="12" t="s">
        <v>40</v>
      </c>
    </row>
    <row r="231" spans="1:13" ht="51">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13" ht="34">
      <c r="A232" s="4" t="str">
        <f>Metadata!A232</f>
        <v>Not currently included</v>
      </c>
      <c r="B232" s="4">
        <f>Metadata!B232</f>
        <v>227</v>
      </c>
      <c r="C232" s="1" t="str">
        <f>Metadata!C232</f>
        <v>N</v>
      </c>
      <c r="D232" s="4" t="str">
        <f>Metadata!D232</f>
        <v>A Bayesian model of metapopulation viability, with application to an endangered amphibian</v>
      </c>
    </row>
    <row r="233" spans="1:13" ht="34">
      <c r="A233" s="4" t="str">
        <f>Metadata!A233</f>
        <v>Not currently included</v>
      </c>
      <c r="B233" s="4">
        <f>Metadata!B233</f>
        <v>228</v>
      </c>
      <c r="C233" s="1" t="str">
        <f>Metadata!C233</f>
        <v>N</v>
      </c>
      <c r="D233" s="4" t="str">
        <f>Metadata!D233</f>
        <v>Spatio-temporal models in animal population dynamics</v>
      </c>
    </row>
    <row r="234" spans="1:13" ht="5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13" ht="34">
      <c r="A235" s="4" t="str">
        <f>Metadata!A235</f>
        <v>Not currently included</v>
      </c>
      <c r="B235" s="4">
        <f>Metadata!B235</f>
        <v>230</v>
      </c>
      <c r="C235" s="1" t="str">
        <f>Metadata!C235</f>
        <v>N</v>
      </c>
      <c r="D235" s="4" t="str">
        <f>Metadata!D235</f>
        <v>Metapopulation theory for fragmented landscapes</v>
      </c>
    </row>
    <row r="236" spans="1:13" ht="34">
      <c r="A236" s="4" t="str">
        <f>Metadata!A236</f>
        <v>Excluded</v>
      </c>
      <c r="B236" s="4">
        <f>Metadata!B236</f>
        <v>231</v>
      </c>
      <c r="C236" s="1" t="str">
        <f>Metadata!C236</f>
        <v>N</v>
      </c>
      <c r="D236" s="4" t="str">
        <f>Metadata!D236</f>
        <v>Normal approximations for discrete-time occupancy processes</v>
      </c>
    </row>
    <row r="237" spans="1:13"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13" ht="51">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13"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12">
        <v>1</v>
      </c>
      <c r="F239" s="12" t="s">
        <v>1803</v>
      </c>
      <c r="G239" s="12" t="s">
        <v>2431</v>
      </c>
      <c r="H239" s="12" t="s">
        <v>1722</v>
      </c>
      <c r="I239" s="12" t="s">
        <v>66</v>
      </c>
      <c r="J239" s="12" t="s">
        <v>69</v>
      </c>
      <c r="K239" s="12" t="s">
        <v>66</v>
      </c>
      <c r="L239" s="12" t="s">
        <v>69</v>
      </c>
      <c r="M239" s="12" t="s">
        <v>40</v>
      </c>
    </row>
    <row r="240" spans="1:13"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13" ht="34">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13" ht="34">
      <c r="A242" s="4" t="str">
        <f>Metadata!A242</f>
        <v>Included</v>
      </c>
      <c r="B242" s="4">
        <f>Metadata!B242</f>
        <v>237</v>
      </c>
      <c r="C242" s="1" t="str">
        <f>Metadata!C242</f>
        <v>Y</v>
      </c>
      <c r="D242" s="4" t="str">
        <f>Metadata!D242</f>
        <v>The Effective Size of a Metapopulation Living in a Heterogeneous Patch Network</v>
      </c>
      <c r="E242" s="64" t="s">
        <v>1566</v>
      </c>
      <c r="F242" s="64" t="s">
        <v>1714</v>
      </c>
      <c r="G242" s="64" t="s">
        <v>1803</v>
      </c>
      <c r="H242" s="64" t="s">
        <v>1722</v>
      </c>
      <c r="I242" s="64" t="s">
        <v>66</v>
      </c>
      <c r="J242" s="64" t="s">
        <v>69</v>
      </c>
      <c r="K242" s="64" t="s">
        <v>66</v>
      </c>
      <c r="L242" s="64" t="s">
        <v>69</v>
      </c>
      <c r="M242" s="64" t="s">
        <v>40</v>
      </c>
    </row>
    <row r="243" spans="1:13" ht="34">
      <c r="A243" s="4" t="str">
        <f>Metadata!A243</f>
        <v>Excluded</v>
      </c>
      <c r="B243" s="4">
        <f>Metadata!B243</f>
        <v>238</v>
      </c>
      <c r="C243" s="1" t="str">
        <f>Metadata!C243</f>
        <v>N</v>
      </c>
      <c r="D243" s="4" t="str">
        <f>Metadata!D243</f>
        <v>When environmentally persistent pathogens transform good habitat into ecological traps</v>
      </c>
    </row>
    <row r="244" spans="1:13" ht="34">
      <c r="A244" s="4" t="str">
        <f>Metadata!A244</f>
        <v>Excluded</v>
      </c>
      <c r="B244" s="4">
        <f>Metadata!B244</f>
        <v>239</v>
      </c>
      <c r="C244" s="1" t="str">
        <f>Metadata!C244</f>
        <v>N</v>
      </c>
      <c r="D244" s="4" t="str">
        <f>Metadata!D244</f>
        <v>Interaction between habitat quality and an Allee-like effect in metapopulations</v>
      </c>
    </row>
    <row r="245" spans="1:13" ht="34">
      <c r="A245" s="4" t="str">
        <f>Metadata!A245</f>
        <v>Included</v>
      </c>
      <c r="B245" s="4">
        <f>Metadata!B245</f>
        <v>240</v>
      </c>
      <c r="C245" s="1" t="str">
        <f>Metadata!C245</f>
        <v>Y</v>
      </c>
      <c r="D245" s="4" t="str">
        <f>Metadata!D245</f>
        <v>Using metapopulation models to assess species conservation–ecosystem restoration trade-offs</v>
      </c>
      <c r="E245" s="12">
        <v>8</v>
      </c>
      <c r="F245" s="12" t="s">
        <v>1790</v>
      </c>
      <c r="G245" s="12" t="s">
        <v>2562</v>
      </c>
      <c r="H245" s="12" t="s">
        <v>1722</v>
      </c>
      <c r="I245" s="12" t="s">
        <v>66</v>
      </c>
      <c r="J245" s="12" t="s">
        <v>69</v>
      </c>
      <c r="K245" s="12" t="s">
        <v>66</v>
      </c>
      <c r="L245" s="12" t="s">
        <v>69</v>
      </c>
      <c r="M245" s="12" t="s">
        <v>66</v>
      </c>
    </row>
    <row r="246" spans="1:13" ht="34">
      <c r="A246" s="4" t="str">
        <f>Metadata!A246</f>
        <v>Not currently included</v>
      </c>
      <c r="B246" s="4">
        <f>Metadata!B246</f>
        <v>241</v>
      </c>
      <c r="C246" s="1" t="str">
        <f>Metadata!C246</f>
        <v>N</v>
      </c>
      <c r="D246" s="4" t="str">
        <f>Metadata!D246</f>
        <v>Persistence of black-tailed prairie-dog populations affected by plague in northern Colorado, USA</v>
      </c>
    </row>
    <row r="247" spans="1:13" ht="51">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13" ht="34">
      <c r="A248" s="4" t="str">
        <f>Metadata!A248</f>
        <v>Not currently included</v>
      </c>
      <c r="B248" s="4">
        <f>Metadata!B248</f>
        <v>243</v>
      </c>
      <c r="C248" s="1" t="str">
        <f>Metadata!C248</f>
        <v>N</v>
      </c>
      <c r="D248" s="4" t="str">
        <f>Metadata!D248</f>
        <v>Analytical methods for a stochastic mainland–island metapopulation model</v>
      </c>
    </row>
    <row r="249" spans="1:13"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13" ht="51">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13" ht="34">
      <c r="A251" s="4" t="str">
        <f>Metadata!A251</f>
        <v>Not currently included</v>
      </c>
      <c r="B251" s="4">
        <f>Metadata!B251</f>
        <v>246</v>
      </c>
      <c r="C251" s="1" t="str">
        <f>Metadata!C251</f>
        <v>N</v>
      </c>
      <c r="D251" s="4" t="str">
        <f>Metadata!D251</f>
        <v>The Interplay between Immigration and Local Population Dynamics in Metapopulations</v>
      </c>
    </row>
    <row r="252" spans="1:13" ht="51">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13" ht="34">
      <c r="A253" s="4" t="str">
        <f>Metadata!A253</f>
        <v>Excluded</v>
      </c>
      <c r="B253" s="4">
        <f>Metadata!B253</f>
        <v>248</v>
      </c>
      <c r="C253" s="1" t="str">
        <f>Metadata!C253</f>
        <v>N</v>
      </c>
      <c r="D253" s="4" t="str">
        <f>Metadata!D253</f>
        <v>When Group Dispersal and Allee Effect Shape Metapopulation Dynamics</v>
      </c>
    </row>
    <row r="254" spans="1:13" ht="34">
      <c r="A254" s="4" t="str">
        <f>Metadata!A254</f>
        <v>Not currently included</v>
      </c>
      <c r="B254" s="4">
        <f>Metadata!B254</f>
        <v>249</v>
      </c>
      <c r="C254" s="1" t="str">
        <f>Metadata!C254</f>
        <v>N</v>
      </c>
      <c r="D254" s="4" t="str">
        <f>Metadata!D254</f>
        <v>A spatially structured metapopulation model within a stochastic environment</v>
      </c>
    </row>
    <row r="255" spans="1:13" ht="34">
      <c r="A255" s="4" t="str">
        <f>Metadata!A255</f>
        <v>Included</v>
      </c>
      <c r="B255" s="4">
        <f>Metadata!B255</f>
        <v>250</v>
      </c>
      <c r="C255" s="1" t="str">
        <f>Metadata!C255</f>
        <v>Y</v>
      </c>
      <c r="D255" s="4" t="str">
        <f>Metadata!D255</f>
        <v>Effects of a mobile disturbance pattern on dynamic patch networks and metapopulation persistence</v>
      </c>
      <c r="E255" s="12">
        <v>1</v>
      </c>
      <c r="F255" s="12" t="s">
        <v>1803</v>
      </c>
      <c r="G255" s="12" t="s">
        <v>1867</v>
      </c>
      <c r="H255" s="12" t="s">
        <v>1722</v>
      </c>
      <c r="I255" s="12" t="s">
        <v>66</v>
      </c>
      <c r="J255" s="12" t="s">
        <v>69</v>
      </c>
      <c r="K255" s="12" t="s">
        <v>66</v>
      </c>
      <c r="L255" s="12" t="s">
        <v>69</v>
      </c>
      <c r="M255" s="12" t="s">
        <v>40</v>
      </c>
    </row>
    <row r="256" spans="1:13" ht="34">
      <c r="A256" s="4" t="str">
        <f>Metadata!A256</f>
        <v>Excluded</v>
      </c>
      <c r="B256" s="4">
        <f>Metadata!B256</f>
        <v>251</v>
      </c>
      <c r="C256" s="1" t="str">
        <f>Metadata!C256</f>
        <v>N</v>
      </c>
      <c r="D256" s="4" t="str">
        <f>Metadata!D256</f>
        <v>Implications of empirical data quality to metapopulation model parameter estimation and application</v>
      </c>
    </row>
    <row r="257" spans="1:13" ht="34">
      <c r="A257" s="4" t="str">
        <f>Metadata!A257</f>
        <v>Excluded</v>
      </c>
      <c r="B257" s="4">
        <f>Metadata!B257</f>
        <v>252</v>
      </c>
      <c r="C257" s="1" t="str">
        <f>Metadata!C257</f>
        <v>N</v>
      </c>
      <c r="D257" s="4" t="str">
        <f>Metadata!D257</f>
        <v>Should metapopulation restoration strategies increase patch area or number of patches?</v>
      </c>
    </row>
    <row r="258" spans="1:13" ht="34">
      <c r="A258" s="4" t="str">
        <f>Metadata!A258</f>
        <v>Excluded</v>
      </c>
      <c r="B258" s="4">
        <f>Metadata!B258</f>
        <v>253</v>
      </c>
      <c r="C258" s="1" t="str">
        <f>Metadata!C258</f>
        <v>N</v>
      </c>
      <c r="D258" s="4" t="str">
        <f>Metadata!D258</f>
        <v>INTERACTION BETWEEN HABITAT QUALITY AND AN ALLEE-LIKE EFFECT IN METAPOPULATIONS</v>
      </c>
    </row>
    <row r="259" spans="1:13" ht="34">
      <c r="A259" s="4" t="str">
        <f>Metadata!A259</f>
        <v>Not currently included</v>
      </c>
      <c r="B259" s="4">
        <f>Metadata!B259</f>
        <v>254</v>
      </c>
      <c r="C259" s="1" t="str">
        <f>Metadata!C259</f>
        <v>N</v>
      </c>
      <c r="D259" s="4" t="str">
        <f>Metadata!D259</f>
        <v>Eco‐Evolutionary Metapopulation Dynamics and the Spatial Scale of Adaptation</v>
      </c>
    </row>
    <row r="260" spans="1:13" ht="34">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13" ht="34">
      <c r="A261" s="4" t="str">
        <f>Metadata!A261</f>
        <v>Not currently included</v>
      </c>
      <c r="B261" s="4">
        <f>Metadata!B261</f>
        <v>256</v>
      </c>
      <c r="C261" s="1" t="str">
        <f>Metadata!C261</f>
        <v>N</v>
      </c>
      <c r="D261" s="4" t="str">
        <f>Metadata!D261</f>
        <v>The Speed of Range Shifts in Fragmented Landscapes</v>
      </c>
    </row>
    <row r="262" spans="1:13" ht="34">
      <c r="A262" s="4" t="str">
        <f>Metadata!A262</f>
        <v>Included</v>
      </c>
      <c r="B262" s="4">
        <f>Metadata!B262</f>
        <v>257</v>
      </c>
      <c r="C262" s="1" t="str">
        <f>Metadata!C262</f>
        <v>Y</v>
      </c>
      <c r="D262" s="4" t="str">
        <f>Metadata!D262</f>
        <v>Multi-scale processes in metapopulations: contributions of stage structure, rescue effect, and correlated extinctions</v>
      </c>
      <c r="E262" s="12">
        <v>3</v>
      </c>
      <c r="F262" s="12" t="s">
        <v>2578</v>
      </c>
      <c r="G262" s="12" t="s">
        <v>2579</v>
      </c>
      <c r="H262" s="12" t="s">
        <v>1722</v>
      </c>
      <c r="I262" s="12" t="s">
        <v>40</v>
      </c>
      <c r="J262" s="12" t="s">
        <v>2580</v>
      </c>
      <c r="K262" s="12" t="s">
        <v>66</v>
      </c>
      <c r="L262" s="12" t="s">
        <v>69</v>
      </c>
      <c r="M262" s="12" t="s">
        <v>40</v>
      </c>
    </row>
    <row r="263" spans="1:13" ht="34">
      <c r="A263" s="4" t="str">
        <f>Metadata!A263</f>
        <v>Not currently included</v>
      </c>
      <c r="B263" s="4">
        <f>Metadata!B263</f>
        <v>258</v>
      </c>
      <c r="C263" s="1" t="str">
        <f>Metadata!C263</f>
        <v>N</v>
      </c>
      <c r="D263" s="4" t="str">
        <f>Metadata!D263</f>
        <v>1 Stochastic dynamic programming without transition matrices</v>
      </c>
    </row>
    <row r="264" spans="1:13" ht="34">
      <c r="A264" s="4" t="str">
        <f>Metadata!A264</f>
        <v>Not currently included</v>
      </c>
      <c r="B264" s="4">
        <f>Metadata!B264</f>
        <v>259</v>
      </c>
      <c r="C264" s="1" t="str">
        <f>Metadata!C264</f>
        <v>N</v>
      </c>
      <c r="D264" s="4" t="str">
        <f>Metadata!D264</f>
        <v>Optimizing habitat management for amphibians: From simple models to complex decisions</v>
      </c>
    </row>
    <row r="265" spans="1:13"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13" ht="34">
      <c r="A266" s="4" t="str">
        <f>Metadata!A266</f>
        <v>Not currently included</v>
      </c>
      <c r="B266" s="4">
        <f>Metadata!B266</f>
        <v>261</v>
      </c>
      <c r="C266" s="1" t="str">
        <f>Metadata!C266</f>
        <v>N</v>
      </c>
      <c r="D266" s="4" t="str">
        <f>Metadata!D266</f>
        <v>Modelling range dynamics under global change: which framework and why?</v>
      </c>
    </row>
    <row r="267" spans="1:13" ht="51">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13" ht="170">
      <c r="A268" s="4" t="str">
        <f>Metadata!A268</f>
        <v>Included</v>
      </c>
      <c r="B268" s="4">
        <f>Metadata!B268</f>
        <v>263</v>
      </c>
      <c r="C268" s="1" t="str">
        <f>Metadata!C268</f>
        <v>Y</v>
      </c>
      <c r="D268" s="4" t="str">
        <f>Metadata!D268</f>
        <v>MINIMUM VIABLE METAPOPULATION SIZE, EXTINCTION DEBT, AND THE CONSERVATION OF A DECLINING SPECIES</v>
      </c>
      <c r="E268" s="12" t="s">
        <v>1635</v>
      </c>
      <c r="F268" s="68" t="s">
        <v>1634</v>
      </c>
      <c r="G268" s="12" t="s">
        <v>1636</v>
      </c>
      <c r="H268" s="12" t="s">
        <v>1637</v>
      </c>
      <c r="I268" s="12" t="s">
        <v>66</v>
      </c>
      <c r="J268" s="12" t="s">
        <v>69</v>
      </c>
      <c r="K268" s="12" t="s">
        <v>66</v>
      </c>
      <c r="L268" s="12" t="s">
        <v>69</v>
      </c>
      <c r="M268" s="12" t="s">
        <v>40</v>
      </c>
    </row>
    <row r="269" spans="1:13" ht="17">
      <c r="A269" s="4" t="str">
        <f>Metadata!A269</f>
        <v>Excluded</v>
      </c>
      <c r="B269" s="4">
        <f>Metadata!B269</f>
        <v>264</v>
      </c>
      <c r="C269" s="1" t="str">
        <f>Metadata!C269</f>
        <v>N</v>
      </c>
      <c r="D269" s="4" t="str">
        <f>Metadata!D269</f>
        <v>Metapopulation Dynamics on Ephemeral Patches</v>
      </c>
    </row>
    <row r="270" spans="1:13" ht="34">
      <c r="A270" s="4" t="str">
        <f>Metadata!A270</f>
        <v>Excluded</v>
      </c>
      <c r="B270" s="4">
        <f>Metadata!B270</f>
        <v>265</v>
      </c>
      <c r="C270" s="1" t="str">
        <f>Metadata!C270</f>
        <v>N</v>
      </c>
      <c r="D270" s="4" t="str">
        <f>Metadata!D270</f>
        <v>Spatial patterns of coexistence of competing species in patchy habitat</v>
      </c>
    </row>
    <row r="271" spans="1:13" ht="34">
      <c r="A271" s="4" t="str">
        <f>Metadata!A271</f>
        <v>Included</v>
      </c>
      <c r="B271" s="4">
        <f>Metadata!B271</f>
        <v>266</v>
      </c>
      <c r="C271" s="1" t="str">
        <f>Metadata!C271</f>
        <v>Y</v>
      </c>
      <c r="D271" s="4" t="str">
        <f>Metadata!D271</f>
        <v>Global Warming, Human Population Pressure, and Viability of the World's Smallest Butterfly</v>
      </c>
      <c r="E271" s="12">
        <v>1</v>
      </c>
      <c r="F271" s="12" t="s">
        <v>1744</v>
      </c>
      <c r="G271" s="12" t="s">
        <v>1745</v>
      </c>
      <c r="H271" s="12" t="s">
        <v>1722</v>
      </c>
      <c r="I271" s="12" t="s">
        <v>66</v>
      </c>
      <c r="J271" s="12" t="s">
        <v>69</v>
      </c>
      <c r="K271" s="12" t="s">
        <v>66</v>
      </c>
      <c r="L271" s="12" t="s">
        <v>69</v>
      </c>
      <c r="M271" s="12" t="s">
        <v>40</v>
      </c>
    </row>
    <row r="272" spans="1:13"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13" ht="34">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13" ht="34">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13" ht="5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13" ht="102">
      <c r="A276" s="4" t="str">
        <f>Metadata!A276</f>
        <v>Included</v>
      </c>
      <c r="B276" s="4">
        <f>Metadata!B276</f>
        <v>271</v>
      </c>
      <c r="C276" s="1" t="str">
        <f>Metadata!C276</f>
        <v>Y</v>
      </c>
      <c r="D276" s="4" t="str">
        <f>Metadata!D276</f>
        <v>ENVIRONMENTAL HETEROGENEITY, BIRD-MEDIATED DIRECTED DISPERSAL, AND OAK WOODLAND DYNAMICS IN MEDITERRANEAN SPAIN</v>
      </c>
      <c r="E276" s="12">
        <v>12</v>
      </c>
      <c r="G276" s="12" t="s">
        <v>1943</v>
      </c>
      <c r="H276" s="12" t="s">
        <v>1722</v>
      </c>
      <c r="I276" s="12" t="s">
        <v>40</v>
      </c>
      <c r="J276" s="12" t="s">
        <v>1942</v>
      </c>
      <c r="K276" s="12" t="s">
        <v>66</v>
      </c>
      <c r="L276" s="12" t="s">
        <v>69</v>
      </c>
      <c r="M276" s="12" t="s">
        <v>40</v>
      </c>
    </row>
    <row r="277" spans="1:13" ht="34">
      <c r="A277" s="4" t="str">
        <f>Metadata!A277</f>
        <v>Excluded</v>
      </c>
      <c r="B277" s="4">
        <f>Metadata!B277</f>
        <v>272</v>
      </c>
      <c r="C277" s="1" t="str">
        <f>Metadata!C277</f>
        <v>N</v>
      </c>
      <c r="D277" s="4" t="str">
        <f>Metadata!D277</f>
        <v>Simple models, complex models, useful models: can we tell them from the flap of a butterfly's wings?</v>
      </c>
    </row>
    <row r="278" spans="1:13" ht="34">
      <c r="A278" s="4" t="str">
        <f>Metadata!A278</f>
        <v>Not currently included</v>
      </c>
      <c r="B278" s="4">
        <f>Metadata!B278</f>
        <v>273</v>
      </c>
      <c r="C278" s="1" t="str">
        <f>Metadata!C278</f>
        <v>N</v>
      </c>
      <c r="D278" s="4" t="str">
        <f>Metadata!D278</f>
        <v>Reserve Design to Maximize Species Persistence</v>
      </c>
    </row>
    <row r="279" spans="1:13" ht="34">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13" ht="34">
      <c r="A280" s="4" t="str">
        <f>Metadata!A280</f>
        <v>Included</v>
      </c>
      <c r="B280" s="4">
        <f>Metadata!B280</f>
        <v>275</v>
      </c>
      <c r="C280" s="1" t="str">
        <f>Metadata!C280</f>
        <v>Y</v>
      </c>
      <c r="D280" s="4" t="str">
        <f>Metadata!D280</f>
        <v>Optimal timing of biodiversity offsetting for metapopulations</v>
      </c>
    </row>
    <row r="281" spans="1:13" ht="34">
      <c r="A281" s="4" t="str">
        <f>Metadata!A281</f>
        <v>Not currently included</v>
      </c>
      <c r="B281" s="4">
        <f>Metadata!B281</f>
        <v>276</v>
      </c>
      <c r="C281" s="1" t="str">
        <f>Metadata!C281</f>
        <v>N</v>
      </c>
      <c r="D281" s="4" t="str">
        <f>Metadata!D281</f>
        <v>Subpopulation Agents Emerge from Individual Agents in Metapopulation Simulations</v>
      </c>
      <c r="E281" s="12">
        <v>1</v>
      </c>
      <c r="F281" s="12" t="s">
        <v>1790</v>
      </c>
      <c r="G281" s="12" t="s">
        <v>1867</v>
      </c>
      <c r="H281" s="12" t="s">
        <v>1722</v>
      </c>
      <c r="I281" s="12" t="s">
        <v>66</v>
      </c>
      <c r="J281" s="12" t="s">
        <v>69</v>
      </c>
      <c r="K281" s="12" t="s">
        <v>66</v>
      </c>
      <c r="L281" s="12" t="s">
        <v>69</v>
      </c>
      <c r="M281" s="12" t="s">
        <v>40</v>
      </c>
    </row>
    <row r="282" spans="1:13" ht="34">
      <c r="A282" s="4" t="str">
        <f>Metadata!A282</f>
        <v>Included</v>
      </c>
      <c r="B282" s="4">
        <f>Metadata!B282</f>
        <v>277</v>
      </c>
      <c r="C282" s="1" t="str">
        <f>Metadata!C282</f>
        <v>Y</v>
      </c>
      <c r="D282" s="4" t="str">
        <f>Metadata!D282</f>
        <v>SINGLE-SPECIES DYNAMIC SITE SELECTION</v>
      </c>
      <c r="E282" s="12">
        <v>1</v>
      </c>
      <c r="F282" s="12" t="s">
        <v>1714</v>
      </c>
      <c r="G282" s="12" t="s">
        <v>1867</v>
      </c>
      <c r="H282" s="12" t="s">
        <v>1722</v>
      </c>
      <c r="I282" s="12" t="s">
        <v>66</v>
      </c>
      <c r="J282" s="12" t="s">
        <v>69</v>
      </c>
      <c r="K282" s="12" t="s">
        <v>66</v>
      </c>
      <c r="L282" s="12" t="s">
        <v>69</v>
      </c>
      <c r="M282" s="12" t="s">
        <v>40</v>
      </c>
    </row>
    <row r="283" spans="1:13" ht="34">
      <c r="A283" s="4" t="str">
        <f>Metadata!A283</f>
        <v>Not currently included</v>
      </c>
      <c r="B283" s="4">
        <f>Metadata!B283</f>
        <v>278</v>
      </c>
      <c r="C283" s="1" t="str">
        <f>Metadata!C283</f>
        <v>N</v>
      </c>
      <c r="D283" s="4" t="str">
        <f>Metadata!D283</f>
        <v>Innovations in data integration for modeling populations</v>
      </c>
    </row>
    <row r="284" spans="1:13" ht="34">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13" ht="34">
      <c r="A285" s="4" t="str">
        <f>Metadata!A285</f>
        <v>Included</v>
      </c>
      <c r="B285" s="4">
        <f>Metadata!B285</f>
        <v>280</v>
      </c>
      <c r="C285" s="1" t="str">
        <f>Metadata!C285</f>
        <v>Y</v>
      </c>
      <c r="D285" s="4" t="str">
        <f>Metadata!D285</f>
        <v>Conservation planning with insects at three different spatial scales</v>
      </c>
      <c r="E285" s="12">
        <v>1</v>
      </c>
      <c r="F285" s="12" t="s">
        <v>1744</v>
      </c>
      <c r="G285" s="12" t="s">
        <v>1745</v>
      </c>
      <c r="H285" s="12" t="s">
        <v>1722</v>
      </c>
      <c r="I285" s="12" t="s">
        <v>66</v>
      </c>
      <c r="J285" s="12" t="s">
        <v>69</v>
      </c>
      <c r="K285" s="12" t="s">
        <v>66</v>
      </c>
      <c r="L285" s="12" t="s">
        <v>69</v>
      </c>
      <c r="M285" s="12" t="s">
        <v>40</v>
      </c>
    </row>
    <row r="286" spans="1:13" ht="34">
      <c r="A286" s="4" t="str">
        <f>Metadata!A286</f>
        <v>Not currently included</v>
      </c>
      <c r="B286" s="4">
        <f>Metadata!B286</f>
        <v>281</v>
      </c>
      <c r="C286" s="1" t="str">
        <f>Metadata!C286</f>
        <v>N</v>
      </c>
      <c r="D286" s="4" t="str">
        <f>Metadata!D286</f>
        <v>The virtual ecologist approach: simulating data and observers</v>
      </c>
    </row>
    <row r="287" spans="1:13" ht="51">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13" ht="51">
      <c r="A288" s="4" t="str">
        <f>Metadata!A288</f>
        <v>Included</v>
      </c>
      <c r="B288" s="4">
        <f>Metadata!B288</f>
        <v>283</v>
      </c>
      <c r="C288" s="1" t="str">
        <f>Metadata!C288</f>
        <v>Y</v>
      </c>
      <c r="D288" s="4" t="str">
        <f>Metadata!D288</f>
        <v>Modelling the effect of habitat fragmentation on range expansion in a butterfly</v>
      </c>
      <c r="E288" s="12">
        <v>1</v>
      </c>
      <c r="F288" s="12" t="s">
        <v>2116</v>
      </c>
      <c r="G288" s="12" t="s">
        <v>1867</v>
      </c>
      <c r="H288" s="12" t="s">
        <v>1722</v>
      </c>
      <c r="I288" s="12" t="s">
        <v>66</v>
      </c>
      <c r="J288" s="12" t="s">
        <v>69</v>
      </c>
      <c r="K288" s="12" t="s">
        <v>66</v>
      </c>
      <c r="L288" s="12" t="s">
        <v>69</v>
      </c>
      <c r="M288" s="12" t="s">
        <v>40</v>
      </c>
    </row>
    <row r="289" spans="1:13" ht="34">
      <c r="A289" s="4" t="str">
        <f>Metadata!A289</f>
        <v>Not currently included</v>
      </c>
      <c r="B289" s="4">
        <f>Metadata!B289</f>
        <v>284</v>
      </c>
      <c r="C289" s="1" t="str">
        <f>Metadata!C289</f>
        <v>N</v>
      </c>
      <c r="D289" s="4" t="str">
        <f>Metadata!D289</f>
        <v>Evolution of Migration Rate in a Spatially Realistic Metapopulation Model</v>
      </c>
    </row>
    <row r="290" spans="1:13" ht="34">
      <c r="A290" s="4" t="str">
        <f>Metadata!A290</f>
        <v>Included</v>
      </c>
      <c r="B290" s="4">
        <f>Metadata!B290</f>
        <v>285</v>
      </c>
      <c r="C290" s="1" t="str">
        <f>Metadata!C290</f>
        <v>Y</v>
      </c>
      <c r="D290" s="4" t="str">
        <f>Metadata!D290</f>
        <v>The incidence function model as a tool for landscape-scale ecological impact assessments</v>
      </c>
      <c r="E290" s="12">
        <v>1</v>
      </c>
      <c r="F290" s="12" t="s">
        <v>1803</v>
      </c>
      <c r="G290" s="12" t="s">
        <v>1867</v>
      </c>
      <c r="H290" s="12" t="s">
        <v>1722</v>
      </c>
      <c r="I290" s="12" t="s">
        <v>66</v>
      </c>
      <c r="J290" s="12" t="s">
        <v>69</v>
      </c>
      <c r="K290" s="12" t="s">
        <v>66</v>
      </c>
      <c r="L290" s="12" t="s">
        <v>69</v>
      </c>
      <c r="M290" s="12" t="s">
        <v>40</v>
      </c>
    </row>
    <row r="291" spans="1:13" ht="34">
      <c r="A291" s="4" t="str">
        <f>Metadata!A291</f>
        <v>Excluded</v>
      </c>
      <c r="B291" s="4">
        <f>Metadata!B291</f>
        <v>286</v>
      </c>
      <c r="C291" s="1" t="str">
        <f>Metadata!C291</f>
        <v>N</v>
      </c>
      <c r="D291" s="4" t="str">
        <f>Metadata!D291</f>
        <v>How much does an individual habitat fragment contribute to metapopulation dynamics and persistence?</v>
      </c>
    </row>
    <row r="292" spans="1:13" ht="34">
      <c r="A292" s="4" t="str">
        <f>Metadata!A292</f>
        <v>Not currently included</v>
      </c>
      <c r="B292" s="4">
        <f>Metadata!B292</f>
        <v>287</v>
      </c>
      <c r="C292" s="1" t="str">
        <f>Metadata!C292</f>
        <v>N</v>
      </c>
      <c r="D292" s="4" t="str">
        <f>Metadata!D292</f>
        <v>On the impact of dispersal asymmetry on metapopulation persistence</v>
      </c>
    </row>
    <row r="293" spans="1:13" ht="51">
      <c r="A293" s="4" t="str">
        <f>Metadata!A293</f>
        <v>Included</v>
      </c>
      <c r="B293" s="4">
        <f>Metadata!B293</f>
        <v>288</v>
      </c>
      <c r="C293" s="1" t="str">
        <f>Metadata!C293</f>
        <v>Y</v>
      </c>
      <c r="D293" s="4" t="str">
        <f>Metadata!D293</f>
        <v>Regional and local effects drive changes in spawning stream occupancy in a sockeye salmon metapopulation</v>
      </c>
      <c r="E293" s="12">
        <v>1</v>
      </c>
      <c r="F293" s="64" t="s">
        <v>1803</v>
      </c>
      <c r="G293" s="12" t="s">
        <v>1867</v>
      </c>
      <c r="H293" s="12" t="s">
        <v>2327</v>
      </c>
      <c r="I293" s="12" t="s">
        <v>66</v>
      </c>
      <c r="J293" s="12" t="s">
        <v>69</v>
      </c>
      <c r="K293" s="12" t="s">
        <v>66</v>
      </c>
      <c r="L293" s="12" t="s">
        <v>69</v>
      </c>
      <c r="M293" s="12" t="s">
        <v>40</v>
      </c>
    </row>
    <row r="294" spans="1:13" ht="34">
      <c r="A294" s="4" t="str">
        <f>Metadata!A294</f>
        <v>Not currently included</v>
      </c>
      <c r="B294" s="4">
        <f>Metadata!B294</f>
        <v>289</v>
      </c>
      <c r="C294" s="1" t="str">
        <f>Metadata!C294</f>
        <v>N</v>
      </c>
      <c r="D294" s="4" t="str">
        <f>Metadata!D294</f>
        <v>Species-area relationships and extinctions caused by habitat loss and fragmentation</v>
      </c>
    </row>
    <row r="295" spans="1:13" ht="34">
      <c r="A295" s="4" t="str">
        <f>Metadata!A295</f>
        <v>Not currently included</v>
      </c>
      <c r="B295" s="4">
        <f>Metadata!B295</f>
        <v>290</v>
      </c>
      <c r="C295" s="1" t="str">
        <f>Metadata!C295</f>
        <v>N</v>
      </c>
      <c r="D295" s="4" t="str">
        <f>Metadata!D295</f>
        <v>Large-Scale Habitat Corridors for Biodiversity Conservation: A Forest Corridor in Madagascar</v>
      </c>
    </row>
    <row r="296" spans="1:13" ht="34">
      <c r="A296" s="4" t="str">
        <f>Metadata!A296</f>
        <v>Excluded</v>
      </c>
      <c r="B296" s="4">
        <f>Metadata!B296</f>
        <v>291</v>
      </c>
      <c r="C296" s="1" t="str">
        <f>Metadata!C296</f>
        <v>Y</v>
      </c>
      <c r="D296" s="4" t="str">
        <f>Metadata!D296</f>
        <v>Mid-domain effect for food chain length in a colonization–extinction model</v>
      </c>
    </row>
    <row r="297" spans="1:13" ht="51">
      <c r="A297" s="4" t="str">
        <f>Metadata!A297</f>
        <v>Excluded</v>
      </c>
      <c r="B297" s="4">
        <f>Metadata!B297</f>
        <v>292</v>
      </c>
      <c r="C297" s="1" t="str">
        <f>Metadata!C297</f>
        <v>N</v>
      </c>
      <c r="D297" s="4" t="str">
        <f>Metadata!D297</f>
        <v>PATHOGEN PERSISTENCE IN WILDLIFE POPULATIONS: CASE STUDIES OF PLAGUE IN PRAIRIE DOGS AND RABIES IN BATS</v>
      </c>
    </row>
    <row r="298" spans="1:13">
      <c r="A298" s="50">
        <f>Metadata!A298</f>
        <v>0</v>
      </c>
      <c r="B298" s="4">
        <f>Metadata!B298</f>
        <v>0</v>
      </c>
      <c r="C298">
        <f>Metadata!C298</f>
        <v>0</v>
      </c>
      <c r="D298" s="4">
        <f>Metadata!D298</f>
        <v>0</v>
      </c>
    </row>
    <row r="299" spans="1:13">
      <c r="A299" s="50">
        <f>Metadata!A299</f>
        <v>0</v>
      </c>
      <c r="B299" s="4">
        <f>Metadata!B299</f>
        <v>0</v>
      </c>
      <c r="C299">
        <f>Metadata!C299</f>
        <v>0</v>
      </c>
      <c r="D299" s="4">
        <f>Metadata!D299</f>
        <v>0</v>
      </c>
    </row>
    <row r="300" spans="1:13">
      <c r="A300" s="50">
        <f>Metadata!A300</f>
        <v>0</v>
      </c>
      <c r="B300" s="4">
        <f>Metadata!B300</f>
        <v>0</v>
      </c>
      <c r="C300">
        <f>Metadata!C300</f>
        <v>0</v>
      </c>
      <c r="D300" s="4">
        <f>Metadata!D300</f>
        <v>0</v>
      </c>
    </row>
    <row r="301" spans="1:13">
      <c r="A301" s="50">
        <f>Metadata!A301</f>
        <v>0</v>
      </c>
      <c r="B301" s="4">
        <f>Metadata!B301</f>
        <v>0</v>
      </c>
      <c r="C301">
        <f>Metadata!C301</f>
        <v>0</v>
      </c>
      <c r="D301" s="4">
        <f>Metadata!D301</f>
        <v>0</v>
      </c>
    </row>
    <row r="302" spans="1:13">
      <c r="A302" s="50">
        <f>Metadata!A302</f>
        <v>0</v>
      </c>
      <c r="B302" s="4">
        <f>Metadata!B302</f>
        <v>0</v>
      </c>
      <c r="C302">
        <f>Metadata!C302</f>
        <v>0</v>
      </c>
      <c r="D302" s="4">
        <f>Metadata!D302</f>
        <v>0</v>
      </c>
    </row>
    <row r="303" spans="1:13">
      <c r="A303" s="50">
        <f>Metadata!A303</f>
        <v>0</v>
      </c>
      <c r="B303" s="4">
        <f>Metadata!B303</f>
        <v>0</v>
      </c>
      <c r="C303">
        <f>Metadata!C303</f>
        <v>0</v>
      </c>
      <c r="D303" s="4">
        <f>Metadata!D303</f>
        <v>0</v>
      </c>
    </row>
    <row r="304" spans="1:13">
      <c r="A304" s="50">
        <f>Metadata!A304</f>
        <v>0</v>
      </c>
      <c r="B304" s="4">
        <f>Metadata!B304</f>
        <v>0</v>
      </c>
      <c r="C304">
        <f>Metadata!C304</f>
        <v>0</v>
      </c>
      <c r="D304" s="4">
        <f>Metadata!D304</f>
        <v>0</v>
      </c>
    </row>
    <row r="305" spans="1:4">
      <c r="A305" s="50">
        <f>Metadata!A305</f>
        <v>0</v>
      </c>
      <c r="B305" s="4">
        <f>Metadata!B305</f>
        <v>0</v>
      </c>
      <c r="C305">
        <f>Metadata!C305</f>
        <v>0</v>
      </c>
      <c r="D305" s="4">
        <f>Metadata!D305</f>
        <v>0</v>
      </c>
    </row>
    <row r="306" spans="1:4">
      <c r="A306" s="50">
        <f>Metadata!A306</f>
        <v>0</v>
      </c>
      <c r="B306" s="4">
        <f>Metadata!B306</f>
        <v>0</v>
      </c>
      <c r="C306">
        <f>Metadata!C306</f>
        <v>0</v>
      </c>
      <c r="D306" s="4">
        <f>Metadata!D306</f>
        <v>0</v>
      </c>
    </row>
    <row r="307" spans="1:4">
      <c r="A307" s="50">
        <f>Metadata!A307</f>
        <v>0</v>
      </c>
      <c r="B307" s="4">
        <f>Metadata!B307</f>
        <v>0</v>
      </c>
      <c r="C307">
        <f>Metadata!C307</f>
        <v>0</v>
      </c>
      <c r="D307" s="4">
        <f>Metadata!D307</f>
        <v>0</v>
      </c>
    </row>
    <row r="308" spans="1:4">
      <c r="A308" s="50">
        <f>Metadata!A308</f>
        <v>0</v>
      </c>
      <c r="B308" s="4">
        <f>Metadata!B308</f>
        <v>0</v>
      </c>
      <c r="C308">
        <f>Metadata!C308</f>
        <v>0</v>
      </c>
      <c r="D308" s="4">
        <f>Metadata!D308</f>
        <v>0</v>
      </c>
    </row>
    <row r="309" spans="1:4">
      <c r="A309" s="50">
        <f>Metadata!A309</f>
        <v>0</v>
      </c>
      <c r="B309" s="4">
        <f>Metadata!B309</f>
        <v>0</v>
      </c>
      <c r="C309">
        <f>Metadata!C309</f>
        <v>0</v>
      </c>
      <c r="D309" s="4">
        <f>Metadata!D309</f>
        <v>0</v>
      </c>
    </row>
    <row r="310" spans="1:4">
      <c r="A310" s="50">
        <f>Metadata!A310</f>
        <v>0</v>
      </c>
      <c r="B310" s="4">
        <f>Metadata!B310</f>
        <v>0</v>
      </c>
      <c r="C310">
        <f>Metadata!C310</f>
        <v>0</v>
      </c>
      <c r="D310" s="4">
        <f>Metadata!D310</f>
        <v>0</v>
      </c>
    </row>
    <row r="311" spans="1:4">
      <c r="A311" s="50">
        <f>Metadata!A311</f>
        <v>0</v>
      </c>
      <c r="B311" s="4">
        <f>Metadata!B311</f>
        <v>0</v>
      </c>
      <c r="C311">
        <f>Metadata!C311</f>
        <v>0</v>
      </c>
      <c r="D311" s="4">
        <f>Metadata!D311</f>
        <v>0</v>
      </c>
    </row>
    <row r="312" spans="1:4">
      <c r="A312" s="50">
        <f>Metadata!A312</f>
        <v>0</v>
      </c>
      <c r="B312" s="4">
        <f>Metadata!B312</f>
        <v>0</v>
      </c>
      <c r="C312">
        <f>Metadata!C312</f>
        <v>0</v>
      </c>
      <c r="D312" s="4">
        <f>Metadata!D312</f>
        <v>0</v>
      </c>
    </row>
    <row r="313" spans="1:4">
      <c r="A313" s="50">
        <f>Metadata!A313</f>
        <v>0</v>
      </c>
      <c r="B313" s="4">
        <f>Metadata!B313</f>
        <v>0</v>
      </c>
      <c r="C313">
        <f>Metadata!C313</f>
        <v>0</v>
      </c>
      <c r="D313" s="4">
        <f>Metadata!D313</f>
        <v>0</v>
      </c>
    </row>
    <row r="314" spans="1:4">
      <c r="A314" s="50">
        <f>Metadata!A314</f>
        <v>0</v>
      </c>
      <c r="B314" s="4">
        <f>Metadata!B314</f>
        <v>0</v>
      </c>
      <c r="C314">
        <f>Metadata!C314</f>
        <v>0</v>
      </c>
      <c r="D314" s="4">
        <f>Metadata!D314</f>
        <v>0</v>
      </c>
    </row>
    <row r="315" spans="1:4">
      <c r="A315" s="50">
        <f>Metadata!A315</f>
        <v>0</v>
      </c>
      <c r="B315" s="4">
        <f>Metadata!B315</f>
        <v>0</v>
      </c>
      <c r="C315">
        <f>Metadata!C315</f>
        <v>0</v>
      </c>
      <c r="D315" s="4">
        <f>Metadata!D315</f>
        <v>0</v>
      </c>
    </row>
    <row r="316" spans="1:4">
      <c r="A316" s="50">
        <f>Metadata!A316</f>
        <v>0</v>
      </c>
      <c r="B316" s="4">
        <f>Metadata!B316</f>
        <v>0</v>
      </c>
      <c r="C316">
        <f>Metadata!C316</f>
        <v>0</v>
      </c>
      <c r="D316" s="4">
        <f>Metadata!D316</f>
        <v>0</v>
      </c>
    </row>
    <row r="317" spans="1:4">
      <c r="A317" s="50">
        <f>Metadata!A317</f>
        <v>0</v>
      </c>
      <c r="B317" s="4">
        <f>Metadata!B317</f>
        <v>0</v>
      </c>
      <c r="C317">
        <f>Metadata!C317</f>
        <v>0</v>
      </c>
      <c r="D317" s="4">
        <f>Metadata!D317</f>
        <v>0</v>
      </c>
    </row>
    <row r="318" spans="1:4">
      <c r="A318" s="50">
        <f>Metadata!A318</f>
        <v>0</v>
      </c>
      <c r="B318" s="4">
        <f>Metadata!B318</f>
        <v>0</v>
      </c>
      <c r="C318">
        <f>Metadata!C318</f>
        <v>0</v>
      </c>
      <c r="D318" s="4">
        <f>Metadata!D318</f>
        <v>0</v>
      </c>
    </row>
    <row r="319" spans="1:4">
      <c r="A319" s="50">
        <f>Metadata!A319</f>
        <v>0</v>
      </c>
      <c r="B319" s="4">
        <f>Metadata!B319</f>
        <v>0</v>
      </c>
      <c r="C319">
        <f>Metadata!C319</f>
        <v>0</v>
      </c>
      <c r="D319" s="4">
        <f>Metadata!D319</f>
        <v>0</v>
      </c>
    </row>
    <row r="320" spans="1:4">
      <c r="A320" s="50">
        <f>Metadata!A320</f>
        <v>0</v>
      </c>
      <c r="B320" s="4">
        <f>Metadata!B320</f>
        <v>0</v>
      </c>
      <c r="C320">
        <f>Metadata!C320</f>
        <v>0</v>
      </c>
      <c r="D320" s="4">
        <f>Metadata!D320</f>
        <v>0</v>
      </c>
    </row>
    <row r="321" spans="1:4">
      <c r="A321" s="50">
        <f>Metadata!A321</f>
        <v>0</v>
      </c>
      <c r="B321" s="4">
        <f>Metadata!B321</f>
        <v>0</v>
      </c>
      <c r="C321">
        <f>Metadata!C321</f>
        <v>0</v>
      </c>
      <c r="D321" s="4">
        <f>Metadata!D321</f>
        <v>0</v>
      </c>
    </row>
    <row r="322" spans="1:4">
      <c r="A322" s="50">
        <f>Metadata!A322</f>
        <v>0</v>
      </c>
      <c r="B322" s="4">
        <f>Metadata!B322</f>
        <v>0</v>
      </c>
      <c r="C322">
        <f>Metadata!C322</f>
        <v>0</v>
      </c>
      <c r="D322" s="4">
        <f>Metadata!D322</f>
        <v>0</v>
      </c>
    </row>
    <row r="323" spans="1:4">
      <c r="A323" s="50">
        <f>Metadata!A323</f>
        <v>0</v>
      </c>
      <c r="B323" s="4">
        <f>Metadata!B323</f>
        <v>0</v>
      </c>
      <c r="C323">
        <f>Metadata!C323</f>
        <v>0</v>
      </c>
      <c r="D323" s="4">
        <f>Metadata!D323</f>
        <v>0</v>
      </c>
    </row>
    <row r="324" spans="1:4">
      <c r="A324" s="50">
        <f>Metadata!A324</f>
        <v>0</v>
      </c>
      <c r="B324" s="4">
        <f>Metadata!B324</f>
        <v>0</v>
      </c>
      <c r="C324">
        <f>Metadata!C324</f>
        <v>0</v>
      </c>
      <c r="D324" s="4">
        <f>Metadata!D324</f>
        <v>0</v>
      </c>
    </row>
    <row r="325" spans="1:4">
      <c r="A325" s="50">
        <f>Metadata!A325</f>
        <v>0</v>
      </c>
      <c r="B325" s="4">
        <f>Metadata!B325</f>
        <v>0</v>
      </c>
      <c r="C325">
        <f>Metadata!C325</f>
        <v>0</v>
      </c>
      <c r="D325" s="4">
        <f>Metadata!D325</f>
        <v>0</v>
      </c>
    </row>
    <row r="326" spans="1:4">
      <c r="A326" s="50">
        <f>Metadata!A326</f>
        <v>0</v>
      </c>
      <c r="B326" s="4">
        <f>Metadata!B326</f>
        <v>0</v>
      </c>
      <c r="C326">
        <f>Metadata!C326</f>
        <v>0</v>
      </c>
      <c r="D326" s="4">
        <f>Metadata!D326</f>
        <v>0</v>
      </c>
    </row>
    <row r="327" spans="1:4">
      <c r="A327" s="50">
        <f>Metadata!A327</f>
        <v>0</v>
      </c>
      <c r="B327" s="4">
        <f>Metadata!B327</f>
        <v>0</v>
      </c>
      <c r="C327">
        <f>Metadata!C327</f>
        <v>0</v>
      </c>
      <c r="D327" s="4">
        <f>Metadata!D327</f>
        <v>0</v>
      </c>
    </row>
    <row r="328" spans="1:4">
      <c r="A328" s="50">
        <f>Metadata!A328</f>
        <v>0</v>
      </c>
      <c r="B328" s="4">
        <f>Metadata!B328</f>
        <v>0</v>
      </c>
      <c r="C328">
        <f>Metadata!C328</f>
        <v>0</v>
      </c>
      <c r="D328" s="4">
        <f>Metadata!D328</f>
        <v>0</v>
      </c>
    </row>
    <row r="329" spans="1:4">
      <c r="A329" s="50">
        <f>Metadata!A329</f>
        <v>0</v>
      </c>
      <c r="B329" s="4">
        <f>Metadata!B329</f>
        <v>0</v>
      </c>
      <c r="C329">
        <f>Metadata!C329</f>
        <v>0</v>
      </c>
      <c r="D329" s="4">
        <f>Metadata!D329</f>
        <v>0</v>
      </c>
    </row>
    <row r="330" spans="1:4">
      <c r="A330" s="50">
        <f>Metadata!A330</f>
        <v>0</v>
      </c>
      <c r="B330" s="4">
        <f>Metadata!B330</f>
        <v>0</v>
      </c>
      <c r="C330">
        <f>Metadata!C330</f>
        <v>0</v>
      </c>
      <c r="D330" s="4">
        <f>Metadata!D330</f>
        <v>0</v>
      </c>
    </row>
    <row r="331" spans="1:4">
      <c r="A331" s="50">
        <f>Metadata!A331</f>
        <v>0</v>
      </c>
      <c r="B331" s="4">
        <f>Metadata!B331</f>
        <v>0</v>
      </c>
      <c r="C331">
        <f>Metadata!C331</f>
        <v>0</v>
      </c>
      <c r="D331" s="4">
        <f>Metadata!D331</f>
        <v>0</v>
      </c>
    </row>
    <row r="332" spans="1:4">
      <c r="A332" s="50">
        <f>Metadata!A332</f>
        <v>0</v>
      </c>
      <c r="B332" s="4">
        <f>Metadata!B332</f>
        <v>0</v>
      </c>
      <c r="C332">
        <f>Metadata!C332</f>
        <v>0</v>
      </c>
      <c r="D332" s="4">
        <f>Metadata!D332</f>
        <v>0</v>
      </c>
    </row>
    <row r="333" spans="1:4">
      <c r="A333" s="50">
        <f>Metadata!A333</f>
        <v>0</v>
      </c>
      <c r="B333" s="4">
        <f>Metadata!B333</f>
        <v>0</v>
      </c>
      <c r="C333">
        <f>Metadata!C333</f>
        <v>0</v>
      </c>
      <c r="D333" s="4">
        <f>Metadata!D333</f>
        <v>0</v>
      </c>
    </row>
    <row r="334" spans="1:4">
      <c r="A334" s="50">
        <f>Metadata!A334</f>
        <v>0</v>
      </c>
      <c r="B334" s="4">
        <f>Metadata!B334</f>
        <v>0</v>
      </c>
      <c r="C334">
        <f>Metadata!C334</f>
        <v>0</v>
      </c>
      <c r="D334" s="4">
        <f>Metadata!D334</f>
        <v>0</v>
      </c>
    </row>
    <row r="335" spans="1:4">
      <c r="A335" s="50">
        <f>Metadata!A335</f>
        <v>0</v>
      </c>
      <c r="B335" s="4">
        <f>Metadata!B335</f>
        <v>0</v>
      </c>
      <c r="C335">
        <f>Metadata!C335</f>
        <v>0</v>
      </c>
      <c r="D335" s="4">
        <f>Metadata!D335</f>
        <v>0</v>
      </c>
    </row>
    <row r="336" spans="1:4">
      <c r="A336" s="50">
        <f>Metadata!A336</f>
        <v>0</v>
      </c>
      <c r="B336" s="4">
        <f>Metadata!B336</f>
        <v>0</v>
      </c>
      <c r="C336">
        <f>Metadata!C336</f>
        <v>0</v>
      </c>
      <c r="D336" s="4">
        <f>Metadata!D336</f>
        <v>0</v>
      </c>
    </row>
    <row r="337" spans="1:4">
      <c r="A337" s="50">
        <f>Metadata!A337</f>
        <v>0</v>
      </c>
      <c r="B337" s="4">
        <f>Metadata!B337</f>
        <v>0</v>
      </c>
      <c r="C337">
        <f>Metadata!C337</f>
        <v>0</v>
      </c>
      <c r="D337" s="4">
        <f>Metadata!D337</f>
        <v>0</v>
      </c>
    </row>
    <row r="338" spans="1:4">
      <c r="A338" s="50">
        <f>Metadata!A338</f>
        <v>0</v>
      </c>
      <c r="B338" s="4">
        <f>Metadata!B338</f>
        <v>0</v>
      </c>
      <c r="C338">
        <f>Metadata!C338</f>
        <v>0</v>
      </c>
      <c r="D338" s="4">
        <f>Metadata!D338</f>
        <v>0</v>
      </c>
    </row>
    <row r="339" spans="1:4">
      <c r="A339" s="50">
        <f>Metadata!A339</f>
        <v>0</v>
      </c>
      <c r="B339" s="4">
        <f>Metadata!B339</f>
        <v>0</v>
      </c>
      <c r="C339">
        <f>Metadata!C339</f>
        <v>0</v>
      </c>
      <c r="D339" s="4">
        <f>Metadata!D339</f>
        <v>0</v>
      </c>
    </row>
    <row r="340" spans="1:4">
      <c r="A340" s="50">
        <f>Metadata!A340</f>
        <v>0</v>
      </c>
      <c r="B340" s="4">
        <f>Metadata!B340</f>
        <v>0</v>
      </c>
      <c r="C340">
        <f>Metadata!C340</f>
        <v>0</v>
      </c>
      <c r="D340" s="4">
        <f>Metadata!D340</f>
        <v>0</v>
      </c>
    </row>
    <row r="341" spans="1:4">
      <c r="A341" s="50">
        <f>Metadata!A341</f>
        <v>0</v>
      </c>
      <c r="B341" s="4">
        <f>Metadata!B341</f>
        <v>0</v>
      </c>
      <c r="C341">
        <f>Metadata!C341</f>
        <v>0</v>
      </c>
      <c r="D341" s="4">
        <f>Metadata!D341</f>
        <v>0</v>
      </c>
    </row>
    <row r="342" spans="1:4">
      <c r="A342" s="50">
        <f>Metadata!A342</f>
        <v>0</v>
      </c>
      <c r="B342" s="4">
        <f>Metadata!B342</f>
        <v>0</v>
      </c>
      <c r="C342">
        <f>Metadata!C342</f>
        <v>0</v>
      </c>
      <c r="D342" s="4">
        <f>Metadata!D342</f>
        <v>0</v>
      </c>
    </row>
    <row r="343" spans="1:4">
      <c r="A343" s="50">
        <f>Metadata!A343</f>
        <v>0</v>
      </c>
      <c r="B343" s="4">
        <f>Metadata!B343</f>
        <v>0</v>
      </c>
      <c r="C343">
        <f>Metadata!C343</f>
        <v>0</v>
      </c>
      <c r="D343" s="4">
        <f>Metadata!D343</f>
        <v>0</v>
      </c>
    </row>
    <row r="344" spans="1:4">
      <c r="A344" s="50">
        <f>Metadata!A344</f>
        <v>0</v>
      </c>
      <c r="B344" s="4">
        <f>Metadata!B344</f>
        <v>0</v>
      </c>
      <c r="C344">
        <f>Metadata!C344</f>
        <v>0</v>
      </c>
      <c r="D344" s="4">
        <f>Metadata!D344</f>
        <v>0</v>
      </c>
    </row>
    <row r="345" spans="1:4">
      <c r="A345" s="50">
        <f>Metadata!A345</f>
        <v>0</v>
      </c>
      <c r="B345" s="4">
        <f>Metadata!B345</f>
        <v>0</v>
      </c>
      <c r="C345">
        <f>Metadata!C345</f>
        <v>0</v>
      </c>
      <c r="D345" s="4">
        <f>Metadata!D345</f>
        <v>0</v>
      </c>
    </row>
    <row r="346" spans="1:4">
      <c r="A346" s="50">
        <f>Metadata!A346</f>
        <v>0</v>
      </c>
      <c r="B346" s="4">
        <f>Metadata!B346</f>
        <v>0</v>
      </c>
      <c r="C346">
        <f>Metadata!C346</f>
        <v>0</v>
      </c>
      <c r="D346" s="4">
        <f>Metadata!D346</f>
        <v>0</v>
      </c>
    </row>
    <row r="347" spans="1:4">
      <c r="A347" s="50">
        <f>Metadata!A347</f>
        <v>0</v>
      </c>
      <c r="B347" s="4">
        <f>Metadata!B347</f>
        <v>0</v>
      </c>
      <c r="C347">
        <f>Metadata!C347</f>
        <v>0</v>
      </c>
      <c r="D347" s="4">
        <f>Metadata!D347</f>
        <v>0</v>
      </c>
    </row>
    <row r="348" spans="1:4">
      <c r="A348" s="50">
        <f>Metadata!A348</f>
        <v>0</v>
      </c>
      <c r="B348" s="4">
        <f>Metadata!B348</f>
        <v>0</v>
      </c>
      <c r="C348">
        <f>Metadata!C348</f>
        <v>0</v>
      </c>
      <c r="D348" s="4">
        <f>Metadata!D348</f>
        <v>0</v>
      </c>
    </row>
    <row r="349" spans="1:4">
      <c r="A349" s="50">
        <f>Metadata!A349</f>
        <v>0</v>
      </c>
      <c r="B349" s="4">
        <f>Metadata!B349</f>
        <v>0</v>
      </c>
      <c r="C349">
        <f>Metadata!C349</f>
        <v>0</v>
      </c>
      <c r="D349" s="4">
        <f>Metadata!D349</f>
        <v>0</v>
      </c>
    </row>
    <row r="350" spans="1:4">
      <c r="A350" s="50">
        <f>Metadata!A350</f>
        <v>0</v>
      </c>
      <c r="B350" s="4">
        <f>Metadata!B350</f>
        <v>0</v>
      </c>
      <c r="C350">
        <f>Metadata!C350</f>
        <v>0</v>
      </c>
      <c r="D350" s="4">
        <f>Metadata!D350</f>
        <v>0</v>
      </c>
    </row>
    <row r="351" spans="1:4">
      <c r="A351" s="50">
        <f>Metadata!A351</f>
        <v>0</v>
      </c>
      <c r="B351" s="4">
        <f>Metadata!B351</f>
        <v>0</v>
      </c>
      <c r="C351">
        <f>Metadata!C351</f>
        <v>0</v>
      </c>
      <c r="D351" s="4">
        <f>Metadata!D351</f>
        <v>0</v>
      </c>
    </row>
    <row r="352" spans="1:4">
      <c r="A352" s="50">
        <f>Metadata!A352</f>
        <v>0</v>
      </c>
      <c r="B352" s="4">
        <f>Metadata!B352</f>
        <v>0</v>
      </c>
      <c r="C352">
        <f>Metadata!C352</f>
        <v>0</v>
      </c>
      <c r="D352" s="4">
        <f>Metadata!D352</f>
        <v>0</v>
      </c>
    </row>
    <row r="353" spans="1:4">
      <c r="A353" s="50">
        <f>Metadata!A353</f>
        <v>0</v>
      </c>
      <c r="B353" s="4">
        <f>Metadata!B353</f>
        <v>0</v>
      </c>
      <c r="C353">
        <f>Metadata!C353</f>
        <v>0</v>
      </c>
      <c r="D353" s="4">
        <f>Metadata!D353</f>
        <v>0</v>
      </c>
    </row>
    <row r="354" spans="1:4">
      <c r="A354" s="50">
        <f>Metadata!A354</f>
        <v>0</v>
      </c>
      <c r="B354" s="4">
        <f>Metadata!B354</f>
        <v>0</v>
      </c>
      <c r="C354">
        <f>Metadata!C354</f>
        <v>0</v>
      </c>
      <c r="D354" s="4">
        <f>Metadata!D354</f>
        <v>0</v>
      </c>
    </row>
    <row r="355" spans="1:4">
      <c r="A355" s="50">
        <f>Metadata!A355</f>
        <v>0</v>
      </c>
      <c r="B355" s="4">
        <f>Metadata!B355</f>
        <v>0</v>
      </c>
      <c r="C355">
        <f>Metadata!C355</f>
        <v>0</v>
      </c>
      <c r="D355" s="4">
        <f>Metadata!D355</f>
        <v>0</v>
      </c>
    </row>
    <row r="356" spans="1:4">
      <c r="A356" s="50">
        <f>Metadata!A356</f>
        <v>0</v>
      </c>
      <c r="B356" s="4">
        <f>Metadata!B356</f>
        <v>0</v>
      </c>
      <c r="C356">
        <f>Metadata!C356</f>
        <v>0</v>
      </c>
      <c r="D356" s="4">
        <f>Metadata!D356</f>
        <v>0</v>
      </c>
    </row>
    <row r="357" spans="1:4">
      <c r="A357" s="50">
        <f>Metadata!A357</f>
        <v>0</v>
      </c>
      <c r="B357" s="4">
        <f>Metadata!B357</f>
        <v>0</v>
      </c>
      <c r="C357">
        <f>Metadata!C357</f>
        <v>0</v>
      </c>
      <c r="D357" s="4">
        <f>Metadata!D357</f>
        <v>0</v>
      </c>
    </row>
    <row r="358" spans="1:4">
      <c r="A358" s="50">
        <f>Metadata!A358</f>
        <v>0</v>
      </c>
      <c r="B358" s="4">
        <f>Metadata!B358</f>
        <v>0</v>
      </c>
      <c r="C358">
        <f>Metadata!C358</f>
        <v>0</v>
      </c>
      <c r="D358" s="4">
        <f>Metadata!D358</f>
        <v>0</v>
      </c>
    </row>
    <row r="359" spans="1:4">
      <c r="A359" s="50">
        <f>Metadata!A359</f>
        <v>0</v>
      </c>
      <c r="B359" s="4">
        <f>Metadata!B359</f>
        <v>0</v>
      </c>
      <c r="C359">
        <f>Metadata!C359</f>
        <v>0</v>
      </c>
      <c r="D359" s="4">
        <f>Metadata!D359</f>
        <v>0</v>
      </c>
    </row>
    <row r="360" spans="1:4">
      <c r="A360" s="50">
        <f>Metadata!A360</f>
        <v>0</v>
      </c>
      <c r="B360" s="4">
        <f>Metadata!B360</f>
        <v>0</v>
      </c>
      <c r="C360">
        <f>Metadata!C360</f>
        <v>0</v>
      </c>
      <c r="D360" s="4">
        <f>Metadata!D360</f>
        <v>0</v>
      </c>
    </row>
    <row r="361" spans="1:4">
      <c r="A361" s="50">
        <f>Metadata!A361</f>
        <v>0</v>
      </c>
      <c r="B361" s="4">
        <f>Metadata!B361</f>
        <v>0</v>
      </c>
      <c r="C361">
        <f>Metadata!C361</f>
        <v>0</v>
      </c>
      <c r="D361" s="4">
        <f>Metadata!D361</f>
        <v>0</v>
      </c>
    </row>
    <row r="362" spans="1:4">
      <c r="A362" s="50">
        <f>Metadata!A362</f>
        <v>0</v>
      </c>
      <c r="B362" s="4">
        <f>Metadata!B362</f>
        <v>0</v>
      </c>
      <c r="C362">
        <f>Metadata!C362</f>
        <v>0</v>
      </c>
      <c r="D362" s="4">
        <f>Metadata!D362</f>
        <v>0</v>
      </c>
    </row>
    <row r="363" spans="1:4">
      <c r="A363" s="50">
        <f>Metadata!A363</f>
        <v>0</v>
      </c>
      <c r="B363" s="4">
        <f>Metadata!B363</f>
        <v>0</v>
      </c>
      <c r="C363">
        <f>Metadata!C363</f>
        <v>0</v>
      </c>
      <c r="D363" s="4">
        <f>Metadata!D363</f>
        <v>0</v>
      </c>
    </row>
    <row r="364" spans="1:4">
      <c r="A364" s="50">
        <f>Metadata!A364</f>
        <v>0</v>
      </c>
      <c r="B364" s="4">
        <f>Metadata!B364</f>
        <v>0</v>
      </c>
      <c r="C364">
        <f>Metadata!C364</f>
        <v>0</v>
      </c>
      <c r="D364" s="4">
        <f>Metadata!D364</f>
        <v>0</v>
      </c>
    </row>
    <row r="365" spans="1:4">
      <c r="A365" s="50">
        <f>Metadata!A365</f>
        <v>0</v>
      </c>
      <c r="B365" s="4">
        <f>Metadata!B365</f>
        <v>0</v>
      </c>
      <c r="C365">
        <f>Metadata!C365</f>
        <v>0</v>
      </c>
      <c r="D365" s="4">
        <f>Metadata!D365</f>
        <v>0</v>
      </c>
    </row>
    <row r="366" spans="1:4">
      <c r="A366" s="50">
        <f>Metadata!A366</f>
        <v>0</v>
      </c>
      <c r="B366" s="4">
        <f>Metadata!B366</f>
        <v>0</v>
      </c>
      <c r="C366">
        <f>Metadata!C366</f>
        <v>0</v>
      </c>
      <c r="D366" s="4">
        <f>Metadata!D366</f>
        <v>0</v>
      </c>
    </row>
    <row r="367" spans="1:4">
      <c r="A367" s="50">
        <f>Metadata!A367</f>
        <v>0</v>
      </c>
      <c r="B367" s="4">
        <f>Metadata!B367</f>
        <v>0</v>
      </c>
      <c r="C367">
        <f>Metadata!C367</f>
        <v>0</v>
      </c>
      <c r="D367" s="4">
        <f>Metadata!D367</f>
        <v>0</v>
      </c>
    </row>
    <row r="368" spans="1:4">
      <c r="A368" s="50">
        <f>Metadata!A368</f>
        <v>0</v>
      </c>
      <c r="B368" s="4">
        <f>Metadata!B368</f>
        <v>0</v>
      </c>
      <c r="C368">
        <f>Metadata!C368</f>
        <v>0</v>
      </c>
      <c r="D368" s="4">
        <f>Metadata!D368</f>
        <v>0</v>
      </c>
    </row>
    <row r="369" spans="1:4">
      <c r="A369" s="50">
        <f>Metadata!A369</f>
        <v>0</v>
      </c>
      <c r="B369" s="4">
        <f>Metadata!B369</f>
        <v>0</v>
      </c>
      <c r="C369">
        <f>Metadata!C369</f>
        <v>0</v>
      </c>
      <c r="D369" s="4">
        <f>Metadata!D369</f>
        <v>0</v>
      </c>
    </row>
    <row r="370" spans="1:4">
      <c r="A370" s="50">
        <f>Metadata!A370</f>
        <v>0</v>
      </c>
      <c r="B370" s="4">
        <f>Metadata!B370</f>
        <v>0</v>
      </c>
      <c r="C370">
        <f>Metadata!C370</f>
        <v>0</v>
      </c>
      <c r="D370" s="4">
        <f>Metadata!D370</f>
        <v>0</v>
      </c>
    </row>
    <row r="371" spans="1:4">
      <c r="A371" s="50">
        <f>Metadata!A371</f>
        <v>0</v>
      </c>
      <c r="B371" s="4">
        <f>Metadata!B371</f>
        <v>0</v>
      </c>
      <c r="C371">
        <f>Metadata!C371</f>
        <v>0</v>
      </c>
      <c r="D371" s="4">
        <f>Metadata!D371</f>
        <v>0</v>
      </c>
    </row>
    <row r="372" spans="1:4">
      <c r="A372" s="50">
        <f>Metadata!A372</f>
        <v>0</v>
      </c>
      <c r="B372" s="4">
        <f>Metadata!B372</f>
        <v>0</v>
      </c>
      <c r="C372">
        <f>Metadata!C372</f>
        <v>0</v>
      </c>
      <c r="D372" s="4">
        <f>Metadata!D372</f>
        <v>0</v>
      </c>
    </row>
    <row r="373" spans="1:4">
      <c r="A373" s="50">
        <f>Metadata!A373</f>
        <v>0</v>
      </c>
      <c r="B373" s="4">
        <f>Metadata!B373</f>
        <v>0</v>
      </c>
      <c r="C373">
        <f>Metadata!C373</f>
        <v>0</v>
      </c>
      <c r="D373" s="4">
        <f>Metadata!D373</f>
        <v>0</v>
      </c>
    </row>
    <row r="374" spans="1:4">
      <c r="A374" s="50">
        <f>Metadata!A374</f>
        <v>0</v>
      </c>
      <c r="B374" s="4">
        <f>Metadata!B374</f>
        <v>0</v>
      </c>
      <c r="C374">
        <f>Metadata!C374</f>
        <v>0</v>
      </c>
      <c r="D374" s="4">
        <f>Metadata!D374</f>
        <v>0</v>
      </c>
    </row>
    <row r="375" spans="1:4">
      <c r="A375" s="50">
        <f>Metadata!A375</f>
        <v>0</v>
      </c>
      <c r="B375" s="4">
        <f>Metadata!B375</f>
        <v>0</v>
      </c>
      <c r="C375">
        <f>Metadata!C375</f>
        <v>0</v>
      </c>
      <c r="D375" s="4">
        <f>Metadata!D375</f>
        <v>0</v>
      </c>
    </row>
    <row r="376" spans="1:4">
      <c r="A376" s="50">
        <f>Metadata!A376</f>
        <v>0</v>
      </c>
      <c r="B376" s="4">
        <f>Metadata!B376</f>
        <v>0</v>
      </c>
      <c r="C376">
        <f>Metadata!C376</f>
        <v>0</v>
      </c>
      <c r="D376" s="4">
        <f>Metadata!D376</f>
        <v>0</v>
      </c>
    </row>
    <row r="377" spans="1:4">
      <c r="A377" s="50">
        <f>Metadata!A377</f>
        <v>0</v>
      </c>
      <c r="B377" s="4">
        <f>Metadata!B377</f>
        <v>0</v>
      </c>
      <c r="C377">
        <f>Metadata!C377</f>
        <v>0</v>
      </c>
      <c r="D377" s="4">
        <f>Metadata!D377</f>
        <v>0</v>
      </c>
    </row>
    <row r="378" spans="1:4">
      <c r="A378" s="50">
        <f>Metadata!A378</f>
        <v>0</v>
      </c>
      <c r="B378" s="4">
        <f>Metadata!B378</f>
        <v>0</v>
      </c>
      <c r="C378">
        <f>Metadata!C378</f>
        <v>0</v>
      </c>
      <c r="D378" s="4">
        <f>Metadata!D378</f>
        <v>0</v>
      </c>
    </row>
    <row r="379" spans="1:4">
      <c r="A379" s="50">
        <f>Metadata!A379</f>
        <v>0</v>
      </c>
      <c r="B379" s="4">
        <f>Metadata!B379</f>
        <v>0</v>
      </c>
      <c r="C379">
        <f>Metadata!C379</f>
        <v>0</v>
      </c>
      <c r="D379" s="4">
        <f>Metadata!D379</f>
        <v>0</v>
      </c>
    </row>
    <row r="380" spans="1:4">
      <c r="A380" s="50">
        <f>Metadata!A380</f>
        <v>0</v>
      </c>
      <c r="B380" s="4">
        <f>Metadata!B380</f>
        <v>0</v>
      </c>
      <c r="C380">
        <f>Metadata!C380</f>
        <v>0</v>
      </c>
      <c r="D380" s="4">
        <f>Metadata!D380</f>
        <v>0</v>
      </c>
    </row>
    <row r="381" spans="1:4">
      <c r="A381" s="50">
        <f>Metadata!A381</f>
        <v>0</v>
      </c>
      <c r="B381" s="4">
        <f>Metadata!B381</f>
        <v>0</v>
      </c>
      <c r="C381">
        <f>Metadata!C381</f>
        <v>0</v>
      </c>
      <c r="D381" s="4">
        <f>Metadata!D381</f>
        <v>0</v>
      </c>
    </row>
    <row r="382" spans="1:4">
      <c r="A382" s="50">
        <f>Metadata!A382</f>
        <v>0</v>
      </c>
      <c r="B382" s="4">
        <f>Metadata!B382</f>
        <v>0</v>
      </c>
      <c r="C382">
        <f>Metadata!C382</f>
        <v>0</v>
      </c>
      <c r="D382" s="4">
        <f>Metadata!D382</f>
        <v>0</v>
      </c>
    </row>
    <row r="383" spans="1:4">
      <c r="A383" s="50">
        <f>Metadata!A383</f>
        <v>0</v>
      </c>
      <c r="B383" s="4">
        <f>Metadata!B383</f>
        <v>0</v>
      </c>
      <c r="C383">
        <f>Metadata!C383</f>
        <v>0</v>
      </c>
      <c r="D383" s="4">
        <f>Metadata!D383</f>
        <v>0</v>
      </c>
    </row>
    <row r="384" spans="1:4">
      <c r="A384" s="50">
        <f>Metadata!A384</f>
        <v>0</v>
      </c>
      <c r="B384" s="4">
        <f>Metadata!B384</f>
        <v>0</v>
      </c>
      <c r="C384">
        <f>Metadata!C384</f>
        <v>0</v>
      </c>
      <c r="D384" s="4">
        <f>Metadata!D384</f>
        <v>0</v>
      </c>
    </row>
    <row r="385" spans="1:4">
      <c r="A385" s="50">
        <f>Metadata!A385</f>
        <v>0</v>
      </c>
      <c r="B385" s="4">
        <f>Metadata!B385</f>
        <v>0</v>
      </c>
      <c r="C385">
        <f>Metadata!C385</f>
        <v>0</v>
      </c>
      <c r="D385" s="4">
        <f>Metadata!D385</f>
        <v>0</v>
      </c>
    </row>
    <row r="386" spans="1:4">
      <c r="A386" s="50">
        <f>Metadata!A386</f>
        <v>0</v>
      </c>
      <c r="B386" s="4">
        <f>Metadata!B386</f>
        <v>0</v>
      </c>
      <c r="C386">
        <f>Metadata!C386</f>
        <v>0</v>
      </c>
      <c r="D386" s="4">
        <f>Metadata!D386</f>
        <v>0</v>
      </c>
    </row>
    <row r="387" spans="1:4">
      <c r="A387" s="50">
        <f>Metadata!A387</f>
        <v>0</v>
      </c>
      <c r="B387" s="4">
        <f>Metadata!B387</f>
        <v>0</v>
      </c>
      <c r="C387">
        <f>Metadata!C387</f>
        <v>0</v>
      </c>
      <c r="D387" s="4">
        <f>Metadata!D387</f>
        <v>0</v>
      </c>
    </row>
    <row r="388" spans="1:4">
      <c r="A388" s="50">
        <f>Metadata!A388</f>
        <v>0</v>
      </c>
      <c r="B388" s="4">
        <f>Metadata!B388</f>
        <v>0</v>
      </c>
      <c r="C388">
        <f>Metadata!C388</f>
        <v>0</v>
      </c>
      <c r="D388" s="4">
        <f>Metadata!D388</f>
        <v>0</v>
      </c>
    </row>
    <row r="389" spans="1:4">
      <c r="A389" s="50">
        <f>Metadata!A389</f>
        <v>0</v>
      </c>
      <c r="B389" s="4">
        <f>Metadata!B389</f>
        <v>0</v>
      </c>
      <c r="C389">
        <f>Metadata!C389</f>
        <v>0</v>
      </c>
      <c r="D389" s="4">
        <f>Metadata!D389</f>
        <v>0</v>
      </c>
    </row>
    <row r="390" spans="1:4">
      <c r="A390" s="50">
        <f>Metadata!A390</f>
        <v>0</v>
      </c>
      <c r="B390" s="4">
        <f>Metadata!B390</f>
        <v>0</v>
      </c>
      <c r="C390">
        <f>Metadata!C390</f>
        <v>0</v>
      </c>
      <c r="D390" s="4">
        <f>Metadata!D390</f>
        <v>0</v>
      </c>
    </row>
    <row r="391" spans="1:4">
      <c r="A391" s="50">
        <f>Metadata!A391</f>
        <v>0</v>
      </c>
      <c r="B391" s="4">
        <f>Metadata!B391</f>
        <v>0</v>
      </c>
      <c r="C391">
        <f>Metadata!C391</f>
        <v>0</v>
      </c>
      <c r="D391" s="4">
        <f>Metadata!D391</f>
        <v>0</v>
      </c>
    </row>
    <row r="392" spans="1:4">
      <c r="A392" s="50">
        <f>Metadata!A392</f>
        <v>0</v>
      </c>
      <c r="B392" s="4">
        <f>Metadata!B392</f>
        <v>0</v>
      </c>
      <c r="C392">
        <f>Metadata!C392</f>
        <v>0</v>
      </c>
      <c r="D392" s="4">
        <f>Metadata!D392</f>
        <v>0</v>
      </c>
    </row>
    <row r="393" spans="1:4">
      <c r="A393" s="50">
        <f>Metadata!A393</f>
        <v>0</v>
      </c>
      <c r="B393" s="4">
        <f>Metadata!B393</f>
        <v>0</v>
      </c>
      <c r="C393">
        <f>Metadata!C393</f>
        <v>0</v>
      </c>
      <c r="D393" s="4">
        <f>Metadata!D393</f>
        <v>0</v>
      </c>
    </row>
    <row r="394" spans="1:4">
      <c r="A394" s="50">
        <f>Metadata!A394</f>
        <v>0</v>
      </c>
      <c r="B394" s="4">
        <f>Metadata!B394</f>
        <v>0</v>
      </c>
      <c r="C394">
        <f>Metadata!C394</f>
        <v>0</v>
      </c>
      <c r="D394" s="4">
        <f>Metadata!D394</f>
        <v>0</v>
      </c>
    </row>
    <row r="395" spans="1:4">
      <c r="A395" s="50">
        <f>Metadata!A395</f>
        <v>0</v>
      </c>
      <c r="B395" s="4">
        <f>Metadata!B395</f>
        <v>0</v>
      </c>
      <c r="C395">
        <f>Metadata!C395</f>
        <v>0</v>
      </c>
      <c r="D395" s="4">
        <f>Metadata!D395</f>
        <v>0</v>
      </c>
    </row>
    <row r="396" spans="1:4">
      <c r="A396" s="50">
        <f>Metadata!A396</f>
        <v>0</v>
      </c>
      <c r="B396" s="4">
        <f>Metadata!B396</f>
        <v>0</v>
      </c>
      <c r="C396">
        <f>Metadata!C396</f>
        <v>0</v>
      </c>
      <c r="D396" s="4">
        <f>Metadata!D396</f>
        <v>0</v>
      </c>
    </row>
    <row r="397" spans="1:4">
      <c r="A397" s="50">
        <f>Metadata!A397</f>
        <v>0</v>
      </c>
      <c r="B397" s="4">
        <f>Metadata!B397</f>
        <v>0</v>
      </c>
      <c r="C397">
        <f>Metadata!C397</f>
        <v>0</v>
      </c>
      <c r="D397" s="4">
        <f>Metadata!D397</f>
        <v>0</v>
      </c>
    </row>
    <row r="398" spans="1:4">
      <c r="A398" s="50">
        <f>Metadata!A398</f>
        <v>0</v>
      </c>
      <c r="B398" s="4">
        <f>Metadata!B398</f>
        <v>0</v>
      </c>
      <c r="C398">
        <f>Metadata!C398</f>
        <v>0</v>
      </c>
      <c r="D398" s="4">
        <f>Metadata!D398</f>
        <v>0</v>
      </c>
    </row>
    <row r="399" spans="1:4">
      <c r="A399" s="50">
        <f>Metadata!A399</f>
        <v>0</v>
      </c>
      <c r="B399" s="4">
        <f>Metadata!B399</f>
        <v>0</v>
      </c>
      <c r="C399">
        <f>Metadata!C399</f>
        <v>0</v>
      </c>
      <c r="D399" s="4">
        <f>Metadata!D399</f>
        <v>0</v>
      </c>
    </row>
    <row r="400" spans="1:4">
      <c r="A400" s="50">
        <f>Metadata!A400</f>
        <v>0</v>
      </c>
      <c r="B400" s="4">
        <f>Metadata!B400</f>
        <v>0</v>
      </c>
      <c r="C400">
        <f>Metadata!C400</f>
        <v>0</v>
      </c>
      <c r="D400" s="4">
        <f>Metadata!D400</f>
        <v>0</v>
      </c>
    </row>
    <row r="401" spans="1:4">
      <c r="A401" s="50">
        <f>Metadata!A401</f>
        <v>0</v>
      </c>
      <c r="B401" s="4">
        <f>Metadata!B401</f>
        <v>0</v>
      </c>
      <c r="C401">
        <f>Metadata!C401</f>
        <v>0</v>
      </c>
      <c r="D401" s="4">
        <f>Metadata!D401</f>
        <v>0</v>
      </c>
    </row>
    <row r="402" spans="1:4">
      <c r="A402" s="50">
        <f>Metadata!A402</f>
        <v>0</v>
      </c>
      <c r="B402" s="4">
        <f>Metadata!B402</f>
        <v>0</v>
      </c>
      <c r="C402">
        <f>Metadata!C402</f>
        <v>0</v>
      </c>
      <c r="D402" s="4">
        <f>Metadata!D402</f>
        <v>0</v>
      </c>
    </row>
    <row r="403" spans="1:4">
      <c r="A403" s="50">
        <f>Metadata!A403</f>
        <v>0</v>
      </c>
      <c r="B403" s="4">
        <f>Metadata!B403</f>
        <v>0</v>
      </c>
      <c r="C403">
        <f>Metadata!C403</f>
        <v>0</v>
      </c>
      <c r="D403" s="4">
        <f>Metadata!D403</f>
        <v>0</v>
      </c>
    </row>
    <row r="404" spans="1:4">
      <c r="A404" s="50">
        <f>Metadata!A404</f>
        <v>0</v>
      </c>
      <c r="B404" s="4">
        <f>Metadata!B404</f>
        <v>0</v>
      </c>
      <c r="C404">
        <f>Metadata!C404</f>
        <v>0</v>
      </c>
      <c r="D404" s="4">
        <f>Metadata!D404</f>
        <v>0</v>
      </c>
    </row>
    <row r="405" spans="1:4">
      <c r="A405" s="50">
        <f>Metadata!A405</f>
        <v>0</v>
      </c>
      <c r="B405" s="4">
        <f>Metadata!B405</f>
        <v>0</v>
      </c>
      <c r="C405">
        <f>Metadata!C405</f>
        <v>0</v>
      </c>
      <c r="D405" s="4">
        <f>Metadata!D405</f>
        <v>0</v>
      </c>
    </row>
    <row r="406" spans="1:4">
      <c r="A406" s="50">
        <f>Metadata!A406</f>
        <v>0</v>
      </c>
      <c r="B406" s="4">
        <f>Metadata!B406</f>
        <v>0</v>
      </c>
      <c r="C406">
        <f>Metadata!C406</f>
        <v>0</v>
      </c>
      <c r="D406" s="4">
        <f>Metadata!D406</f>
        <v>0</v>
      </c>
    </row>
    <row r="407" spans="1:4">
      <c r="A407" s="50">
        <f>Metadata!A407</f>
        <v>0</v>
      </c>
      <c r="B407" s="4">
        <f>Metadata!B407</f>
        <v>0</v>
      </c>
      <c r="C407">
        <f>Metadata!C407</f>
        <v>0</v>
      </c>
      <c r="D407" s="4">
        <f>Metadata!D407</f>
        <v>0</v>
      </c>
    </row>
    <row r="408" spans="1:4">
      <c r="A408" s="50">
        <f>Metadata!A408</f>
        <v>0</v>
      </c>
      <c r="B408" s="4">
        <f>Metadata!B408</f>
        <v>0</v>
      </c>
      <c r="C408">
        <f>Metadata!C408</f>
        <v>0</v>
      </c>
      <c r="D408" s="4">
        <f>Metadata!D408</f>
        <v>0</v>
      </c>
    </row>
    <row r="409" spans="1:4">
      <c r="A409" s="50">
        <f>Metadata!A409</f>
        <v>0</v>
      </c>
      <c r="B409" s="4">
        <f>Metadata!B409</f>
        <v>0</v>
      </c>
      <c r="C409">
        <f>Metadata!C409</f>
        <v>0</v>
      </c>
      <c r="D409" s="4">
        <f>Metadata!D409</f>
        <v>0</v>
      </c>
    </row>
    <row r="410" spans="1:4">
      <c r="A410" s="50">
        <f>Metadata!A410</f>
        <v>0</v>
      </c>
      <c r="B410" s="4">
        <f>Metadata!B410</f>
        <v>0</v>
      </c>
      <c r="C410">
        <f>Metadata!C410</f>
        <v>0</v>
      </c>
      <c r="D410" s="4">
        <f>Metadata!D410</f>
        <v>0</v>
      </c>
    </row>
    <row r="411" spans="1:4">
      <c r="A411" s="50">
        <f>Metadata!A411</f>
        <v>0</v>
      </c>
      <c r="B411" s="4">
        <f>Metadata!B411</f>
        <v>0</v>
      </c>
      <c r="C411">
        <f>Metadata!C411</f>
        <v>0</v>
      </c>
      <c r="D411" s="4">
        <f>Metadata!D411</f>
        <v>0</v>
      </c>
    </row>
    <row r="412" spans="1:4">
      <c r="A412" s="50">
        <f>Metadata!A412</f>
        <v>0</v>
      </c>
      <c r="B412" s="4">
        <f>Metadata!B412</f>
        <v>0</v>
      </c>
      <c r="C412">
        <f>Metadata!C412</f>
        <v>0</v>
      </c>
      <c r="D412" s="4">
        <f>Metadata!D412</f>
        <v>0</v>
      </c>
    </row>
    <row r="413" spans="1:4">
      <c r="A413" s="50">
        <f>Metadata!A413</f>
        <v>0</v>
      </c>
      <c r="B413" s="4">
        <f>Metadata!B413</f>
        <v>0</v>
      </c>
      <c r="C413">
        <f>Metadata!C413</f>
        <v>0</v>
      </c>
      <c r="D413" s="4">
        <f>Metadata!D413</f>
        <v>0</v>
      </c>
    </row>
    <row r="414" spans="1:4">
      <c r="A414" s="50">
        <f>Metadata!A414</f>
        <v>0</v>
      </c>
      <c r="B414" s="4">
        <f>Metadata!B414</f>
        <v>0</v>
      </c>
      <c r="C414">
        <f>Metadata!C414</f>
        <v>0</v>
      </c>
      <c r="D414" s="4">
        <f>Metadata!D414</f>
        <v>0</v>
      </c>
    </row>
    <row r="415" spans="1:4">
      <c r="A415" s="50">
        <f>Metadata!A415</f>
        <v>0</v>
      </c>
      <c r="B415" s="4">
        <f>Metadata!B415</f>
        <v>0</v>
      </c>
      <c r="C415">
        <f>Metadata!C415</f>
        <v>0</v>
      </c>
      <c r="D415" s="4">
        <f>Metadata!D415</f>
        <v>0</v>
      </c>
    </row>
    <row r="416" spans="1:4">
      <c r="A416" s="50">
        <f>Metadata!A416</f>
        <v>0</v>
      </c>
      <c r="B416" s="4">
        <f>Metadata!B416</f>
        <v>0</v>
      </c>
      <c r="C416">
        <f>Metadata!C416</f>
        <v>0</v>
      </c>
      <c r="D416" s="4">
        <f>Metadata!D416</f>
        <v>0</v>
      </c>
    </row>
    <row r="417" spans="1:4">
      <c r="A417" s="50">
        <f>Metadata!A417</f>
        <v>0</v>
      </c>
      <c r="B417" s="4">
        <f>Metadata!B417</f>
        <v>0</v>
      </c>
      <c r="C417">
        <f>Metadata!C417</f>
        <v>0</v>
      </c>
      <c r="D417" s="4">
        <f>Metadata!D417</f>
        <v>0</v>
      </c>
    </row>
    <row r="418" spans="1:4">
      <c r="A418" s="50">
        <f>Metadata!A418</f>
        <v>0</v>
      </c>
      <c r="B418" s="4">
        <f>Metadata!B418</f>
        <v>0</v>
      </c>
      <c r="C418">
        <f>Metadata!C418</f>
        <v>0</v>
      </c>
      <c r="D418" s="4">
        <f>Metadata!D418</f>
        <v>0</v>
      </c>
    </row>
    <row r="419" spans="1:4">
      <c r="A419" s="50">
        <f>Metadata!A419</f>
        <v>0</v>
      </c>
      <c r="B419" s="4">
        <f>Metadata!B419</f>
        <v>0</v>
      </c>
      <c r="C419">
        <f>Metadata!C419</f>
        <v>0</v>
      </c>
      <c r="D419" s="4">
        <f>Metadata!D419</f>
        <v>0</v>
      </c>
    </row>
    <row r="420" spans="1:4">
      <c r="A420" s="50">
        <f>Metadata!A420</f>
        <v>0</v>
      </c>
      <c r="B420" s="4">
        <f>Metadata!B420</f>
        <v>0</v>
      </c>
      <c r="C420">
        <f>Metadata!C420</f>
        <v>0</v>
      </c>
      <c r="D420" s="4">
        <f>Metadata!D420</f>
        <v>0</v>
      </c>
    </row>
    <row r="421" spans="1:4">
      <c r="A421" s="50">
        <f>Metadata!A421</f>
        <v>0</v>
      </c>
      <c r="B421" s="4">
        <f>Metadata!B421</f>
        <v>0</v>
      </c>
      <c r="C421">
        <f>Metadata!C421</f>
        <v>0</v>
      </c>
      <c r="D421" s="4">
        <f>Metadata!D421</f>
        <v>0</v>
      </c>
    </row>
    <row r="422" spans="1:4">
      <c r="A422" s="50">
        <f>Metadata!A422</f>
        <v>0</v>
      </c>
      <c r="B422" s="4">
        <f>Metadata!B422</f>
        <v>0</v>
      </c>
      <c r="C422">
        <f>Metadata!C422</f>
        <v>0</v>
      </c>
      <c r="D422" s="4">
        <f>Metadata!D422</f>
        <v>0</v>
      </c>
    </row>
    <row r="423" spans="1:4">
      <c r="A423" s="50">
        <f>Metadata!A423</f>
        <v>0</v>
      </c>
      <c r="B423" s="4">
        <f>Metadata!B423</f>
        <v>0</v>
      </c>
      <c r="C423">
        <f>Metadata!C423</f>
        <v>0</v>
      </c>
      <c r="D423" s="4">
        <f>Metadata!D423</f>
        <v>0</v>
      </c>
    </row>
    <row r="424" spans="1:4">
      <c r="A424" s="50">
        <f>Metadata!A424</f>
        <v>0</v>
      </c>
      <c r="B424" s="4">
        <f>Metadata!B424</f>
        <v>0</v>
      </c>
      <c r="C424">
        <f>Metadata!C424</f>
        <v>0</v>
      </c>
      <c r="D424" s="4">
        <f>Metadata!D424</f>
        <v>0</v>
      </c>
    </row>
    <row r="425" spans="1:4">
      <c r="A425" s="50">
        <f>Metadata!A425</f>
        <v>0</v>
      </c>
      <c r="B425" s="4">
        <f>Metadata!B425</f>
        <v>0</v>
      </c>
      <c r="C425">
        <f>Metadata!C425</f>
        <v>0</v>
      </c>
      <c r="D425" s="4">
        <f>Metadata!D425</f>
        <v>0</v>
      </c>
    </row>
    <row r="426" spans="1:4">
      <c r="A426" s="50">
        <f>Metadata!A426</f>
        <v>0</v>
      </c>
      <c r="B426" s="4">
        <f>Metadata!B426</f>
        <v>0</v>
      </c>
      <c r="C426">
        <f>Metadata!C426</f>
        <v>0</v>
      </c>
      <c r="D426" s="4">
        <f>Metadata!D426</f>
        <v>0</v>
      </c>
    </row>
    <row r="427" spans="1:4">
      <c r="A427" s="50">
        <f>Metadata!A427</f>
        <v>0</v>
      </c>
      <c r="B427" s="4">
        <f>Metadata!B427</f>
        <v>0</v>
      </c>
      <c r="C427">
        <f>Metadata!C427</f>
        <v>0</v>
      </c>
      <c r="D427" s="4">
        <f>Metadata!D427</f>
        <v>0</v>
      </c>
    </row>
    <row r="428" spans="1:4">
      <c r="A428" s="50">
        <f>Metadata!A428</f>
        <v>0</v>
      </c>
      <c r="B428" s="4">
        <f>Metadata!B428</f>
        <v>0</v>
      </c>
      <c r="C428">
        <f>Metadata!C428</f>
        <v>0</v>
      </c>
      <c r="D428" s="4">
        <f>Metadata!D428</f>
        <v>0</v>
      </c>
    </row>
    <row r="429" spans="1:4">
      <c r="A429" s="50">
        <f>Metadata!A429</f>
        <v>0</v>
      </c>
      <c r="B429" s="4">
        <f>Metadata!B429</f>
        <v>0</v>
      </c>
      <c r="C429">
        <f>Metadata!C429</f>
        <v>0</v>
      </c>
      <c r="D429" s="4">
        <f>Metadata!D429</f>
        <v>0</v>
      </c>
    </row>
    <row r="430" spans="1:4">
      <c r="A430" s="50">
        <f>Metadata!A430</f>
        <v>0</v>
      </c>
      <c r="B430" s="4">
        <f>Metadata!B430</f>
        <v>0</v>
      </c>
      <c r="C430">
        <f>Metadata!C430</f>
        <v>0</v>
      </c>
      <c r="D430" s="4">
        <f>Metadata!D430</f>
        <v>0</v>
      </c>
    </row>
    <row r="431" spans="1:4">
      <c r="A431" s="50">
        <f>Metadata!A431</f>
        <v>0</v>
      </c>
      <c r="B431" s="4">
        <f>Metadata!B431</f>
        <v>0</v>
      </c>
      <c r="C431">
        <f>Metadata!C431</f>
        <v>0</v>
      </c>
      <c r="D431" s="4">
        <f>Metadata!D431</f>
        <v>0</v>
      </c>
    </row>
    <row r="432" spans="1:4">
      <c r="A432" s="50">
        <f>Metadata!A432</f>
        <v>0</v>
      </c>
      <c r="B432" s="4">
        <f>Metadata!B432</f>
        <v>0</v>
      </c>
      <c r="C432">
        <f>Metadata!C432</f>
        <v>0</v>
      </c>
      <c r="D432" s="4">
        <f>Metadata!D432</f>
        <v>0</v>
      </c>
    </row>
    <row r="433" spans="1:4">
      <c r="A433" s="50">
        <f>Metadata!A433</f>
        <v>0</v>
      </c>
      <c r="B433" s="4">
        <f>Metadata!B433</f>
        <v>0</v>
      </c>
      <c r="C433">
        <f>Metadata!C433</f>
        <v>0</v>
      </c>
      <c r="D433" s="4">
        <f>Metadata!D433</f>
        <v>0</v>
      </c>
    </row>
    <row r="434" spans="1:4">
      <c r="A434" s="50">
        <f>Metadata!A434</f>
        <v>0</v>
      </c>
      <c r="B434" s="4">
        <f>Metadata!B434</f>
        <v>0</v>
      </c>
      <c r="C434">
        <f>Metadata!C434</f>
        <v>0</v>
      </c>
      <c r="D434" s="4">
        <f>Metadata!D434</f>
        <v>0</v>
      </c>
    </row>
    <row r="435" spans="1:4">
      <c r="A435" s="50">
        <f>Metadata!A435</f>
        <v>0</v>
      </c>
      <c r="B435" s="4">
        <f>Metadata!B435</f>
        <v>0</v>
      </c>
      <c r="C435">
        <f>Metadata!C435</f>
        <v>0</v>
      </c>
      <c r="D435" s="4">
        <f>Metadata!D435</f>
        <v>0</v>
      </c>
    </row>
    <row r="436" spans="1:4">
      <c r="A436" s="50">
        <f>Metadata!A436</f>
        <v>0</v>
      </c>
      <c r="B436" s="4">
        <f>Metadata!B436</f>
        <v>0</v>
      </c>
      <c r="C436">
        <f>Metadata!C436</f>
        <v>0</v>
      </c>
      <c r="D436" s="4">
        <f>Metadata!D436</f>
        <v>0</v>
      </c>
    </row>
    <row r="437" spans="1:4">
      <c r="A437" s="50">
        <f>Metadata!A437</f>
        <v>0</v>
      </c>
      <c r="B437" s="4">
        <f>Metadata!B437</f>
        <v>0</v>
      </c>
      <c r="C437">
        <f>Metadata!C437</f>
        <v>0</v>
      </c>
      <c r="D437" s="4">
        <f>Metadata!D437</f>
        <v>0</v>
      </c>
    </row>
    <row r="438" spans="1:4">
      <c r="A438" s="50">
        <f>Metadata!A438</f>
        <v>0</v>
      </c>
      <c r="B438" s="4">
        <f>Metadata!B438</f>
        <v>0</v>
      </c>
      <c r="C438">
        <f>Metadata!C438</f>
        <v>0</v>
      </c>
      <c r="D438" s="4">
        <f>Metadata!D438</f>
        <v>0</v>
      </c>
    </row>
    <row r="439" spans="1:4">
      <c r="A439" s="50">
        <f>Metadata!A439</f>
        <v>0</v>
      </c>
      <c r="B439" s="4">
        <f>Metadata!B439</f>
        <v>0</v>
      </c>
      <c r="C439">
        <f>Metadata!C439</f>
        <v>0</v>
      </c>
      <c r="D439" s="4">
        <f>Metadata!D439</f>
        <v>0</v>
      </c>
    </row>
    <row r="440" spans="1:4">
      <c r="A440" s="50">
        <f>Metadata!A440</f>
        <v>0</v>
      </c>
      <c r="B440" s="4">
        <f>Metadata!B440</f>
        <v>0</v>
      </c>
      <c r="C440">
        <f>Metadata!C440</f>
        <v>0</v>
      </c>
      <c r="D440" s="4">
        <f>Metadata!D440</f>
        <v>0</v>
      </c>
    </row>
    <row r="441" spans="1:4">
      <c r="A441" s="50">
        <f>Metadata!A441</f>
        <v>0</v>
      </c>
      <c r="B441" s="4">
        <f>Metadata!B441</f>
        <v>0</v>
      </c>
      <c r="C441">
        <f>Metadata!C441</f>
        <v>0</v>
      </c>
      <c r="D441" s="4">
        <f>Metadata!D441</f>
        <v>0</v>
      </c>
    </row>
    <row r="442" spans="1:4">
      <c r="A442" s="50">
        <f>Metadata!A442</f>
        <v>0</v>
      </c>
      <c r="B442" s="4">
        <f>Metadata!B442</f>
        <v>0</v>
      </c>
      <c r="C442">
        <f>Metadata!C442</f>
        <v>0</v>
      </c>
      <c r="D442" s="4">
        <f>Metadata!D442</f>
        <v>0</v>
      </c>
    </row>
    <row r="443" spans="1:4">
      <c r="A443" s="50">
        <f>Metadata!A443</f>
        <v>0</v>
      </c>
      <c r="B443" s="4">
        <f>Metadata!B443</f>
        <v>0</v>
      </c>
      <c r="C443">
        <f>Metadata!C443</f>
        <v>0</v>
      </c>
      <c r="D443" s="4">
        <f>Metadata!D443</f>
        <v>0</v>
      </c>
    </row>
    <row r="444" spans="1:4">
      <c r="A444" s="50">
        <f>Metadata!A444</f>
        <v>0</v>
      </c>
      <c r="B444" s="4">
        <f>Metadata!B444</f>
        <v>0</v>
      </c>
      <c r="C444">
        <f>Metadata!C444</f>
        <v>0</v>
      </c>
      <c r="D444" s="4">
        <f>Metadata!D444</f>
        <v>0</v>
      </c>
    </row>
    <row r="445" spans="1:4">
      <c r="A445" s="50">
        <f>Metadata!A445</f>
        <v>0</v>
      </c>
      <c r="B445" s="4">
        <f>Metadata!B445</f>
        <v>0</v>
      </c>
      <c r="C445">
        <f>Metadata!C445</f>
        <v>0</v>
      </c>
      <c r="D445" s="4">
        <f>Metadata!D445</f>
        <v>0</v>
      </c>
    </row>
    <row r="446" spans="1:4">
      <c r="A446" s="50">
        <f>Metadata!A446</f>
        <v>0</v>
      </c>
      <c r="B446" s="4">
        <f>Metadata!B446</f>
        <v>0</v>
      </c>
      <c r="C446">
        <f>Metadata!C446</f>
        <v>0</v>
      </c>
      <c r="D446" s="4">
        <f>Metadata!D446</f>
        <v>0</v>
      </c>
    </row>
    <row r="447" spans="1:4">
      <c r="A447" s="50">
        <f>Metadata!A447</f>
        <v>0</v>
      </c>
      <c r="B447" s="4">
        <f>Metadata!B447</f>
        <v>0</v>
      </c>
      <c r="C447">
        <f>Metadata!C447</f>
        <v>0</v>
      </c>
      <c r="D447" s="4">
        <f>Metadata!D447</f>
        <v>0</v>
      </c>
    </row>
    <row r="448" spans="1:4">
      <c r="A448" s="50">
        <f>Metadata!A448</f>
        <v>0</v>
      </c>
      <c r="B448" s="4">
        <f>Metadata!B448</f>
        <v>0</v>
      </c>
      <c r="C448">
        <f>Metadata!C448</f>
        <v>0</v>
      </c>
      <c r="D448" s="4">
        <f>Metadata!D448</f>
        <v>0</v>
      </c>
    </row>
    <row r="449" spans="1:4">
      <c r="A449" s="50">
        <f>Metadata!A449</f>
        <v>0</v>
      </c>
      <c r="B449" s="4">
        <f>Metadata!B449</f>
        <v>0</v>
      </c>
      <c r="C449">
        <f>Metadata!C449</f>
        <v>0</v>
      </c>
      <c r="D449" s="4">
        <f>Metadata!D449</f>
        <v>0</v>
      </c>
    </row>
    <row r="450" spans="1:4">
      <c r="A450" s="50">
        <f>Metadata!A450</f>
        <v>0</v>
      </c>
      <c r="B450" s="4">
        <f>Metadata!B450</f>
        <v>0</v>
      </c>
      <c r="C450">
        <f>Metadata!C450</f>
        <v>0</v>
      </c>
      <c r="D450" s="4">
        <f>Metadata!D450</f>
        <v>0</v>
      </c>
    </row>
    <row r="451" spans="1:4">
      <c r="A451" s="50">
        <f>Metadata!A451</f>
        <v>0</v>
      </c>
      <c r="B451" s="4">
        <f>Metadata!B451</f>
        <v>0</v>
      </c>
      <c r="C451">
        <f>Metadata!C451</f>
        <v>0</v>
      </c>
      <c r="D451" s="4">
        <f>Metadata!D451</f>
        <v>0</v>
      </c>
    </row>
    <row r="452" spans="1:4">
      <c r="A452" s="50">
        <f>Metadata!A452</f>
        <v>0</v>
      </c>
      <c r="B452" s="4">
        <f>Metadata!B452</f>
        <v>0</v>
      </c>
      <c r="C452">
        <f>Metadata!C452</f>
        <v>0</v>
      </c>
      <c r="D452" s="4">
        <f>Metadata!D452</f>
        <v>0</v>
      </c>
    </row>
    <row r="453" spans="1:4">
      <c r="A453" s="50">
        <f>Metadata!A453</f>
        <v>0</v>
      </c>
      <c r="B453" s="4">
        <f>Metadata!B453</f>
        <v>0</v>
      </c>
      <c r="C453">
        <f>Metadata!C453</f>
        <v>0</v>
      </c>
      <c r="D453" s="4">
        <f>Metadata!D453</f>
        <v>0</v>
      </c>
    </row>
    <row r="454" spans="1:4">
      <c r="A454" s="50">
        <f>Metadata!A454</f>
        <v>0</v>
      </c>
      <c r="B454" s="4">
        <f>Metadata!B454</f>
        <v>0</v>
      </c>
      <c r="C454">
        <f>Metadata!C454</f>
        <v>0</v>
      </c>
      <c r="D454" s="4">
        <f>Metadata!D454</f>
        <v>0</v>
      </c>
    </row>
    <row r="455" spans="1:4">
      <c r="A455" s="50">
        <f>Metadata!A455</f>
        <v>0</v>
      </c>
      <c r="B455" s="4">
        <f>Metadata!B455</f>
        <v>0</v>
      </c>
      <c r="C455">
        <f>Metadata!C455</f>
        <v>0</v>
      </c>
      <c r="D455" s="4">
        <f>Metadata!D455</f>
        <v>0</v>
      </c>
    </row>
    <row r="456" spans="1:4">
      <c r="A456" s="50">
        <f>Metadata!A456</f>
        <v>0</v>
      </c>
      <c r="B456" s="4">
        <f>Metadata!B456</f>
        <v>0</v>
      </c>
      <c r="C456">
        <f>Metadata!C456</f>
        <v>0</v>
      </c>
      <c r="D456" s="4">
        <f>Metadata!D456</f>
        <v>0</v>
      </c>
    </row>
    <row r="457" spans="1:4">
      <c r="A457" s="50">
        <f>Metadata!A457</f>
        <v>0</v>
      </c>
      <c r="B457" s="4">
        <f>Metadata!B457</f>
        <v>0</v>
      </c>
      <c r="C457">
        <f>Metadata!C457</f>
        <v>0</v>
      </c>
      <c r="D457" s="4">
        <f>Metadata!D457</f>
        <v>0</v>
      </c>
    </row>
    <row r="458" spans="1:4">
      <c r="A458" s="50">
        <f>Metadata!A458</f>
        <v>0</v>
      </c>
      <c r="B458" s="4">
        <f>Metadata!B458</f>
        <v>0</v>
      </c>
      <c r="C458">
        <f>Metadata!C458</f>
        <v>0</v>
      </c>
      <c r="D458" s="4">
        <f>Metadata!D458</f>
        <v>0</v>
      </c>
    </row>
    <row r="459" spans="1:4">
      <c r="A459" s="50">
        <f>Metadata!A459</f>
        <v>0</v>
      </c>
      <c r="B459" s="4">
        <f>Metadata!B459</f>
        <v>0</v>
      </c>
      <c r="C459">
        <f>Metadata!C459</f>
        <v>0</v>
      </c>
      <c r="D459" s="4">
        <f>Metadata!D459</f>
        <v>0</v>
      </c>
    </row>
    <row r="460" spans="1:4">
      <c r="A460" s="50">
        <f>Metadata!A460</f>
        <v>0</v>
      </c>
      <c r="B460" s="4">
        <f>Metadata!B460</f>
        <v>0</v>
      </c>
      <c r="C460">
        <f>Metadata!C460</f>
        <v>0</v>
      </c>
      <c r="D460" s="4">
        <f>Metadata!D460</f>
        <v>0</v>
      </c>
    </row>
    <row r="461" spans="1:4">
      <c r="A461" s="50">
        <f>Metadata!A461</f>
        <v>0</v>
      </c>
      <c r="B461" s="4">
        <f>Metadata!B461</f>
        <v>0</v>
      </c>
      <c r="C461">
        <f>Metadata!C461</f>
        <v>0</v>
      </c>
      <c r="D461" s="4">
        <f>Metadata!D461</f>
        <v>0</v>
      </c>
    </row>
    <row r="462" spans="1:4">
      <c r="A462" s="50">
        <f>Metadata!A462</f>
        <v>0</v>
      </c>
      <c r="B462" s="4">
        <f>Metadata!B462</f>
        <v>0</v>
      </c>
      <c r="C462">
        <f>Metadata!C462</f>
        <v>0</v>
      </c>
      <c r="D462" s="4">
        <f>Metadata!D462</f>
        <v>0</v>
      </c>
    </row>
    <row r="463" spans="1:4">
      <c r="A463" s="50">
        <f>Metadata!A463</f>
        <v>0</v>
      </c>
      <c r="B463" s="4">
        <f>Metadata!B463</f>
        <v>0</v>
      </c>
      <c r="C463">
        <f>Metadata!C463</f>
        <v>0</v>
      </c>
      <c r="D463" s="4">
        <f>Metadata!D463</f>
        <v>0</v>
      </c>
    </row>
    <row r="464" spans="1:4">
      <c r="A464" s="50">
        <f>Metadata!A464</f>
        <v>0</v>
      </c>
      <c r="B464" s="4">
        <f>Metadata!B464</f>
        <v>0</v>
      </c>
      <c r="C464">
        <f>Metadata!C464</f>
        <v>0</v>
      </c>
      <c r="D464" s="4">
        <f>Metadata!D464</f>
        <v>0</v>
      </c>
    </row>
    <row r="465" spans="1:4">
      <c r="A465" s="50">
        <f>Metadata!A465</f>
        <v>0</v>
      </c>
      <c r="B465" s="4">
        <f>Metadata!B465</f>
        <v>0</v>
      </c>
      <c r="C465">
        <f>Metadata!C465</f>
        <v>0</v>
      </c>
      <c r="D465" s="4">
        <f>Metadata!D465</f>
        <v>0</v>
      </c>
    </row>
    <row r="466" spans="1:4">
      <c r="A466" s="50">
        <f>Metadata!A466</f>
        <v>0</v>
      </c>
      <c r="B466" s="4">
        <f>Metadata!B466</f>
        <v>0</v>
      </c>
      <c r="C466">
        <f>Metadata!C466</f>
        <v>0</v>
      </c>
      <c r="D466" s="4">
        <f>Metadata!D466</f>
        <v>0</v>
      </c>
    </row>
    <row r="467" spans="1:4">
      <c r="A467" s="50">
        <f>Metadata!A467</f>
        <v>0</v>
      </c>
      <c r="B467" s="4">
        <f>Metadata!B467</f>
        <v>0</v>
      </c>
      <c r="C467">
        <f>Metadata!C467</f>
        <v>0</v>
      </c>
      <c r="D467" s="4">
        <f>Metadata!D467</f>
        <v>0</v>
      </c>
    </row>
    <row r="468" spans="1:4">
      <c r="A468" s="50">
        <f>Metadata!A468</f>
        <v>0</v>
      </c>
      <c r="B468" s="4">
        <f>Metadata!B468</f>
        <v>0</v>
      </c>
      <c r="C468">
        <f>Metadata!C468</f>
        <v>0</v>
      </c>
      <c r="D468" s="4">
        <f>Metadata!D468</f>
        <v>0</v>
      </c>
    </row>
    <row r="469" spans="1:4">
      <c r="A469" s="50">
        <f>Metadata!A469</f>
        <v>0</v>
      </c>
      <c r="B469" s="4">
        <f>Metadata!B469</f>
        <v>0</v>
      </c>
      <c r="C469">
        <f>Metadata!C469</f>
        <v>0</v>
      </c>
      <c r="D469" s="4">
        <f>Metadata!D469</f>
        <v>0</v>
      </c>
    </row>
    <row r="470" spans="1:4">
      <c r="A470" s="50">
        <f>Metadata!A470</f>
        <v>0</v>
      </c>
      <c r="B470" s="4">
        <f>Metadata!B470</f>
        <v>0</v>
      </c>
      <c r="C470">
        <f>Metadata!C470</f>
        <v>0</v>
      </c>
      <c r="D470" s="4">
        <f>Metadata!D470</f>
        <v>0</v>
      </c>
    </row>
    <row r="471" spans="1:4">
      <c r="A471" s="50">
        <f>Metadata!A471</f>
        <v>0</v>
      </c>
      <c r="B471" s="4">
        <f>Metadata!B471</f>
        <v>0</v>
      </c>
      <c r="C471">
        <f>Metadata!C471</f>
        <v>0</v>
      </c>
      <c r="D471" s="4">
        <f>Metadata!D471</f>
        <v>0</v>
      </c>
    </row>
    <row r="472" spans="1:4">
      <c r="A472" s="50">
        <f>Metadata!A472</f>
        <v>0</v>
      </c>
      <c r="B472" s="4">
        <f>Metadata!B472</f>
        <v>0</v>
      </c>
      <c r="C472">
        <f>Metadata!C472</f>
        <v>0</v>
      </c>
      <c r="D472" s="4">
        <f>Metadata!D472</f>
        <v>0</v>
      </c>
    </row>
    <row r="473" spans="1:4">
      <c r="A473" s="50">
        <f>Metadata!A473</f>
        <v>0</v>
      </c>
      <c r="B473" s="4">
        <f>Metadata!B473</f>
        <v>0</v>
      </c>
      <c r="C473">
        <f>Metadata!C473</f>
        <v>0</v>
      </c>
      <c r="D473" s="4">
        <f>Metadata!D473</f>
        <v>0</v>
      </c>
    </row>
    <row r="474" spans="1:4">
      <c r="A474" s="50">
        <f>Metadata!A474</f>
        <v>0</v>
      </c>
      <c r="B474" s="4">
        <f>Metadata!B474</f>
        <v>0</v>
      </c>
      <c r="C474">
        <f>Metadata!C474</f>
        <v>0</v>
      </c>
      <c r="D474" s="4">
        <f>Metadata!D474</f>
        <v>0</v>
      </c>
    </row>
    <row r="475" spans="1:4">
      <c r="A475" s="50">
        <f>Metadata!A475</f>
        <v>0</v>
      </c>
      <c r="B475" s="4">
        <f>Metadata!B475</f>
        <v>0</v>
      </c>
      <c r="C475">
        <f>Metadata!C475</f>
        <v>0</v>
      </c>
      <c r="D475" s="4">
        <f>Metadata!D475</f>
        <v>0</v>
      </c>
    </row>
    <row r="476" spans="1:4">
      <c r="A476" s="50">
        <f>Metadata!A476</f>
        <v>0</v>
      </c>
      <c r="B476" s="4">
        <f>Metadata!B476</f>
        <v>0</v>
      </c>
      <c r="C476">
        <f>Metadata!C476</f>
        <v>0</v>
      </c>
      <c r="D476" s="4">
        <f>Metadata!D476</f>
        <v>0</v>
      </c>
    </row>
    <row r="477" spans="1:4">
      <c r="A477" s="50">
        <f>Metadata!A477</f>
        <v>0</v>
      </c>
      <c r="B477" s="4">
        <f>Metadata!B477</f>
        <v>0</v>
      </c>
      <c r="C477">
        <f>Metadata!C477</f>
        <v>0</v>
      </c>
      <c r="D477" s="4">
        <f>Metadata!D477</f>
        <v>0</v>
      </c>
    </row>
    <row r="478" spans="1:4">
      <c r="A478" s="50">
        <f>Metadata!A478</f>
        <v>0</v>
      </c>
      <c r="B478" s="4">
        <f>Metadata!B478</f>
        <v>0</v>
      </c>
      <c r="C478">
        <f>Metadata!C478</f>
        <v>0</v>
      </c>
      <c r="D478" s="4">
        <f>Metadata!D478</f>
        <v>0</v>
      </c>
    </row>
    <row r="479" spans="1:4">
      <c r="A479" s="50">
        <f>Metadata!A479</f>
        <v>0</v>
      </c>
      <c r="B479" s="4">
        <f>Metadata!B479</f>
        <v>0</v>
      </c>
      <c r="C479">
        <f>Metadata!C479</f>
        <v>0</v>
      </c>
      <c r="D479" s="4">
        <f>Metadata!D479</f>
        <v>0</v>
      </c>
    </row>
    <row r="480" spans="1:4">
      <c r="A480" s="50">
        <f>Metadata!A480</f>
        <v>0</v>
      </c>
      <c r="B480" s="4">
        <f>Metadata!B480</f>
        <v>0</v>
      </c>
      <c r="C480">
        <f>Metadata!C480</f>
        <v>0</v>
      </c>
      <c r="D480" s="4">
        <f>Metadata!D480</f>
        <v>0</v>
      </c>
    </row>
    <row r="481" spans="1:4">
      <c r="A481" s="50">
        <f>Metadata!A481</f>
        <v>0</v>
      </c>
      <c r="B481" s="4">
        <f>Metadata!B481</f>
        <v>0</v>
      </c>
      <c r="C481">
        <f>Metadata!C481</f>
        <v>0</v>
      </c>
      <c r="D481" s="4">
        <f>Metadata!D481</f>
        <v>0</v>
      </c>
    </row>
    <row r="482" spans="1:4">
      <c r="A482" s="50">
        <f>Metadata!A482</f>
        <v>0</v>
      </c>
      <c r="B482" s="4">
        <f>Metadata!B482</f>
        <v>0</v>
      </c>
      <c r="C482">
        <f>Metadata!C482</f>
        <v>0</v>
      </c>
      <c r="D482" s="4">
        <f>Metadata!D482</f>
        <v>0</v>
      </c>
    </row>
    <row r="483" spans="1:4">
      <c r="A483" s="50">
        <f>Metadata!A483</f>
        <v>0</v>
      </c>
      <c r="B483" s="4">
        <f>Metadata!B483</f>
        <v>0</v>
      </c>
      <c r="C483">
        <f>Metadata!C483</f>
        <v>0</v>
      </c>
      <c r="D483" s="4">
        <f>Metadata!D483</f>
        <v>0</v>
      </c>
    </row>
    <row r="484" spans="1:4">
      <c r="A484" s="50">
        <f>Metadata!A484</f>
        <v>0</v>
      </c>
      <c r="B484" s="4">
        <f>Metadata!B484</f>
        <v>0</v>
      </c>
      <c r="C484">
        <f>Metadata!C484</f>
        <v>0</v>
      </c>
      <c r="D484" s="4">
        <f>Metadata!D484</f>
        <v>0</v>
      </c>
    </row>
    <row r="485" spans="1:4">
      <c r="A485" s="50">
        <f>Metadata!A485</f>
        <v>0</v>
      </c>
      <c r="B485" s="4">
        <f>Metadata!B485</f>
        <v>0</v>
      </c>
      <c r="C485">
        <f>Metadata!C485</f>
        <v>0</v>
      </c>
      <c r="D485" s="4">
        <f>Metadata!D485</f>
        <v>0</v>
      </c>
    </row>
    <row r="486" spans="1:4">
      <c r="A486" s="50">
        <f>Metadata!A486</f>
        <v>0</v>
      </c>
      <c r="B486" s="4">
        <f>Metadata!B486</f>
        <v>0</v>
      </c>
      <c r="C486">
        <f>Metadata!C486</f>
        <v>0</v>
      </c>
      <c r="D486" s="4">
        <f>Metadata!D486</f>
        <v>0</v>
      </c>
    </row>
    <row r="487" spans="1:4">
      <c r="A487" s="50">
        <f>Metadata!A487</f>
        <v>0</v>
      </c>
      <c r="B487" s="4">
        <f>Metadata!B487</f>
        <v>0</v>
      </c>
      <c r="C487">
        <f>Metadata!C487</f>
        <v>0</v>
      </c>
      <c r="D487" s="4">
        <f>Metadata!D487</f>
        <v>0</v>
      </c>
    </row>
    <row r="488" spans="1:4">
      <c r="A488" s="50">
        <f>Metadata!A488</f>
        <v>0</v>
      </c>
      <c r="B488" s="4">
        <f>Metadata!B488</f>
        <v>0</v>
      </c>
      <c r="C488">
        <f>Metadata!C488</f>
        <v>0</v>
      </c>
      <c r="D488" s="4">
        <f>Metadata!D488</f>
        <v>0</v>
      </c>
    </row>
    <row r="489" spans="1:4">
      <c r="A489" s="50">
        <f>Metadata!A489</f>
        <v>0</v>
      </c>
      <c r="B489" s="4">
        <f>Metadata!B489</f>
        <v>0</v>
      </c>
      <c r="C489">
        <f>Metadata!C489</f>
        <v>0</v>
      </c>
      <c r="D489" s="4">
        <f>Metadata!D489</f>
        <v>0</v>
      </c>
    </row>
    <row r="490" spans="1:4">
      <c r="A490" s="50">
        <f>Metadata!A490</f>
        <v>0</v>
      </c>
      <c r="B490" s="4">
        <f>Metadata!B490</f>
        <v>0</v>
      </c>
      <c r="C490">
        <f>Metadata!C490</f>
        <v>0</v>
      </c>
      <c r="D490" s="4">
        <f>Metadata!D490</f>
        <v>0</v>
      </c>
    </row>
    <row r="491" spans="1:4">
      <c r="A491" s="50">
        <f>Metadata!A491</f>
        <v>0</v>
      </c>
      <c r="B491" s="4">
        <f>Metadata!B491</f>
        <v>0</v>
      </c>
      <c r="C491">
        <f>Metadata!C491</f>
        <v>0</v>
      </c>
      <c r="D491" s="4">
        <f>Metadata!D491</f>
        <v>0</v>
      </c>
    </row>
    <row r="492" spans="1:4">
      <c r="A492" s="50">
        <f>Metadata!A492</f>
        <v>0</v>
      </c>
      <c r="B492" s="4">
        <f>Metadata!B492</f>
        <v>0</v>
      </c>
      <c r="C492">
        <f>Metadata!C492</f>
        <v>0</v>
      </c>
      <c r="D492" s="4">
        <f>Metadata!D492</f>
        <v>0</v>
      </c>
    </row>
    <row r="493" spans="1:4">
      <c r="A493" s="50">
        <f>Metadata!A493</f>
        <v>0</v>
      </c>
      <c r="B493" s="4">
        <f>Metadata!B493</f>
        <v>0</v>
      </c>
      <c r="C493">
        <f>Metadata!C493</f>
        <v>0</v>
      </c>
      <c r="D493" s="4">
        <f>Metadata!D493</f>
        <v>0</v>
      </c>
    </row>
    <row r="494" spans="1:4">
      <c r="A494" s="50">
        <f>Metadata!A494</f>
        <v>0</v>
      </c>
      <c r="B494" s="4">
        <f>Metadata!B494</f>
        <v>0</v>
      </c>
      <c r="C494">
        <f>Metadata!C494</f>
        <v>0</v>
      </c>
      <c r="D494" s="4">
        <f>Metadata!D494</f>
        <v>0</v>
      </c>
    </row>
    <row r="495" spans="1:4">
      <c r="A495" s="50">
        <f>Metadata!A495</f>
        <v>0</v>
      </c>
      <c r="B495" s="4">
        <f>Metadata!B495</f>
        <v>0</v>
      </c>
      <c r="C495">
        <f>Metadata!C495</f>
        <v>0</v>
      </c>
      <c r="D495" s="4">
        <f>Metadata!D495</f>
        <v>0</v>
      </c>
    </row>
    <row r="496" spans="1:4">
      <c r="A496" s="50">
        <f>Metadata!A496</f>
        <v>0</v>
      </c>
      <c r="B496" s="4">
        <f>Metadata!B496</f>
        <v>0</v>
      </c>
      <c r="C496">
        <f>Metadata!C496</f>
        <v>0</v>
      </c>
      <c r="D496" s="4">
        <f>Metadata!D496</f>
        <v>0</v>
      </c>
    </row>
    <row r="497" spans="1:4">
      <c r="A497" s="50">
        <f>Metadata!A497</f>
        <v>0</v>
      </c>
      <c r="B497" s="4">
        <f>Metadata!B497</f>
        <v>0</v>
      </c>
      <c r="C497">
        <f>Metadata!C497</f>
        <v>0</v>
      </c>
      <c r="D497" s="4">
        <f>Metadata!D497</f>
        <v>0</v>
      </c>
    </row>
    <row r="498" spans="1:4">
      <c r="A498" s="50">
        <f>Metadata!A498</f>
        <v>0</v>
      </c>
      <c r="B498" s="4">
        <f>Metadata!B498</f>
        <v>0</v>
      </c>
      <c r="C498">
        <f>Metadata!C498</f>
        <v>0</v>
      </c>
      <c r="D498" s="4">
        <f>Metadata!D498</f>
        <v>0</v>
      </c>
    </row>
    <row r="499" spans="1:4">
      <c r="A499" s="50">
        <f>Metadata!A499</f>
        <v>0</v>
      </c>
      <c r="B499" s="4">
        <f>Metadata!B499</f>
        <v>0</v>
      </c>
      <c r="C499">
        <f>Metadata!C499</f>
        <v>0</v>
      </c>
      <c r="D499" s="4">
        <f>Metadata!D499</f>
        <v>0</v>
      </c>
    </row>
    <row r="500" spans="1:4">
      <c r="A500" s="50">
        <f>Metadata!A500</f>
        <v>0</v>
      </c>
      <c r="B500" s="4">
        <f>Metadata!B500</f>
        <v>0</v>
      </c>
      <c r="C500">
        <f>Metadata!C500</f>
        <v>0</v>
      </c>
      <c r="D500" s="4">
        <f>Metadata!D500</f>
        <v>0</v>
      </c>
    </row>
  </sheetData>
  <autoFilter ref="A5:A500" xr:uid="{030ABC39-14DF-F34A-9710-0187D210512C}"/>
  <mergeCells count="2">
    <mergeCell ref="A1:D1"/>
    <mergeCell ref="E1:O1"/>
  </mergeCells>
  <conditionalFormatting sqref="C6:C297">
    <cfRule type="cellIs" dxfId="20" priority="6" operator="equal">
      <formula>"N"</formula>
    </cfRule>
    <cfRule type="cellIs" dxfId="19" priority="7" operator="equal">
      <formula>"Y"</formula>
    </cfRule>
  </conditionalFormatting>
  <conditionalFormatting sqref="A6:A500">
    <cfRule type="cellIs" dxfId="18" priority="1" operator="equal">
      <formula>"In Progress"</formula>
    </cfRule>
    <cfRule type="cellIs" dxfId="17" priority="2" operator="equal">
      <formula>"Included"</formula>
    </cfRule>
    <cfRule type="cellIs" dxfId="16" priority="3" operator="equal">
      <formula>"Excluded"</formula>
    </cfRule>
    <cfRule type="cellIs" dxfId="15" priority="4" operator="equal">
      <formula>"Not currently included"</formula>
    </cfRule>
    <cfRule type="cellIs" dxfId="14" priority="5" operator="equal">
      <formula>"Evaluating for consideration"</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27AB8-0AE6-8440-8348-79C3FFD6329F}">
  <dimension ref="A1:K500"/>
  <sheetViews>
    <sheetView workbookViewId="0">
      <pane xSplit="4" ySplit="4" topLeftCell="E108" activePane="bottomRight" state="frozen"/>
      <selection pane="topRight" activeCell="D1" sqref="D1"/>
      <selection pane="bottomLeft" activeCell="A5" sqref="A5"/>
      <selection pane="bottomRight" activeCell="A112" sqref="A112"/>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5" width="19.33203125" style="12" customWidth="1"/>
    <col min="6" max="6" width="18.6640625" style="12" customWidth="1"/>
    <col min="7" max="7" width="19.6640625" style="12" customWidth="1"/>
    <col min="8" max="8" width="18.83203125" style="12" customWidth="1"/>
    <col min="9" max="10" width="19.33203125" style="12" bestFit="1" customWidth="1"/>
    <col min="11" max="11" width="18" style="12" bestFit="1" customWidth="1"/>
    <col min="12" max="16384" width="10.83203125" style="14"/>
  </cols>
  <sheetData>
    <row r="1" spans="1:11" ht="18" thickTop="1" thickBot="1">
      <c r="A1" s="87" t="s">
        <v>18</v>
      </c>
      <c r="B1" s="87"/>
      <c r="C1" s="87"/>
      <c r="D1" s="87"/>
      <c r="E1" s="90" t="s">
        <v>1443</v>
      </c>
      <c r="F1" s="90"/>
      <c r="G1" s="90"/>
      <c r="H1" s="90"/>
      <c r="I1" s="90"/>
      <c r="J1" s="90"/>
      <c r="K1" s="90"/>
    </row>
    <row r="2" spans="1:11" ht="18" thickTop="1">
      <c r="A2" s="44" t="s">
        <v>5</v>
      </c>
      <c r="B2" s="16" t="s">
        <v>0</v>
      </c>
      <c r="C2" s="16" t="s">
        <v>1314</v>
      </c>
      <c r="D2" s="16" t="s">
        <v>1</v>
      </c>
      <c r="E2" s="23" t="s">
        <v>76</v>
      </c>
      <c r="F2" s="23" t="s">
        <v>78</v>
      </c>
      <c r="G2" s="23" t="s">
        <v>74</v>
      </c>
      <c r="H2" s="23" t="s">
        <v>1446</v>
      </c>
      <c r="I2" s="23"/>
      <c r="J2" s="24"/>
      <c r="K2" s="23" t="s">
        <v>41</v>
      </c>
    </row>
    <row r="3" spans="1:11" ht="68">
      <c r="A3" s="44" t="s">
        <v>6</v>
      </c>
      <c r="B3" s="5" t="s">
        <v>14</v>
      </c>
      <c r="C3" s="5" t="s">
        <v>1315</v>
      </c>
      <c r="D3" s="6" t="s">
        <v>7</v>
      </c>
      <c r="E3" s="10" t="s">
        <v>77</v>
      </c>
      <c r="F3" s="10" t="s">
        <v>1444</v>
      </c>
      <c r="G3" s="10" t="s">
        <v>1445</v>
      </c>
      <c r="H3" s="10" t="s">
        <v>1447</v>
      </c>
      <c r="I3" s="10"/>
      <c r="J3" s="10"/>
      <c r="K3" s="10" t="s">
        <v>42</v>
      </c>
    </row>
    <row r="4" spans="1:11" ht="17">
      <c r="A4" s="44" t="s">
        <v>23</v>
      </c>
      <c r="B4" s="6" t="s">
        <v>28</v>
      </c>
      <c r="C4" s="6" t="s">
        <v>24</v>
      </c>
      <c r="D4" s="6" t="s">
        <v>27</v>
      </c>
      <c r="E4" s="10" t="s">
        <v>24</v>
      </c>
      <c r="F4" s="10" t="s">
        <v>24</v>
      </c>
      <c r="G4" s="10" t="s">
        <v>24</v>
      </c>
      <c r="H4" s="10" t="s">
        <v>24</v>
      </c>
      <c r="I4" s="20"/>
      <c r="J4" s="10"/>
      <c r="K4" s="10" t="s">
        <v>27</v>
      </c>
    </row>
    <row r="5" spans="1:11" ht="17" thickBot="1">
      <c r="A5" s="7"/>
      <c r="B5" s="21"/>
      <c r="C5" s="21"/>
      <c r="D5" s="21"/>
      <c r="E5" s="21"/>
      <c r="F5" s="21"/>
      <c r="G5" s="21"/>
      <c r="H5" s="21"/>
      <c r="I5" s="21"/>
      <c r="J5" s="21"/>
      <c r="K5" s="21"/>
    </row>
    <row r="6" spans="1:11" ht="51" customHeight="1">
      <c r="A6" s="4" t="str">
        <f>Metadata!A6</f>
        <v>Not currently included</v>
      </c>
      <c r="B6" s="4">
        <f>Metadata!B6</f>
        <v>1</v>
      </c>
      <c r="C6" s="1" t="str">
        <f>Metadata!C6</f>
        <v>N</v>
      </c>
      <c r="D6" s="51" t="s">
        <v>15</v>
      </c>
    </row>
    <row r="7" spans="1:11" ht="51">
      <c r="A7" s="4" t="str">
        <f>Metadata!A7</f>
        <v>Not currently included</v>
      </c>
      <c r="B7" s="4">
        <f>Metadata!B7</f>
        <v>2</v>
      </c>
      <c r="C7" s="1" t="str">
        <f>Metadata!C7</f>
        <v>N</v>
      </c>
      <c r="D7" s="51" t="s">
        <v>53</v>
      </c>
    </row>
    <row r="8" spans="1:11" ht="51">
      <c r="A8" s="4" t="str">
        <f>Metadata!A8</f>
        <v>Not currently included</v>
      </c>
      <c r="B8" s="4">
        <f>Metadata!B8</f>
        <v>3</v>
      </c>
      <c r="C8" s="1" t="str">
        <f>Metadata!C8</f>
        <v>N</v>
      </c>
      <c r="D8" s="51" t="s">
        <v>54</v>
      </c>
    </row>
    <row r="9" spans="1:11" ht="51">
      <c r="A9" s="4" t="str">
        <f>Metadata!A9</f>
        <v>Not currently included</v>
      </c>
      <c r="B9" s="4">
        <f>Metadata!B9</f>
        <v>4</v>
      </c>
      <c r="C9" s="1" t="str">
        <f>Metadata!C9</f>
        <v>N</v>
      </c>
      <c r="D9" s="51" t="s">
        <v>55</v>
      </c>
    </row>
    <row r="10" spans="1:11" ht="51">
      <c r="A10" s="4" t="str">
        <f>Metadata!A10</f>
        <v>Not currently included</v>
      </c>
      <c r="B10" s="4">
        <f>Metadata!B10</f>
        <v>5</v>
      </c>
      <c r="C10" s="1" t="str">
        <f>Metadata!C10</f>
        <v>N</v>
      </c>
      <c r="D10" s="51" t="s">
        <v>56</v>
      </c>
      <c r="E10" s="12" t="s">
        <v>70</v>
      </c>
    </row>
    <row r="11" spans="1:11" ht="51">
      <c r="A11" s="4" t="str">
        <f>Metadata!A11</f>
        <v>Not currently included</v>
      </c>
      <c r="B11" s="4">
        <f>Metadata!B11</f>
        <v>6</v>
      </c>
      <c r="C11" s="1" t="str">
        <f>Metadata!C11</f>
        <v>N</v>
      </c>
      <c r="D11" s="51" t="s">
        <v>107</v>
      </c>
    </row>
    <row r="12" spans="1:11" ht="34">
      <c r="A12" s="4" t="str">
        <f>Metadata!A12</f>
        <v>Included</v>
      </c>
      <c r="B12" s="4">
        <f>Metadata!B12</f>
        <v>7</v>
      </c>
      <c r="C12" s="1" t="str">
        <f>Metadata!C12</f>
        <v>Y</v>
      </c>
      <c r="D12" s="51" t="s">
        <v>108</v>
      </c>
    </row>
    <row r="13" spans="1:11" ht="68">
      <c r="A13" s="4" t="str">
        <f>Metadata!A13</f>
        <v>Included</v>
      </c>
      <c r="B13" s="4">
        <f>Metadata!B13</f>
        <v>8</v>
      </c>
      <c r="C13" s="1" t="str">
        <f>Metadata!C13</f>
        <v>Y</v>
      </c>
      <c r="D13" s="51" t="s">
        <v>109</v>
      </c>
      <c r="E13" s="12" t="s">
        <v>66</v>
      </c>
      <c r="F13" s="12" t="s">
        <v>66</v>
      </c>
      <c r="G13" s="12" t="s">
        <v>66</v>
      </c>
      <c r="H13" s="12" t="s">
        <v>40</v>
      </c>
    </row>
    <row r="14" spans="1:11" ht="34">
      <c r="A14" s="4" t="str">
        <f>Metadata!A14</f>
        <v>Not currently included</v>
      </c>
      <c r="B14" s="4">
        <f>Metadata!B14</f>
        <v>9</v>
      </c>
      <c r="C14" s="1" t="str">
        <f>Metadata!C14</f>
        <v>N</v>
      </c>
      <c r="D14" s="51" t="s">
        <v>110</v>
      </c>
    </row>
    <row r="15" spans="1:11" ht="34">
      <c r="A15" s="4" t="str">
        <f>Metadata!A15</f>
        <v>Excluded</v>
      </c>
      <c r="B15" s="4">
        <f>Metadata!B15</f>
        <v>10</v>
      </c>
      <c r="C15" s="1" t="str">
        <f>Metadata!C15</f>
        <v>N</v>
      </c>
      <c r="D15" s="51" t="s">
        <v>111</v>
      </c>
    </row>
    <row r="16" spans="1:11" ht="68">
      <c r="A16" s="4" t="str">
        <f>Metadata!A16</f>
        <v>Not currently included</v>
      </c>
      <c r="B16" s="4">
        <f>Metadata!B16</f>
        <v>11</v>
      </c>
      <c r="C16" s="1" t="str">
        <f>Metadata!C16</f>
        <v>N</v>
      </c>
      <c r="D16" s="51" t="s">
        <v>112</v>
      </c>
    </row>
    <row r="17" spans="1:8" ht="68">
      <c r="A17" s="4" t="str">
        <f>Metadata!A17</f>
        <v>Included</v>
      </c>
      <c r="B17" s="4">
        <f>Metadata!B17</f>
        <v>12</v>
      </c>
      <c r="C17" s="1" t="str">
        <f>Metadata!C17</f>
        <v>Y</v>
      </c>
      <c r="D17" s="51" t="s">
        <v>113</v>
      </c>
      <c r="E17" s="12" t="s">
        <v>66</v>
      </c>
      <c r="F17" s="12" t="s">
        <v>66</v>
      </c>
      <c r="G17" s="12" t="s">
        <v>40</v>
      </c>
      <c r="H17" s="12" t="s">
        <v>66</v>
      </c>
    </row>
    <row r="18" spans="1:8" ht="51">
      <c r="A18" s="4" t="str">
        <f>Metadata!A18</f>
        <v>Not currently included</v>
      </c>
      <c r="B18" s="4">
        <f>Metadata!B18</f>
        <v>13</v>
      </c>
      <c r="C18" s="1" t="str">
        <f>Metadata!C18</f>
        <v>N</v>
      </c>
      <c r="D18" s="51" t="s">
        <v>114</v>
      </c>
    </row>
    <row r="19" spans="1:8" ht="51">
      <c r="A19" s="4" t="str">
        <f>Metadata!A19</f>
        <v>Included</v>
      </c>
      <c r="B19" s="4">
        <f>Metadata!B19</f>
        <v>14</v>
      </c>
      <c r="C19" s="1" t="str">
        <f>Metadata!C19</f>
        <v>Y</v>
      </c>
      <c r="D19" s="51" t="s">
        <v>115</v>
      </c>
      <c r="E19" s="64" t="s">
        <v>66</v>
      </c>
      <c r="F19" s="64" t="s">
        <v>40</v>
      </c>
      <c r="G19" s="64" t="s">
        <v>66</v>
      </c>
      <c r="H19" s="64" t="s">
        <v>40</v>
      </c>
    </row>
    <row r="20" spans="1:8" ht="51">
      <c r="A20" s="4" t="str">
        <f>Metadata!A20</f>
        <v>Not currently included</v>
      </c>
      <c r="B20" s="4">
        <f>Metadata!B20</f>
        <v>15</v>
      </c>
      <c r="C20" s="1" t="str">
        <f>Metadata!C20</f>
        <v>N</v>
      </c>
      <c r="D20" s="51" t="s">
        <v>116</v>
      </c>
    </row>
    <row r="21" spans="1:8" ht="51">
      <c r="A21" s="4" t="str">
        <f>Metadata!A21</f>
        <v>Not currently included</v>
      </c>
      <c r="B21" s="4">
        <f>Metadata!B21</f>
        <v>16</v>
      </c>
      <c r="C21" s="1" t="str">
        <f>Metadata!C21</f>
        <v>N</v>
      </c>
      <c r="D21" s="51" t="s">
        <v>117</v>
      </c>
    </row>
    <row r="22" spans="1:8" ht="51">
      <c r="A22" s="4" t="str">
        <f>Metadata!A22</f>
        <v>Included</v>
      </c>
      <c r="B22" s="4">
        <f>Metadata!B22</f>
        <v>17</v>
      </c>
      <c r="C22" s="1" t="str">
        <f>Metadata!C22</f>
        <v>Y</v>
      </c>
      <c r="D22" s="51" t="s">
        <v>118</v>
      </c>
      <c r="E22" s="12" t="s">
        <v>66</v>
      </c>
      <c r="F22" s="12" t="s">
        <v>66</v>
      </c>
      <c r="G22" s="12" t="s">
        <v>66</v>
      </c>
      <c r="H22" s="12" t="s">
        <v>66</v>
      </c>
    </row>
    <row r="23" spans="1:8" ht="51">
      <c r="A23" s="4" t="str">
        <f>Metadata!A23</f>
        <v>Included</v>
      </c>
      <c r="B23" s="4">
        <f>Metadata!B23</f>
        <v>18</v>
      </c>
      <c r="C23" s="1" t="str">
        <f>Metadata!C23</f>
        <v>Y</v>
      </c>
      <c r="D23" s="51" t="s">
        <v>119</v>
      </c>
      <c r="E23" s="12" t="s">
        <v>66</v>
      </c>
      <c r="F23" s="12" t="s">
        <v>66</v>
      </c>
      <c r="G23" s="12" t="s">
        <v>66</v>
      </c>
      <c r="H23" s="12" t="s">
        <v>40</v>
      </c>
    </row>
    <row r="24" spans="1:8" ht="34">
      <c r="A24" s="4" t="str">
        <f>Metadata!A24</f>
        <v>Not currently included</v>
      </c>
      <c r="B24" s="4">
        <f>Metadata!B24</f>
        <v>19</v>
      </c>
      <c r="C24" s="1" t="str">
        <f>Metadata!C24</f>
        <v>N</v>
      </c>
      <c r="D24" s="51" t="s">
        <v>120</v>
      </c>
    </row>
    <row r="25" spans="1:8" ht="51">
      <c r="A25" s="4" t="str">
        <f>Metadata!A25</f>
        <v>Not currently included</v>
      </c>
      <c r="B25" s="4">
        <f>Metadata!B25</f>
        <v>20</v>
      </c>
      <c r="C25" s="1" t="str">
        <f>Metadata!C25</f>
        <v>N</v>
      </c>
      <c r="D25" s="51" t="s">
        <v>121</v>
      </c>
    </row>
    <row r="26" spans="1:8" ht="34">
      <c r="A26" s="4" t="str">
        <f>Metadata!A26</f>
        <v>Not currently included</v>
      </c>
      <c r="B26" s="4">
        <f>Metadata!B26</f>
        <v>21</v>
      </c>
      <c r="C26" s="1" t="str">
        <f>Metadata!C26</f>
        <v>N</v>
      </c>
      <c r="D26" s="51" t="s">
        <v>122</v>
      </c>
    </row>
    <row r="27" spans="1:8" ht="34">
      <c r="A27" s="4" t="str">
        <f>Metadata!A27</f>
        <v>Not currently included</v>
      </c>
      <c r="B27" s="4">
        <f>Metadata!B27</f>
        <v>22</v>
      </c>
      <c r="C27" s="1" t="str">
        <f>Metadata!C27</f>
        <v>N</v>
      </c>
      <c r="D27" s="51" t="s">
        <v>123</v>
      </c>
    </row>
    <row r="28" spans="1:8" ht="34">
      <c r="A28" s="4" t="str">
        <f>Metadata!A28</f>
        <v>Not currently included</v>
      </c>
      <c r="B28" s="4">
        <f>Metadata!B28</f>
        <v>23</v>
      </c>
      <c r="C28" s="1" t="str">
        <f>Metadata!C28</f>
        <v>N</v>
      </c>
      <c r="D28" s="51" t="s">
        <v>124</v>
      </c>
    </row>
    <row r="29" spans="1:8" ht="68">
      <c r="A29" s="4" t="str">
        <f>Metadata!A29</f>
        <v>Included</v>
      </c>
      <c r="B29" s="4">
        <f>Metadata!B29</f>
        <v>24</v>
      </c>
      <c r="C29" s="1" t="str">
        <f>Metadata!C29</f>
        <v>Y</v>
      </c>
      <c r="D29" s="51" t="s">
        <v>125</v>
      </c>
      <c r="E29" s="12" t="s">
        <v>66</v>
      </c>
      <c r="F29" s="12" t="s">
        <v>66</v>
      </c>
      <c r="G29" s="12" t="s">
        <v>66</v>
      </c>
      <c r="H29" s="12" t="s">
        <v>40</v>
      </c>
    </row>
    <row r="30" spans="1:8" ht="68">
      <c r="A30" s="4" t="str">
        <f>Metadata!A30</f>
        <v>Not currently included</v>
      </c>
      <c r="B30" s="4">
        <f>Metadata!B30</f>
        <v>25</v>
      </c>
      <c r="C30" s="1" t="str">
        <f>Metadata!C30</f>
        <v>N</v>
      </c>
      <c r="D30" s="51" t="s">
        <v>126</v>
      </c>
    </row>
    <row r="31" spans="1:8" ht="34">
      <c r="A31" s="4" t="str">
        <f>Metadata!A31</f>
        <v>Not currently included</v>
      </c>
      <c r="B31" s="4">
        <f>Metadata!B31</f>
        <v>26</v>
      </c>
      <c r="C31" s="1" t="str">
        <f>Metadata!C31</f>
        <v>N</v>
      </c>
      <c r="D31" s="51" t="s">
        <v>127</v>
      </c>
    </row>
    <row r="32" spans="1:8" ht="51">
      <c r="A32" s="4" t="str">
        <f>Metadata!A32</f>
        <v>Not currently included</v>
      </c>
      <c r="B32" s="4">
        <f>Metadata!B32</f>
        <v>27</v>
      </c>
      <c r="C32" s="1" t="str">
        <f>Metadata!C32</f>
        <v>N</v>
      </c>
      <c r="D32" s="51" t="s">
        <v>128</v>
      </c>
    </row>
    <row r="33" spans="1:8" ht="51">
      <c r="A33" s="4" t="str">
        <f>Metadata!A33</f>
        <v>Not currently included</v>
      </c>
      <c r="B33" s="4">
        <f>Metadata!B33</f>
        <v>28</v>
      </c>
      <c r="C33" s="1" t="str">
        <f>Metadata!C33</f>
        <v>N</v>
      </c>
      <c r="D33" s="51" t="s">
        <v>129</v>
      </c>
    </row>
    <row r="34" spans="1:8" ht="68">
      <c r="A34" s="4" t="str">
        <f>Metadata!A34</f>
        <v>Not currently included</v>
      </c>
      <c r="B34" s="4">
        <f>Metadata!B34</f>
        <v>29</v>
      </c>
      <c r="C34" s="1" t="str">
        <f>Metadata!C34</f>
        <v>N</v>
      </c>
      <c r="D34" s="51" t="s">
        <v>130</v>
      </c>
    </row>
    <row r="35" spans="1:8" ht="34">
      <c r="A35" s="4" t="str">
        <f>Metadata!A35</f>
        <v>Not currently included</v>
      </c>
      <c r="B35" s="4">
        <f>Metadata!B35</f>
        <v>30</v>
      </c>
      <c r="C35" s="1" t="str">
        <f>Metadata!C35</f>
        <v>N</v>
      </c>
      <c r="D35" s="51" t="s">
        <v>131</v>
      </c>
    </row>
    <row r="36" spans="1:8" ht="51">
      <c r="A36" s="4" t="str">
        <f>Metadata!A36</f>
        <v>Not currently included</v>
      </c>
      <c r="B36" s="4">
        <f>Metadata!B36</f>
        <v>31</v>
      </c>
      <c r="C36" s="1" t="str">
        <f>Metadata!C36</f>
        <v>N</v>
      </c>
      <c r="D36" s="51" t="s">
        <v>132</v>
      </c>
    </row>
    <row r="37" spans="1:8" ht="34">
      <c r="A37" s="4" t="str">
        <f>Metadata!A37</f>
        <v>Not currently included</v>
      </c>
      <c r="B37" s="4">
        <f>Metadata!B37</f>
        <v>32</v>
      </c>
      <c r="C37" s="1" t="str">
        <f>Metadata!C37</f>
        <v>N</v>
      </c>
      <c r="D37" s="51" t="s">
        <v>133</v>
      </c>
    </row>
    <row r="38" spans="1:8" ht="51">
      <c r="A38" s="4" t="str">
        <f>Metadata!A38</f>
        <v>Included</v>
      </c>
      <c r="B38" s="4">
        <f>Metadata!B38</f>
        <v>33</v>
      </c>
      <c r="C38" s="1" t="str">
        <f>Metadata!C38</f>
        <v>Y</v>
      </c>
      <c r="D38" s="51" t="s">
        <v>134</v>
      </c>
      <c r="E38" s="12" t="s">
        <v>66</v>
      </c>
      <c r="F38" s="12" t="s">
        <v>66</v>
      </c>
      <c r="G38" s="12" t="s">
        <v>66</v>
      </c>
      <c r="H38" s="12" t="s">
        <v>66</v>
      </c>
    </row>
    <row r="39" spans="1:8" ht="34">
      <c r="A39" s="4" t="str">
        <f>Metadata!A39</f>
        <v>Not currently included</v>
      </c>
      <c r="B39" s="4">
        <f>Metadata!B39</f>
        <v>34</v>
      </c>
      <c r="C39" s="1" t="str">
        <f>Metadata!C39</f>
        <v>N</v>
      </c>
      <c r="D39" s="51" t="s">
        <v>135</v>
      </c>
    </row>
    <row r="40" spans="1:8" ht="34">
      <c r="A40" s="4" t="str">
        <f>Metadata!A40</f>
        <v>Not currently included</v>
      </c>
      <c r="B40" s="4">
        <f>Metadata!B40</f>
        <v>35</v>
      </c>
      <c r="C40" s="1" t="str">
        <f>Metadata!C40</f>
        <v>N</v>
      </c>
      <c r="D40" s="51" t="s">
        <v>136</v>
      </c>
    </row>
    <row r="41" spans="1:8" ht="34">
      <c r="A41" s="4" t="str">
        <f>Metadata!A41</f>
        <v>Not currently included</v>
      </c>
      <c r="B41" s="4">
        <f>Metadata!B41</f>
        <v>36</v>
      </c>
      <c r="C41" s="1" t="str">
        <f>Metadata!C41</f>
        <v>N</v>
      </c>
      <c r="D41" s="51" t="s">
        <v>137</v>
      </c>
    </row>
    <row r="42" spans="1:8" ht="34">
      <c r="A42" s="4" t="str">
        <f>Metadata!A42</f>
        <v>Excluded</v>
      </c>
      <c r="B42" s="4">
        <f>Metadata!B42</f>
        <v>37</v>
      </c>
      <c r="C42" s="1" t="str">
        <f>Metadata!C42</f>
        <v>N</v>
      </c>
      <c r="D42" s="51" t="s">
        <v>138</v>
      </c>
    </row>
    <row r="43" spans="1:8" ht="51">
      <c r="A43" s="4" t="str">
        <f>Metadata!A43</f>
        <v>Included</v>
      </c>
      <c r="B43" s="4">
        <f>Metadata!B43</f>
        <v>38</v>
      </c>
      <c r="C43" s="1" t="str">
        <f>Metadata!C43</f>
        <v>Y</v>
      </c>
      <c r="D43" s="51" t="s">
        <v>139</v>
      </c>
      <c r="E43" s="12" t="s">
        <v>66</v>
      </c>
      <c r="F43" s="12" t="s">
        <v>66</v>
      </c>
      <c r="G43" s="12" t="s">
        <v>66</v>
      </c>
      <c r="H43" s="12" t="s">
        <v>40</v>
      </c>
    </row>
    <row r="44" spans="1:8" ht="51">
      <c r="A44" s="4" t="str">
        <f>Metadata!A44</f>
        <v>Included</v>
      </c>
      <c r="B44" s="4">
        <f>Metadata!B44</f>
        <v>39</v>
      </c>
      <c r="C44" s="1" t="str">
        <f>Metadata!C44</f>
        <v>Y</v>
      </c>
      <c r="D44" s="51" t="s">
        <v>140</v>
      </c>
      <c r="E44" s="12" t="s">
        <v>66</v>
      </c>
      <c r="F44" s="12" t="s">
        <v>66</v>
      </c>
      <c r="G44" s="12" t="s">
        <v>66</v>
      </c>
      <c r="H44" s="12" t="s">
        <v>40</v>
      </c>
    </row>
    <row r="45" spans="1:8" ht="51">
      <c r="A45" s="4" t="str">
        <f>Metadata!A45</f>
        <v>Not currently included</v>
      </c>
      <c r="B45" s="4">
        <f>Metadata!B45</f>
        <v>40</v>
      </c>
      <c r="C45" s="1" t="str">
        <f>Metadata!C45</f>
        <v>N</v>
      </c>
      <c r="D45" s="51" t="s">
        <v>141</v>
      </c>
    </row>
    <row r="46" spans="1:8" ht="34">
      <c r="A46" s="4" t="str">
        <f>Metadata!A46</f>
        <v>Not currently included</v>
      </c>
      <c r="B46" s="4">
        <f>Metadata!B46</f>
        <v>41</v>
      </c>
      <c r="C46" s="1" t="str">
        <f>Metadata!C46</f>
        <v>N</v>
      </c>
      <c r="D46" s="51" t="s">
        <v>142</v>
      </c>
    </row>
    <row r="47" spans="1:8" ht="34">
      <c r="A47" s="4" t="str">
        <f>Metadata!A47</f>
        <v>Not currently included</v>
      </c>
      <c r="B47" s="4">
        <f>Metadata!B47</f>
        <v>42</v>
      </c>
      <c r="C47" s="1" t="str">
        <f>Metadata!C47</f>
        <v>N</v>
      </c>
      <c r="D47" s="51" t="s">
        <v>133</v>
      </c>
    </row>
    <row r="48" spans="1:8" ht="51">
      <c r="A48" s="4" t="str">
        <f>Metadata!A48</f>
        <v>Not currently included</v>
      </c>
      <c r="B48" s="4">
        <f>Metadata!B48</f>
        <v>43</v>
      </c>
      <c r="C48" s="1" t="str">
        <f>Metadata!C48</f>
        <v>N</v>
      </c>
      <c r="D48" s="51" t="s">
        <v>143</v>
      </c>
    </row>
    <row r="49" spans="1:8" ht="34">
      <c r="A49" s="4" t="str">
        <f>Metadata!A49</f>
        <v>Included</v>
      </c>
      <c r="B49" s="4">
        <f>Metadata!B49</f>
        <v>44</v>
      </c>
      <c r="C49" s="1" t="str">
        <f>Metadata!C49</f>
        <v>Y</v>
      </c>
      <c r="D49" s="51" t="s">
        <v>144</v>
      </c>
      <c r="E49" s="12" t="s">
        <v>66</v>
      </c>
      <c r="F49" s="12" t="s">
        <v>66</v>
      </c>
      <c r="G49" s="12" t="s">
        <v>66</v>
      </c>
      <c r="H49" s="12" t="s">
        <v>40</v>
      </c>
    </row>
    <row r="50" spans="1:8" ht="51">
      <c r="A50" s="4" t="str">
        <f>Metadata!A50</f>
        <v>Not currently included</v>
      </c>
      <c r="B50" s="4">
        <f>Metadata!B50</f>
        <v>45</v>
      </c>
      <c r="C50" s="1" t="str">
        <f>Metadata!C50</f>
        <v>N</v>
      </c>
      <c r="D50" s="51" t="s">
        <v>145</v>
      </c>
    </row>
    <row r="51" spans="1:8" ht="51">
      <c r="A51" s="4" t="str">
        <f>Metadata!A51</f>
        <v>Not currently included</v>
      </c>
      <c r="B51" s="4">
        <f>Metadata!B51</f>
        <v>46</v>
      </c>
      <c r="C51" s="1" t="str">
        <f>Metadata!C51</f>
        <v>N</v>
      </c>
      <c r="D51" s="51" t="s">
        <v>146</v>
      </c>
    </row>
    <row r="52" spans="1:8" ht="51">
      <c r="A52" s="4" t="str">
        <f>Metadata!A52</f>
        <v>Not currently included</v>
      </c>
      <c r="B52" s="4">
        <f>Metadata!B52</f>
        <v>47</v>
      </c>
      <c r="C52" s="1" t="str">
        <f>Metadata!C52</f>
        <v>N</v>
      </c>
      <c r="D52" s="51" t="s">
        <v>147</v>
      </c>
    </row>
    <row r="53" spans="1:8" ht="51">
      <c r="A53" s="4" t="str">
        <f>Metadata!A53</f>
        <v>Not currently included</v>
      </c>
      <c r="B53" s="4">
        <f>Metadata!B53</f>
        <v>48</v>
      </c>
      <c r="C53" s="1" t="str">
        <f>Metadata!C53</f>
        <v>N</v>
      </c>
      <c r="D53" s="51" t="s">
        <v>148</v>
      </c>
    </row>
    <row r="54" spans="1:8" ht="51">
      <c r="A54" s="4" t="str">
        <f>Metadata!A54</f>
        <v>Included</v>
      </c>
      <c r="B54" s="4">
        <f>Metadata!B54</f>
        <v>49</v>
      </c>
      <c r="C54" s="1" t="str">
        <f>Metadata!C54</f>
        <v>Y</v>
      </c>
      <c r="D54" s="51" t="s">
        <v>149</v>
      </c>
      <c r="E54" s="12" t="s">
        <v>66</v>
      </c>
      <c r="F54" s="12" t="s">
        <v>66</v>
      </c>
      <c r="G54" s="12" t="s">
        <v>40</v>
      </c>
      <c r="H54" s="12" t="s">
        <v>40</v>
      </c>
    </row>
    <row r="55" spans="1:8" ht="68">
      <c r="A55" s="4" t="str">
        <f>Metadata!A55</f>
        <v>Included</v>
      </c>
      <c r="B55" s="4">
        <f>Metadata!B55</f>
        <v>50</v>
      </c>
      <c r="C55" s="1" t="str">
        <f>Metadata!C55</f>
        <v>Y</v>
      </c>
      <c r="D55" s="51" t="s">
        <v>150</v>
      </c>
      <c r="E55" s="64" t="s">
        <v>40</v>
      </c>
      <c r="F55" s="64" t="s">
        <v>66</v>
      </c>
      <c r="G55" s="64" t="s">
        <v>40</v>
      </c>
      <c r="H55" s="64" t="s">
        <v>40</v>
      </c>
    </row>
    <row r="56" spans="1:8" ht="34">
      <c r="A56" s="4" t="str">
        <f>Metadata!A56</f>
        <v>Included</v>
      </c>
      <c r="B56" s="4">
        <f>Metadata!B56</f>
        <v>51</v>
      </c>
      <c r="C56" s="1" t="str">
        <f>Metadata!C56</f>
        <v>Y</v>
      </c>
      <c r="D56" s="51" t="s">
        <v>151</v>
      </c>
    </row>
    <row r="57" spans="1:8" ht="51">
      <c r="A57" s="4" t="str">
        <f>Metadata!A57</f>
        <v>Not currently included</v>
      </c>
      <c r="B57" s="4">
        <f>Metadata!B57</f>
        <v>52</v>
      </c>
      <c r="C57" s="1" t="str">
        <f>Metadata!C57</f>
        <v>N</v>
      </c>
      <c r="D57" s="51" t="s">
        <v>152</v>
      </c>
    </row>
    <row r="58" spans="1:8" ht="34">
      <c r="A58" s="4" t="str">
        <f>Metadata!A58</f>
        <v>Included</v>
      </c>
      <c r="B58" s="4">
        <f>Metadata!B58</f>
        <v>53</v>
      </c>
      <c r="C58" s="1" t="str">
        <f>Metadata!C58</f>
        <v>Y</v>
      </c>
      <c r="D58" s="51" t="s">
        <v>153</v>
      </c>
      <c r="E58" s="12" t="s">
        <v>66</v>
      </c>
      <c r="F58" s="12" t="s">
        <v>66</v>
      </c>
      <c r="G58" s="12" t="s">
        <v>66</v>
      </c>
      <c r="H58" s="12" t="s">
        <v>40</v>
      </c>
    </row>
    <row r="59" spans="1:8" ht="51">
      <c r="A59" s="4" t="str">
        <f>Metadata!A59</f>
        <v>Not currently included</v>
      </c>
      <c r="B59" s="4">
        <f>Metadata!B59</f>
        <v>54</v>
      </c>
      <c r="C59" s="1" t="str">
        <f>Metadata!C59</f>
        <v>N</v>
      </c>
      <c r="D59" s="51" t="s">
        <v>154</v>
      </c>
    </row>
    <row r="60" spans="1:8" ht="68">
      <c r="A60" s="4" t="str">
        <f>Metadata!A60</f>
        <v>Not currently included</v>
      </c>
      <c r="B60" s="4">
        <f>Metadata!B60</f>
        <v>55</v>
      </c>
      <c r="C60" s="1" t="str">
        <f>Metadata!C60</f>
        <v>N</v>
      </c>
      <c r="D60" s="51" t="s">
        <v>155</v>
      </c>
    </row>
    <row r="61" spans="1:8" ht="51">
      <c r="A61" s="4" t="str">
        <f>Metadata!A61</f>
        <v>Included</v>
      </c>
      <c r="B61" s="4">
        <f>Metadata!B61</f>
        <v>56</v>
      </c>
      <c r="C61" s="1" t="str">
        <f>Metadata!C61</f>
        <v>Y</v>
      </c>
      <c r="D61" s="51" t="s">
        <v>156</v>
      </c>
      <c r="E61" s="12" t="s">
        <v>66</v>
      </c>
      <c r="F61" s="12" t="s">
        <v>66</v>
      </c>
      <c r="G61" s="12" t="s">
        <v>66</v>
      </c>
      <c r="H61" s="12" t="s">
        <v>40</v>
      </c>
    </row>
    <row r="62" spans="1:8" ht="51">
      <c r="A62" s="4" t="str">
        <f>Metadata!A62</f>
        <v>Included</v>
      </c>
      <c r="B62" s="4">
        <f>Metadata!B62</f>
        <v>57</v>
      </c>
      <c r="C62" s="1" t="str">
        <f>Metadata!C62</f>
        <v>Y</v>
      </c>
      <c r="D62" s="51" t="s">
        <v>157</v>
      </c>
      <c r="E62" s="12" t="s">
        <v>66</v>
      </c>
      <c r="F62" s="12" t="s">
        <v>66</v>
      </c>
      <c r="G62" s="12" t="s">
        <v>66</v>
      </c>
      <c r="H62" s="12" t="s">
        <v>40</v>
      </c>
    </row>
    <row r="63" spans="1:8" ht="51">
      <c r="A63" s="4" t="str">
        <f>Metadata!A63</f>
        <v>Not currently included</v>
      </c>
      <c r="B63" s="4">
        <f>Metadata!B63</f>
        <v>58</v>
      </c>
      <c r="C63" s="1" t="str">
        <f>Metadata!C63</f>
        <v>N</v>
      </c>
      <c r="D63" s="51" t="s">
        <v>158</v>
      </c>
    </row>
    <row r="64" spans="1:8" ht="51">
      <c r="A64" s="4" t="str">
        <f>Metadata!A64</f>
        <v>Included</v>
      </c>
      <c r="B64" s="4">
        <f>Metadata!B64</f>
        <v>59</v>
      </c>
      <c r="C64" s="1" t="str">
        <f>Metadata!C64</f>
        <v>Y</v>
      </c>
      <c r="D64" s="51" t="s">
        <v>159</v>
      </c>
      <c r="E64" s="12" t="s">
        <v>66</v>
      </c>
      <c r="F64" s="12" t="s">
        <v>66</v>
      </c>
      <c r="G64" s="12" t="s">
        <v>66</v>
      </c>
      <c r="H64" s="12" t="s">
        <v>40</v>
      </c>
    </row>
    <row r="65" spans="1:8" ht="51">
      <c r="A65" s="4" t="str">
        <f>Metadata!A65</f>
        <v>Not currently included</v>
      </c>
      <c r="B65" s="4">
        <f>Metadata!B65</f>
        <v>60</v>
      </c>
      <c r="C65" s="1" t="str">
        <f>Metadata!C65</f>
        <v>N</v>
      </c>
      <c r="D65" s="51" t="s">
        <v>160</v>
      </c>
    </row>
    <row r="66" spans="1:8" ht="34">
      <c r="A66" s="4" t="str">
        <f>Metadata!A66</f>
        <v>Not currently included</v>
      </c>
      <c r="B66" s="4">
        <f>Metadata!B66</f>
        <v>61</v>
      </c>
      <c r="C66" s="1" t="str">
        <f>Metadata!C66</f>
        <v>N</v>
      </c>
      <c r="D66" s="51" t="s">
        <v>161</v>
      </c>
    </row>
    <row r="67" spans="1:8" ht="51">
      <c r="A67" s="4" t="str">
        <f>Metadata!A67</f>
        <v>Not currently included</v>
      </c>
      <c r="B67" s="4">
        <f>Metadata!B67</f>
        <v>62</v>
      </c>
      <c r="C67" s="1" t="str">
        <f>Metadata!C67</f>
        <v>N</v>
      </c>
      <c r="D67" s="51" t="s">
        <v>162</v>
      </c>
    </row>
    <row r="68" spans="1:8" ht="51">
      <c r="A68" s="4" t="str">
        <f>Metadata!A68</f>
        <v>Included</v>
      </c>
      <c r="B68" s="4">
        <f>Metadata!B68</f>
        <v>63</v>
      </c>
      <c r="C68" s="1" t="str">
        <f>Metadata!C68</f>
        <v>Y</v>
      </c>
      <c r="D68" s="51" t="s">
        <v>163</v>
      </c>
      <c r="E68" s="12" t="s">
        <v>66</v>
      </c>
      <c r="F68" s="12" t="s">
        <v>66</v>
      </c>
      <c r="G68" s="12" t="s">
        <v>66</v>
      </c>
      <c r="H68" s="12" t="s">
        <v>40</v>
      </c>
    </row>
    <row r="69" spans="1:8" ht="51">
      <c r="A69" s="4" t="str">
        <f>Metadata!A69</f>
        <v>Not currently included</v>
      </c>
      <c r="B69" s="4">
        <f>Metadata!B69</f>
        <v>64</v>
      </c>
      <c r="C69" s="1" t="str">
        <f>Metadata!C69</f>
        <v>N</v>
      </c>
      <c r="D69" s="51" t="s">
        <v>164</v>
      </c>
    </row>
    <row r="70" spans="1:8" ht="34">
      <c r="A70" s="4" t="str">
        <f>Metadata!A70</f>
        <v>Included</v>
      </c>
      <c r="B70" s="4">
        <f>Metadata!B70</f>
        <v>65</v>
      </c>
      <c r="C70" s="1" t="str">
        <f>Metadata!C70</f>
        <v>Y</v>
      </c>
      <c r="D70" s="51" t="s">
        <v>165</v>
      </c>
      <c r="E70" s="12" t="s">
        <v>66</v>
      </c>
      <c r="F70" s="12" t="s">
        <v>66</v>
      </c>
      <c r="G70" s="12" t="s">
        <v>66</v>
      </c>
      <c r="H70" s="12" t="s">
        <v>40</v>
      </c>
    </row>
    <row r="71" spans="1:8" ht="68">
      <c r="A71" s="4" t="str">
        <f>Metadata!A71</f>
        <v>Not currently included</v>
      </c>
      <c r="B71" s="4">
        <f>Metadata!B71</f>
        <v>66</v>
      </c>
      <c r="C71" s="1" t="str">
        <f>Metadata!C71</f>
        <v>N</v>
      </c>
      <c r="D71" s="51" t="s">
        <v>150</v>
      </c>
    </row>
    <row r="72" spans="1:8" ht="68">
      <c r="A72" s="4" t="str">
        <f>Metadata!A72</f>
        <v>Not currently included</v>
      </c>
      <c r="B72" s="4">
        <f>Metadata!B72</f>
        <v>67</v>
      </c>
      <c r="C72" s="1" t="str">
        <f>Metadata!C72</f>
        <v>N</v>
      </c>
      <c r="D72" s="51" t="s">
        <v>166</v>
      </c>
    </row>
    <row r="73" spans="1:8" ht="85">
      <c r="A73" s="4" t="str">
        <f>Metadata!A73</f>
        <v>Included</v>
      </c>
      <c r="B73" s="4">
        <f>Metadata!B73</f>
        <v>68</v>
      </c>
      <c r="C73" s="1" t="str">
        <f>Metadata!C73</f>
        <v>Y</v>
      </c>
      <c r="D73" s="51" t="s">
        <v>167</v>
      </c>
      <c r="E73" s="12" t="s">
        <v>66</v>
      </c>
      <c r="F73" s="12" t="s">
        <v>66</v>
      </c>
      <c r="G73" s="12" t="s">
        <v>66</v>
      </c>
      <c r="H73" s="12" t="s">
        <v>66</v>
      </c>
    </row>
    <row r="74" spans="1:8" ht="34">
      <c r="A74" s="4" t="str">
        <f>Metadata!A74</f>
        <v>Included</v>
      </c>
      <c r="B74" s="4">
        <f>Metadata!B74</f>
        <v>69</v>
      </c>
      <c r="C74" s="1" t="str">
        <f>Metadata!C74</f>
        <v>Y</v>
      </c>
      <c r="D74" s="51" t="s">
        <v>168</v>
      </c>
      <c r="E74" s="12" t="s">
        <v>66</v>
      </c>
      <c r="F74" s="12" t="s">
        <v>66</v>
      </c>
      <c r="G74" s="12" t="s">
        <v>66</v>
      </c>
      <c r="H74" s="12" t="s">
        <v>40</v>
      </c>
    </row>
    <row r="75" spans="1:8" ht="85">
      <c r="A75" s="4" t="str">
        <f>Metadata!A75</f>
        <v>Not currently included</v>
      </c>
      <c r="B75" s="4">
        <f>Metadata!B75</f>
        <v>70</v>
      </c>
      <c r="C75" s="1" t="str">
        <f>Metadata!C75</f>
        <v>N</v>
      </c>
      <c r="D75" s="51" t="s">
        <v>169</v>
      </c>
    </row>
    <row r="76" spans="1:8" ht="68">
      <c r="A76" s="4" t="str">
        <f>Metadata!A76</f>
        <v>Not currently included</v>
      </c>
      <c r="B76" s="4">
        <f>Metadata!B76</f>
        <v>71</v>
      </c>
      <c r="C76" s="1" t="str">
        <f>Metadata!C76</f>
        <v>N</v>
      </c>
      <c r="D76" s="51" t="s">
        <v>170</v>
      </c>
    </row>
    <row r="77" spans="1:8" ht="51">
      <c r="A77" s="4" t="str">
        <f>Metadata!A77</f>
        <v>Not currently included</v>
      </c>
      <c r="B77" s="4">
        <f>Metadata!B77</f>
        <v>72</v>
      </c>
      <c r="C77" s="1" t="str">
        <f>Metadata!C77</f>
        <v>N</v>
      </c>
      <c r="D77" s="51" t="s">
        <v>171</v>
      </c>
      <c r="E77" s="12" t="s">
        <v>66</v>
      </c>
      <c r="F77" s="12" t="s">
        <v>66</v>
      </c>
      <c r="G77" s="12" t="s">
        <v>66</v>
      </c>
    </row>
    <row r="78" spans="1:8" ht="34">
      <c r="A78" s="4" t="str">
        <f>Metadata!A78</f>
        <v>Not currently included</v>
      </c>
      <c r="B78" s="4">
        <f>Metadata!B78</f>
        <v>73</v>
      </c>
      <c r="C78" s="1" t="str">
        <f>Metadata!C78</f>
        <v>N</v>
      </c>
      <c r="D78" s="51" t="s">
        <v>172</v>
      </c>
    </row>
    <row r="79" spans="1:8" ht="51">
      <c r="A79" s="4" t="str">
        <f>Metadata!A79</f>
        <v>Not currently included</v>
      </c>
      <c r="B79" s="4">
        <f>Metadata!B79</f>
        <v>74</v>
      </c>
      <c r="C79" s="1" t="str">
        <f>Metadata!C79</f>
        <v>N</v>
      </c>
      <c r="D79" s="51" t="s">
        <v>173</v>
      </c>
    </row>
    <row r="80" spans="1:8" ht="51">
      <c r="A80" s="4" t="str">
        <f>Metadata!A80</f>
        <v>Included</v>
      </c>
      <c r="B80" s="4">
        <f>Metadata!B80</f>
        <v>75</v>
      </c>
      <c r="C80" s="1" t="str">
        <f>Metadata!C80</f>
        <v>Y</v>
      </c>
      <c r="D80" s="51" t="s">
        <v>174</v>
      </c>
      <c r="E80" s="12" t="s">
        <v>66</v>
      </c>
      <c r="F80" s="12" t="s">
        <v>66</v>
      </c>
      <c r="G80" s="12" t="s">
        <v>66</v>
      </c>
      <c r="H80" s="12" t="s">
        <v>40</v>
      </c>
    </row>
    <row r="81" spans="1:8" ht="68">
      <c r="A81" s="4" t="str">
        <f>Metadata!A81</f>
        <v>Not currently included</v>
      </c>
      <c r="B81" s="4">
        <f>Metadata!B81</f>
        <v>76</v>
      </c>
      <c r="C81" s="1" t="str">
        <f>Metadata!C81</f>
        <v>N</v>
      </c>
      <c r="D81" s="51" t="s">
        <v>175</v>
      </c>
    </row>
    <row r="82" spans="1:8" ht="51">
      <c r="A82" s="4" t="str">
        <f>Metadata!A82</f>
        <v>Not currently included</v>
      </c>
      <c r="B82" s="4">
        <f>Metadata!B82</f>
        <v>77</v>
      </c>
      <c r="C82" s="1" t="str">
        <f>Metadata!C82</f>
        <v>N</v>
      </c>
      <c r="D82" s="51" t="s">
        <v>176</v>
      </c>
    </row>
    <row r="83" spans="1:8" ht="34">
      <c r="A83" s="4" t="str">
        <f>Metadata!A83</f>
        <v>Not currently included</v>
      </c>
      <c r="B83" s="4">
        <f>Metadata!B83</f>
        <v>78</v>
      </c>
      <c r="C83" s="1" t="str">
        <f>Metadata!C83</f>
        <v>N</v>
      </c>
      <c r="D83" s="51" t="s">
        <v>177</v>
      </c>
    </row>
    <row r="84" spans="1:8" ht="119">
      <c r="A84" s="4" t="str">
        <f>Metadata!A84</f>
        <v>Not currently included</v>
      </c>
      <c r="B84" s="4">
        <f>Metadata!B84</f>
        <v>79</v>
      </c>
      <c r="C84" s="1" t="str">
        <f>Metadata!C84</f>
        <v>N</v>
      </c>
      <c r="D84" s="51" t="s">
        <v>178</v>
      </c>
    </row>
    <row r="85" spans="1:8" ht="51">
      <c r="A85" s="4" t="str">
        <f>Metadata!A85</f>
        <v>Not currently included</v>
      </c>
      <c r="B85" s="4">
        <f>Metadata!B85</f>
        <v>80</v>
      </c>
      <c r="C85" s="1" t="str">
        <f>Metadata!C85</f>
        <v>N</v>
      </c>
      <c r="D85" s="51" t="s">
        <v>179</v>
      </c>
    </row>
    <row r="86" spans="1:8" ht="51">
      <c r="A86" s="4" t="str">
        <f>Metadata!A86</f>
        <v>Not currently included</v>
      </c>
      <c r="B86" s="4">
        <f>Metadata!B86</f>
        <v>81</v>
      </c>
      <c r="C86" s="1" t="str">
        <f>Metadata!C86</f>
        <v>N</v>
      </c>
      <c r="D86" s="51" t="s">
        <v>180</v>
      </c>
    </row>
    <row r="87" spans="1:8" ht="51">
      <c r="A87" s="4" t="str">
        <f>Metadata!A87</f>
        <v>Not currently included</v>
      </c>
      <c r="B87" s="4">
        <f>Metadata!B87</f>
        <v>82</v>
      </c>
      <c r="C87" s="1" t="str">
        <f>Metadata!C87</f>
        <v>N</v>
      </c>
      <c r="D87" s="51" t="s">
        <v>181</v>
      </c>
    </row>
    <row r="88" spans="1:8" ht="34">
      <c r="A88" s="4" t="str">
        <f>Metadata!A88</f>
        <v>Not currently included</v>
      </c>
      <c r="B88" s="4">
        <f>Metadata!B88</f>
        <v>83</v>
      </c>
      <c r="C88" s="1" t="str">
        <f>Metadata!C88</f>
        <v>N</v>
      </c>
      <c r="D88" s="51" t="s">
        <v>182</v>
      </c>
    </row>
    <row r="89" spans="1:8" ht="51">
      <c r="A89" s="4" t="str">
        <f>Metadata!A89</f>
        <v>Not currently included</v>
      </c>
      <c r="B89" s="4">
        <f>Metadata!B89</f>
        <v>84</v>
      </c>
      <c r="C89" s="1" t="str">
        <f>Metadata!C89</f>
        <v>N</v>
      </c>
      <c r="D89" s="51" t="s">
        <v>183</v>
      </c>
    </row>
    <row r="90" spans="1:8" ht="51">
      <c r="A90" s="4" t="str">
        <f>Metadata!A90</f>
        <v>Not currently included</v>
      </c>
      <c r="B90" s="4">
        <f>Metadata!B90</f>
        <v>85</v>
      </c>
      <c r="C90" s="1" t="str">
        <f>Metadata!C90</f>
        <v>N</v>
      </c>
      <c r="D90" s="51" t="s">
        <v>184</v>
      </c>
    </row>
    <row r="91" spans="1:8" ht="51">
      <c r="A91" s="4" t="str">
        <f>Metadata!A91</f>
        <v>Not currently included</v>
      </c>
      <c r="B91" s="4">
        <f>Metadata!B91</f>
        <v>86</v>
      </c>
      <c r="C91" s="1" t="str">
        <f>Metadata!C91</f>
        <v>N</v>
      </c>
      <c r="D91" s="51" t="s">
        <v>185</v>
      </c>
    </row>
    <row r="92" spans="1:8" ht="34">
      <c r="A92" s="4" t="str">
        <f>Metadata!A92</f>
        <v>Not currently included</v>
      </c>
      <c r="B92" s="4">
        <f>Metadata!B92</f>
        <v>87</v>
      </c>
      <c r="C92" s="1" t="str">
        <f>Metadata!C92</f>
        <v>N</v>
      </c>
      <c r="D92" s="51" t="s">
        <v>186</v>
      </c>
    </row>
    <row r="93" spans="1:8" ht="34">
      <c r="A93" s="4" t="str">
        <f>Metadata!A93</f>
        <v>Not currently included</v>
      </c>
      <c r="B93" s="4">
        <f>Metadata!B93</f>
        <v>88</v>
      </c>
      <c r="C93" s="1" t="str">
        <f>Metadata!C93</f>
        <v>N</v>
      </c>
      <c r="D93" s="51" t="s">
        <v>187</v>
      </c>
    </row>
    <row r="94" spans="1:8" ht="51">
      <c r="A94" s="4" t="str">
        <f>Metadata!A94</f>
        <v>Not currently included</v>
      </c>
      <c r="B94" s="4">
        <f>Metadata!B94</f>
        <v>89</v>
      </c>
      <c r="C94" s="1" t="str">
        <f>Metadata!C94</f>
        <v>N</v>
      </c>
      <c r="D94" s="51" t="s">
        <v>188</v>
      </c>
    </row>
    <row r="95" spans="1:8" ht="51">
      <c r="A95" s="4" t="str">
        <f>Metadata!A95</f>
        <v>Not currently included</v>
      </c>
      <c r="B95" s="4">
        <f>Metadata!B95</f>
        <v>90</v>
      </c>
      <c r="C95" s="1" t="str">
        <f>Metadata!C95</f>
        <v>N</v>
      </c>
      <c r="D95" s="51" t="s">
        <v>189</v>
      </c>
    </row>
    <row r="96" spans="1:8" ht="85">
      <c r="A96" s="4" t="str">
        <f>Metadata!A96</f>
        <v>Included</v>
      </c>
      <c r="B96" s="4">
        <f>Metadata!B96</f>
        <v>91</v>
      </c>
      <c r="C96" s="1" t="str">
        <f>Metadata!C96</f>
        <v>Y</v>
      </c>
      <c r="D96" s="51" t="s">
        <v>190</v>
      </c>
      <c r="E96" s="12" t="s">
        <v>66</v>
      </c>
      <c r="F96" s="12" t="s">
        <v>66</v>
      </c>
      <c r="G96" s="12" t="s">
        <v>66</v>
      </c>
      <c r="H96" s="12" t="s">
        <v>40</v>
      </c>
    </row>
    <row r="97" spans="1:11" ht="34">
      <c r="A97" s="4" t="str">
        <f>Metadata!A97</f>
        <v>Not currently included</v>
      </c>
      <c r="B97" s="4">
        <f>Metadata!B97</f>
        <v>92</v>
      </c>
      <c r="C97" s="1" t="str">
        <f>Metadata!C97</f>
        <v>N</v>
      </c>
      <c r="D97" s="51" t="s">
        <v>191</v>
      </c>
    </row>
    <row r="98" spans="1:11" ht="51">
      <c r="A98" s="4" t="str">
        <f>Metadata!A98</f>
        <v>Not currently included</v>
      </c>
      <c r="B98" s="4">
        <f>Metadata!B98</f>
        <v>93</v>
      </c>
      <c r="C98" s="1" t="str">
        <f>Metadata!C98</f>
        <v>N</v>
      </c>
      <c r="D98" s="51" t="s">
        <v>192</v>
      </c>
    </row>
    <row r="99" spans="1:11" ht="51">
      <c r="A99" s="4" t="str">
        <f>Metadata!A99</f>
        <v>Not currently included</v>
      </c>
      <c r="B99" s="4">
        <f>Metadata!B99</f>
        <v>94</v>
      </c>
      <c r="C99" s="1" t="str">
        <f>Metadata!C99</f>
        <v>N</v>
      </c>
      <c r="D99" s="51" t="s">
        <v>193</v>
      </c>
    </row>
    <row r="100" spans="1:11" ht="68">
      <c r="A100" s="4" t="str">
        <f>Metadata!A100</f>
        <v>Not currently included</v>
      </c>
      <c r="B100" s="4">
        <f>Metadata!B100</f>
        <v>95</v>
      </c>
      <c r="C100" s="1" t="str">
        <f>Metadata!C100</f>
        <v>N</v>
      </c>
      <c r="D100" s="51" t="s">
        <v>194</v>
      </c>
    </row>
    <row r="101" spans="1:11" ht="51">
      <c r="A101" s="4" t="str">
        <f>Metadata!A101</f>
        <v>Not currently included</v>
      </c>
      <c r="B101" s="4">
        <f>Metadata!B101</f>
        <v>96</v>
      </c>
      <c r="C101" s="1" t="str">
        <f>Metadata!C101</f>
        <v>N</v>
      </c>
      <c r="D101" s="51" t="s">
        <v>195</v>
      </c>
    </row>
    <row r="102" spans="1:11" ht="34">
      <c r="A102" s="4" t="str">
        <f>Metadata!A102</f>
        <v>Not currently included</v>
      </c>
      <c r="B102" s="4">
        <f>Metadata!B102</f>
        <v>97</v>
      </c>
      <c r="C102" s="1" t="str">
        <f>Metadata!C102</f>
        <v>N</v>
      </c>
      <c r="D102" s="51" t="s">
        <v>196</v>
      </c>
    </row>
    <row r="103" spans="1:11" ht="34">
      <c r="A103" s="4" t="str">
        <f>Metadata!A103</f>
        <v>Not currently included</v>
      </c>
      <c r="B103" s="4">
        <f>Metadata!B103</f>
        <v>98</v>
      </c>
      <c r="C103" s="1" t="str">
        <f>Metadata!C103</f>
        <v>N</v>
      </c>
      <c r="D103" s="51" t="s">
        <v>197</v>
      </c>
    </row>
    <row r="104" spans="1:11" ht="51">
      <c r="A104" s="4" t="str">
        <f>Metadata!A104</f>
        <v>Evaluating for consideration</v>
      </c>
      <c r="B104" s="4">
        <f>Metadata!B104</f>
        <v>99</v>
      </c>
      <c r="C104" s="1" t="str">
        <f>Metadata!C104</f>
        <v>Y</v>
      </c>
      <c r="D104" s="51" t="s">
        <v>500</v>
      </c>
    </row>
    <row r="105" spans="1:11" ht="51">
      <c r="A105" s="4" t="str">
        <f>Metadata!A105</f>
        <v>Evaluating for consideration</v>
      </c>
      <c r="B105" s="4">
        <f>Metadata!B105</f>
        <v>100</v>
      </c>
      <c r="C105" s="1" t="str">
        <f>Metadata!C105</f>
        <v>Y</v>
      </c>
      <c r="D105" s="51" t="s">
        <v>501</v>
      </c>
    </row>
    <row r="106" spans="1:11" ht="85">
      <c r="A106" s="4" t="str">
        <f>Metadata!A106</f>
        <v>Included</v>
      </c>
      <c r="B106" s="4">
        <f>Metadata!B106</f>
        <v>101</v>
      </c>
      <c r="C106" s="1" t="str">
        <f>Metadata!C106</f>
        <v>Y</v>
      </c>
      <c r="D106" s="51" t="s">
        <v>502</v>
      </c>
      <c r="E106" s="12" t="s">
        <v>66</v>
      </c>
      <c r="F106" s="12" t="s">
        <v>66</v>
      </c>
      <c r="G106" s="12" t="s">
        <v>66</v>
      </c>
      <c r="H106" s="12" t="s">
        <v>66</v>
      </c>
      <c r="K106" s="12" t="s">
        <v>1724</v>
      </c>
    </row>
    <row r="107" spans="1:11" ht="34">
      <c r="A107" s="4" t="str">
        <f>Metadata!A107</f>
        <v>Excluded</v>
      </c>
      <c r="B107" s="4">
        <f>Metadata!B107</f>
        <v>102</v>
      </c>
      <c r="C107" s="1" t="str">
        <f>Metadata!C107</f>
        <v>Y</v>
      </c>
      <c r="D107" s="51" t="s">
        <v>503</v>
      </c>
    </row>
    <row r="108" spans="1:11" ht="51">
      <c r="A108" s="4" t="str">
        <f>Metadata!A108</f>
        <v>Evaluating for consideration</v>
      </c>
      <c r="B108" s="4">
        <f>Metadata!B108</f>
        <v>103</v>
      </c>
      <c r="C108" s="1" t="str">
        <f>Metadata!C108</f>
        <v>Y</v>
      </c>
      <c r="D108" s="51" t="s">
        <v>504</v>
      </c>
    </row>
    <row r="109" spans="1:11" ht="51">
      <c r="A109" s="4" t="str">
        <f>Metadata!A109</f>
        <v>Evaluating for consideration</v>
      </c>
      <c r="B109" s="4">
        <f>Metadata!B109</f>
        <v>104</v>
      </c>
      <c r="C109" s="1" t="str">
        <f>Metadata!C109</f>
        <v>Y</v>
      </c>
      <c r="D109" s="51" t="s">
        <v>505</v>
      </c>
    </row>
    <row r="110" spans="1:11" ht="51">
      <c r="A110" s="4" t="str">
        <f>Metadata!A110</f>
        <v>Evaluating for consideration</v>
      </c>
      <c r="B110" s="4">
        <f>Metadata!B110</f>
        <v>105</v>
      </c>
      <c r="C110" s="1" t="str">
        <f>Metadata!C110</f>
        <v>Y</v>
      </c>
      <c r="D110" s="51" t="s">
        <v>506</v>
      </c>
    </row>
    <row r="111" spans="1:11" ht="68">
      <c r="A111" s="4" t="str">
        <f>Metadata!A111</f>
        <v>Evaluating for consideration</v>
      </c>
      <c r="B111" s="4">
        <f>Metadata!B111</f>
        <v>106</v>
      </c>
      <c r="C111" s="1" t="str">
        <f>Metadata!C111</f>
        <v>Y</v>
      </c>
      <c r="D111" s="51" t="s">
        <v>507</v>
      </c>
    </row>
    <row r="112" spans="1:11" ht="51">
      <c r="A112" s="4" t="str">
        <f>Metadata!A112</f>
        <v>Included</v>
      </c>
      <c r="B112" s="4">
        <f>Metadata!B112</f>
        <v>107</v>
      </c>
      <c r="C112" s="1" t="str">
        <f>Metadata!C112</f>
        <v>Y</v>
      </c>
      <c r="D112" s="51" t="s">
        <v>508</v>
      </c>
      <c r="E112" s="12" t="s">
        <v>66</v>
      </c>
      <c r="F112" s="12" t="s">
        <v>66</v>
      </c>
      <c r="G112" s="12" t="s">
        <v>66</v>
      </c>
      <c r="H112" s="12" t="s">
        <v>40</v>
      </c>
    </row>
    <row r="113" spans="1:11" ht="34">
      <c r="A113" s="4" t="str">
        <f>Metadata!A113</f>
        <v>Not currently included</v>
      </c>
      <c r="B113" s="4">
        <f>Metadata!B113</f>
        <v>108</v>
      </c>
      <c r="C113" s="1" t="str">
        <f>Metadata!C113</f>
        <v>N</v>
      </c>
      <c r="D113" s="51" t="s">
        <v>509</v>
      </c>
    </row>
    <row r="114" spans="1:11" ht="51">
      <c r="A114" s="4" t="str">
        <f>Metadata!A114</f>
        <v>Included</v>
      </c>
      <c r="B114" s="4">
        <f>Metadata!B114</f>
        <v>109</v>
      </c>
      <c r="C114" s="1" t="str">
        <f>Metadata!C114</f>
        <v>Y</v>
      </c>
      <c r="D114" s="51" t="s">
        <v>510</v>
      </c>
      <c r="E114" s="12" t="s">
        <v>66</v>
      </c>
      <c r="F114" s="12" t="s">
        <v>66</v>
      </c>
      <c r="G114" s="12" t="s">
        <v>66</v>
      </c>
      <c r="H114" s="12" t="s">
        <v>40</v>
      </c>
    </row>
    <row r="115" spans="1:11" ht="34">
      <c r="A115" s="4" t="str">
        <f>Metadata!A115</f>
        <v>Excluded</v>
      </c>
      <c r="B115" s="4">
        <f>Metadata!B115</f>
        <v>110</v>
      </c>
      <c r="C115" s="1" t="str">
        <f>Metadata!C115</f>
        <v>N</v>
      </c>
      <c r="D115" s="51" t="s">
        <v>511</v>
      </c>
    </row>
    <row r="116" spans="1:11" ht="68">
      <c r="A116" s="4" t="str">
        <f>Metadata!A116</f>
        <v>Evaluating for consideration</v>
      </c>
      <c r="B116" s="4">
        <f>Metadata!B116</f>
        <v>111</v>
      </c>
      <c r="C116" s="1" t="str">
        <f>Metadata!C116</f>
        <v>Y</v>
      </c>
      <c r="D116" s="51" t="s">
        <v>512</v>
      </c>
    </row>
    <row r="117" spans="1:11" ht="51">
      <c r="A117" s="4" t="str">
        <f>Metadata!A117</f>
        <v>Excluded</v>
      </c>
      <c r="B117" s="4">
        <f>Metadata!B117</f>
        <v>112</v>
      </c>
      <c r="C117" s="1" t="str">
        <f>Metadata!C117</f>
        <v>Y</v>
      </c>
      <c r="D117" s="51" t="s">
        <v>513</v>
      </c>
    </row>
    <row r="118" spans="1:11" ht="68">
      <c r="A118" s="4" t="str">
        <f>Metadata!A118</f>
        <v>Evaluating for consideration</v>
      </c>
      <c r="B118" s="4">
        <f>Metadata!B118</f>
        <v>113</v>
      </c>
      <c r="C118" s="1" t="str">
        <f>Metadata!C118</f>
        <v>Y</v>
      </c>
      <c r="D118" s="51" t="s">
        <v>514</v>
      </c>
    </row>
    <row r="119" spans="1:11" ht="34">
      <c r="A119" s="4" t="str">
        <f>Metadata!A119</f>
        <v>Excluded</v>
      </c>
      <c r="B119" s="4">
        <f>Metadata!B119</f>
        <v>114</v>
      </c>
      <c r="C119" s="1" t="str">
        <f>Metadata!C119</f>
        <v>N</v>
      </c>
      <c r="D119" s="51" t="s">
        <v>515</v>
      </c>
    </row>
    <row r="120" spans="1:11" ht="51">
      <c r="A120" s="4" t="str">
        <f>Metadata!A120</f>
        <v>Evaluating for consideration</v>
      </c>
      <c r="B120" s="4">
        <f>Metadata!B120</f>
        <v>115</v>
      </c>
      <c r="C120" s="1" t="str">
        <f>Metadata!C120</f>
        <v>Y</v>
      </c>
      <c r="D120" s="51" t="s">
        <v>516</v>
      </c>
    </row>
    <row r="121" spans="1:11" ht="51">
      <c r="A121" s="4" t="str">
        <f>Metadata!A121</f>
        <v>Not currently included</v>
      </c>
      <c r="B121" s="4">
        <f>Metadata!B121</f>
        <v>116</v>
      </c>
      <c r="C121" s="1" t="str">
        <f>Metadata!C121</f>
        <v>N</v>
      </c>
      <c r="D121" s="51" t="s">
        <v>517</v>
      </c>
    </row>
    <row r="122" spans="1:11" ht="51">
      <c r="A122" s="4" t="str">
        <f>Metadata!A122</f>
        <v>Excluded</v>
      </c>
      <c r="B122" s="4">
        <f>Metadata!B122</f>
        <v>117</v>
      </c>
      <c r="C122" s="1" t="str">
        <f>Metadata!C122</f>
        <v>N</v>
      </c>
      <c r="D122" s="51" t="s">
        <v>518</v>
      </c>
    </row>
    <row r="123" spans="1:11" ht="51">
      <c r="A123" s="4" t="str">
        <f>Metadata!A123</f>
        <v>Evaluating for consideration</v>
      </c>
      <c r="B123" s="4">
        <f>Metadata!B123</f>
        <v>118</v>
      </c>
      <c r="C123" s="1" t="str">
        <f>Metadata!C123</f>
        <v>Y</v>
      </c>
      <c r="D123" s="51" t="s">
        <v>519</v>
      </c>
    </row>
    <row r="124" spans="1:11" ht="51">
      <c r="A124" s="4" t="str">
        <f>Metadata!A124</f>
        <v>Excluded</v>
      </c>
      <c r="B124" s="4">
        <f>Metadata!B124</f>
        <v>119</v>
      </c>
      <c r="C124" s="1" t="str">
        <f>Metadata!C124</f>
        <v>N</v>
      </c>
      <c r="D124" s="51" t="s">
        <v>520</v>
      </c>
    </row>
    <row r="125" spans="1:11" ht="51">
      <c r="A125" s="4" t="str">
        <f>Metadata!A125</f>
        <v>Excluded</v>
      </c>
      <c r="B125" s="4">
        <f>Metadata!B125</f>
        <v>120</v>
      </c>
      <c r="C125" s="1" t="str">
        <f>Metadata!C125</f>
        <v>N</v>
      </c>
      <c r="D125" s="51" t="s">
        <v>521</v>
      </c>
    </row>
    <row r="126" spans="1:11" ht="51">
      <c r="A126" s="4" t="str">
        <f>Metadata!A126</f>
        <v>Evaluating for consideration</v>
      </c>
      <c r="B126" s="4">
        <f>Metadata!B126</f>
        <v>121</v>
      </c>
      <c r="C126" s="1" t="str">
        <f>Metadata!C126</f>
        <v>Y</v>
      </c>
      <c r="D126" s="51" t="s">
        <v>522</v>
      </c>
    </row>
    <row r="127" spans="1:11" ht="85">
      <c r="A127" s="4" t="str">
        <f>Metadata!A127</f>
        <v>Included</v>
      </c>
      <c r="B127" s="4">
        <f>Metadata!B127</f>
        <v>122</v>
      </c>
      <c r="C127" s="1" t="str">
        <f>Metadata!C127</f>
        <v>Y</v>
      </c>
      <c r="D127" s="51" t="s">
        <v>600</v>
      </c>
      <c r="E127" s="12" t="s">
        <v>66</v>
      </c>
      <c r="F127" s="12" t="s">
        <v>66</v>
      </c>
      <c r="G127" s="12" t="s">
        <v>66</v>
      </c>
      <c r="H127" s="12" t="s">
        <v>40</v>
      </c>
      <c r="K127" s="12" t="s">
        <v>1442</v>
      </c>
    </row>
    <row r="128" spans="1:11" ht="51">
      <c r="A128" s="4" t="str">
        <f>Metadata!A128</f>
        <v>Not currently included</v>
      </c>
      <c r="B128" s="4">
        <f>Metadata!B128</f>
        <v>123</v>
      </c>
      <c r="C128" s="1" t="str">
        <f>Metadata!C128</f>
        <v>N</v>
      </c>
      <c r="D128" s="51" t="s">
        <v>601</v>
      </c>
    </row>
    <row r="129" spans="1:8" ht="34">
      <c r="A129" s="4" t="str">
        <f>Metadata!A129</f>
        <v>Included</v>
      </c>
      <c r="B129" s="4">
        <f>Metadata!B129</f>
        <v>124</v>
      </c>
      <c r="C129" s="1" t="str">
        <f>Metadata!C129</f>
        <v>Y</v>
      </c>
      <c r="D129" s="51" t="s">
        <v>120</v>
      </c>
      <c r="E129" s="12" t="s">
        <v>40</v>
      </c>
      <c r="F129" s="12" t="s">
        <v>66</v>
      </c>
      <c r="G129" s="12" t="s">
        <v>40</v>
      </c>
      <c r="H129" s="12" t="s">
        <v>40</v>
      </c>
    </row>
    <row r="130" spans="1:8" ht="102">
      <c r="A130" s="4" t="str">
        <f>Metadata!A130</f>
        <v>Not currently included</v>
      </c>
      <c r="B130" s="4">
        <f>Metadata!B130</f>
        <v>125</v>
      </c>
      <c r="C130" s="1" t="str">
        <f>Metadata!C130</f>
        <v>N</v>
      </c>
      <c r="D130" s="51" t="s">
        <v>602</v>
      </c>
    </row>
    <row r="131" spans="1:8" ht="51">
      <c r="A131" s="4" t="str">
        <f>Metadata!A131</f>
        <v>Not currently included</v>
      </c>
      <c r="B131" s="4">
        <f>Metadata!B131</f>
        <v>126</v>
      </c>
      <c r="C131" s="1" t="str">
        <f>Metadata!C131</f>
        <v>N</v>
      </c>
      <c r="D131" s="51" t="s">
        <v>603</v>
      </c>
    </row>
    <row r="132" spans="1:8" ht="68">
      <c r="A132" s="4" t="str">
        <f>Metadata!A132</f>
        <v>Evaluating for consideration</v>
      </c>
      <c r="B132" s="4">
        <f>Metadata!B132</f>
        <v>127</v>
      </c>
      <c r="C132" s="1" t="str">
        <f>Metadata!C132</f>
        <v>Y</v>
      </c>
      <c r="D132" s="51" t="s">
        <v>604</v>
      </c>
    </row>
    <row r="133" spans="1:8" ht="34">
      <c r="A133" s="4" t="str">
        <f>Metadata!A133</f>
        <v>Not currently included</v>
      </c>
      <c r="B133" s="4">
        <f>Metadata!B133</f>
        <v>128</v>
      </c>
      <c r="C133" s="1" t="str">
        <f>Metadata!C133</f>
        <v>N</v>
      </c>
      <c r="D133" s="51" t="s">
        <v>605</v>
      </c>
    </row>
    <row r="134" spans="1:8" ht="34">
      <c r="A134" s="4" t="str">
        <f>Metadata!A134</f>
        <v>Not currently included</v>
      </c>
      <c r="B134" s="4">
        <f>Metadata!B134</f>
        <v>129</v>
      </c>
      <c r="C134" s="1" t="str">
        <f>Metadata!C134</f>
        <v>N</v>
      </c>
      <c r="D134" s="51" t="s">
        <v>606</v>
      </c>
    </row>
    <row r="135" spans="1:8" ht="68">
      <c r="A135" s="4" t="str">
        <f>Metadata!A135</f>
        <v>Included</v>
      </c>
      <c r="B135" s="4">
        <f>Metadata!B135</f>
        <v>130</v>
      </c>
      <c r="C135" s="1" t="str">
        <f>Metadata!C135</f>
        <v>Y</v>
      </c>
      <c r="D135" s="51" t="s">
        <v>607</v>
      </c>
      <c r="E135" s="12" t="s">
        <v>66</v>
      </c>
      <c r="F135" s="12" t="s">
        <v>66</v>
      </c>
      <c r="G135" s="12" t="s">
        <v>66</v>
      </c>
      <c r="H135" s="12" t="s">
        <v>66</v>
      </c>
    </row>
    <row r="136" spans="1:8" ht="34">
      <c r="A136" s="4" t="str">
        <f>Metadata!A136</f>
        <v>Not currently included</v>
      </c>
      <c r="B136" s="4">
        <f>Metadata!B136</f>
        <v>131</v>
      </c>
      <c r="C136" s="1" t="str">
        <f>Metadata!C136</f>
        <v>N</v>
      </c>
      <c r="D136" s="51" t="s">
        <v>608</v>
      </c>
    </row>
    <row r="137" spans="1:8" ht="34">
      <c r="A137" s="4" t="str">
        <f>Metadata!A137</f>
        <v>Not currently included</v>
      </c>
      <c r="B137" s="4">
        <f>Metadata!B137</f>
        <v>132</v>
      </c>
      <c r="C137" s="1" t="str">
        <f>Metadata!C137</f>
        <v>N</v>
      </c>
      <c r="D137" s="51" t="s">
        <v>609</v>
      </c>
    </row>
    <row r="138" spans="1:8" ht="51">
      <c r="A138" s="4" t="str">
        <f>Metadata!A138</f>
        <v>Not currently included</v>
      </c>
      <c r="B138" s="4">
        <f>Metadata!B138</f>
        <v>133</v>
      </c>
      <c r="C138" s="1" t="str">
        <f>Metadata!C138</f>
        <v>N</v>
      </c>
      <c r="D138" s="51" t="s">
        <v>610</v>
      </c>
    </row>
    <row r="139" spans="1:8" ht="51">
      <c r="A139" s="4" t="str">
        <f>Metadata!A139</f>
        <v>Included</v>
      </c>
      <c r="B139" s="4">
        <f>Metadata!B139</f>
        <v>134</v>
      </c>
      <c r="C139" s="1" t="str">
        <f>Metadata!C139</f>
        <v>Y</v>
      </c>
      <c r="D139" s="51" t="s">
        <v>611</v>
      </c>
      <c r="E139" s="12" t="s">
        <v>66</v>
      </c>
      <c r="F139" s="12" t="s">
        <v>66</v>
      </c>
      <c r="G139" s="12" t="s">
        <v>66</v>
      </c>
      <c r="H139" s="12" t="s">
        <v>40</v>
      </c>
    </row>
    <row r="140" spans="1:8" ht="34">
      <c r="A140" s="4" t="str">
        <f>Metadata!A140</f>
        <v>Not currently included</v>
      </c>
      <c r="B140" s="4">
        <f>Metadata!B140</f>
        <v>135</v>
      </c>
      <c r="C140" s="1" t="str">
        <f>Metadata!C140</f>
        <v>N</v>
      </c>
      <c r="D140" s="51" t="s">
        <v>612</v>
      </c>
    </row>
    <row r="141" spans="1:8" ht="68">
      <c r="A141" s="4" t="str">
        <f>Metadata!A141</f>
        <v>Included</v>
      </c>
      <c r="B141" s="4">
        <f>Metadata!B141</f>
        <v>136</v>
      </c>
      <c r="C141" s="1" t="str">
        <f>Metadata!C141</f>
        <v>Y</v>
      </c>
      <c r="D141" s="51" t="s">
        <v>613</v>
      </c>
      <c r="E141" s="12" t="s">
        <v>66</v>
      </c>
      <c r="F141" s="12" t="s">
        <v>66</v>
      </c>
      <c r="G141" s="12" t="s">
        <v>66</v>
      </c>
      <c r="H141" s="12" t="s">
        <v>40</v>
      </c>
    </row>
    <row r="142" spans="1:8" ht="51">
      <c r="A142" s="4" t="str">
        <f>Metadata!A142</f>
        <v>Not currently included</v>
      </c>
      <c r="B142" s="4">
        <f>Metadata!B142</f>
        <v>137</v>
      </c>
      <c r="C142" s="1" t="str">
        <f>Metadata!C142</f>
        <v>N</v>
      </c>
      <c r="D142" s="51" t="s">
        <v>614</v>
      </c>
    </row>
    <row r="143" spans="1:8" ht="51">
      <c r="A143" s="4" t="str">
        <f>Metadata!A143</f>
        <v>Not currently included</v>
      </c>
      <c r="B143" s="4">
        <f>Metadata!B143</f>
        <v>138</v>
      </c>
      <c r="C143" s="1" t="str">
        <f>Metadata!C143</f>
        <v>N</v>
      </c>
      <c r="D143" s="51" t="s">
        <v>615</v>
      </c>
    </row>
    <row r="144" spans="1:8" ht="51">
      <c r="A144" s="4" t="str">
        <f>Metadata!A144</f>
        <v>Not currently included</v>
      </c>
      <c r="B144" s="4">
        <f>Metadata!B144</f>
        <v>139</v>
      </c>
      <c r="C144" s="1" t="str">
        <f>Metadata!C144</f>
        <v>N</v>
      </c>
      <c r="D144" s="51" t="s">
        <v>616</v>
      </c>
    </row>
    <row r="145" spans="1:8" ht="34">
      <c r="A145" s="4" t="str">
        <f>Metadata!A145</f>
        <v>Not currently included</v>
      </c>
      <c r="B145" s="4">
        <f>Metadata!B145</f>
        <v>140</v>
      </c>
      <c r="C145" s="1" t="str">
        <f>Metadata!C145</f>
        <v>N</v>
      </c>
      <c r="D145" s="51" t="s">
        <v>609</v>
      </c>
    </row>
    <row r="146" spans="1:8" ht="34">
      <c r="A146" s="4" t="str">
        <f>Metadata!A146</f>
        <v>Not currently included</v>
      </c>
      <c r="B146" s="4">
        <f>Metadata!B146</f>
        <v>141</v>
      </c>
      <c r="C146" s="1" t="str">
        <f>Metadata!C146</f>
        <v>N</v>
      </c>
      <c r="D146" s="51" t="s">
        <v>144</v>
      </c>
    </row>
    <row r="147" spans="1:8" ht="51">
      <c r="A147" s="4" t="str">
        <f>Metadata!A147</f>
        <v>Not currently included</v>
      </c>
      <c r="B147" s="4">
        <f>Metadata!B147</f>
        <v>142</v>
      </c>
      <c r="C147" s="1" t="str">
        <f>Metadata!C147</f>
        <v>N</v>
      </c>
      <c r="D147" s="51" t="s">
        <v>610</v>
      </c>
    </row>
    <row r="148" spans="1:8" ht="34">
      <c r="A148" s="4" t="str">
        <f>Metadata!A148</f>
        <v>Not currently included</v>
      </c>
      <c r="B148" s="4">
        <f>Metadata!B148</f>
        <v>143</v>
      </c>
      <c r="C148" s="1" t="str">
        <f>Metadata!C148</f>
        <v>N</v>
      </c>
      <c r="D148" s="51" t="s">
        <v>617</v>
      </c>
    </row>
    <row r="149" spans="1:8" ht="51">
      <c r="A149" s="4" t="str">
        <f>Metadata!A149</f>
        <v>Not currently included</v>
      </c>
      <c r="B149" s="4">
        <f>Metadata!B149</f>
        <v>144</v>
      </c>
      <c r="C149" s="1" t="str">
        <f>Metadata!C149</f>
        <v>N</v>
      </c>
      <c r="D149" s="51" t="s">
        <v>510</v>
      </c>
    </row>
    <row r="150" spans="1:8" ht="51">
      <c r="A150" s="4" t="str">
        <f>Metadata!A150</f>
        <v>Not currently included</v>
      </c>
      <c r="B150" s="4">
        <f>Metadata!B150</f>
        <v>145</v>
      </c>
      <c r="C150" s="1" t="str">
        <f>Metadata!C150</f>
        <v>N</v>
      </c>
      <c r="D150" s="51" t="s">
        <v>618</v>
      </c>
    </row>
    <row r="151" spans="1:8" ht="51">
      <c r="A151" s="4" t="str">
        <f>Metadata!A151</f>
        <v>Not currently included</v>
      </c>
      <c r="B151" s="4">
        <f>Metadata!B151</f>
        <v>146</v>
      </c>
      <c r="C151" s="1" t="str">
        <f>Metadata!C151</f>
        <v>N</v>
      </c>
      <c r="D151" s="51" t="s">
        <v>619</v>
      </c>
    </row>
    <row r="152" spans="1:8" ht="51">
      <c r="A152" s="4" t="str">
        <f>Metadata!A152</f>
        <v>Not currently included</v>
      </c>
      <c r="B152" s="4">
        <f>Metadata!B152</f>
        <v>147</v>
      </c>
      <c r="C152" s="1" t="str">
        <f>Metadata!C152</f>
        <v>N</v>
      </c>
      <c r="D152" s="51" t="s">
        <v>620</v>
      </c>
    </row>
    <row r="153" spans="1:8" ht="68">
      <c r="A153" s="4" t="str">
        <f>Metadata!A153</f>
        <v>Included</v>
      </c>
      <c r="B153" s="4">
        <f>Metadata!B153</f>
        <v>148</v>
      </c>
      <c r="C153" s="1" t="str">
        <f>Metadata!C153</f>
        <v>Y</v>
      </c>
      <c r="D153" s="51" t="s">
        <v>621</v>
      </c>
      <c r="E153" s="12" t="s">
        <v>66</v>
      </c>
      <c r="F153" s="12" t="s">
        <v>66</v>
      </c>
      <c r="G153" s="12" t="s">
        <v>66</v>
      </c>
      <c r="H153" s="12" t="s">
        <v>40</v>
      </c>
    </row>
    <row r="154" spans="1:8" ht="51">
      <c r="A154" s="4" t="str">
        <f>Metadata!A154</f>
        <v>Not currently included</v>
      </c>
      <c r="B154" s="4">
        <f>Metadata!B154</f>
        <v>149</v>
      </c>
      <c r="C154" s="1" t="str">
        <f>Metadata!C154</f>
        <v>N</v>
      </c>
      <c r="D154" s="51" t="s">
        <v>622</v>
      </c>
    </row>
    <row r="155" spans="1:8" ht="68">
      <c r="A155" s="4" t="str">
        <f>Metadata!A155</f>
        <v>Included</v>
      </c>
      <c r="B155" s="4">
        <f>Metadata!B155</f>
        <v>150</v>
      </c>
      <c r="C155" s="1" t="str">
        <f>Metadata!C155</f>
        <v>Y</v>
      </c>
      <c r="D155" s="51" t="s">
        <v>623</v>
      </c>
      <c r="E155" s="12" t="s">
        <v>66</v>
      </c>
      <c r="F155" s="12" t="s">
        <v>66</v>
      </c>
      <c r="G155" s="12" t="s">
        <v>66</v>
      </c>
      <c r="H155" s="12" t="s">
        <v>40</v>
      </c>
    </row>
    <row r="156" spans="1:8" ht="34">
      <c r="A156" s="4" t="str">
        <f>Metadata!A156</f>
        <v>Not currently included</v>
      </c>
      <c r="B156" s="4">
        <f>Metadata!B156</f>
        <v>151</v>
      </c>
      <c r="C156" s="1" t="str">
        <f>Metadata!C156</f>
        <v>N</v>
      </c>
      <c r="D156" s="51" t="s">
        <v>624</v>
      </c>
    </row>
    <row r="157" spans="1:8" ht="34">
      <c r="A157" s="4" t="str">
        <f>Metadata!A157</f>
        <v>Not currently included</v>
      </c>
      <c r="B157" s="4">
        <f>Metadata!B157</f>
        <v>152</v>
      </c>
      <c r="C157" s="1" t="str">
        <f>Metadata!C157</f>
        <v>N</v>
      </c>
      <c r="D157" s="51" t="s">
        <v>625</v>
      </c>
    </row>
    <row r="158" spans="1:8" ht="34">
      <c r="A158" s="4" t="str">
        <f>Metadata!A158</f>
        <v>Included</v>
      </c>
      <c r="B158" s="4">
        <f>Metadata!B158</f>
        <v>153</v>
      </c>
      <c r="C158" s="1" t="str">
        <f>Metadata!C158</f>
        <v>Y</v>
      </c>
      <c r="D158" s="51" t="s">
        <v>626</v>
      </c>
      <c r="E158" s="12" t="s">
        <v>66</v>
      </c>
      <c r="F158" s="12" t="s">
        <v>66</v>
      </c>
      <c r="G158" s="12" t="s">
        <v>66</v>
      </c>
      <c r="H158" s="12" t="s">
        <v>40</v>
      </c>
    </row>
    <row r="159" spans="1:8" ht="51">
      <c r="A159" s="4" t="str">
        <f>Metadata!A159</f>
        <v>Not currently included</v>
      </c>
      <c r="B159" s="4">
        <f>Metadata!B159</f>
        <v>154</v>
      </c>
      <c r="C159" s="1" t="str">
        <f>Metadata!C159</f>
        <v>N</v>
      </c>
      <c r="D159" s="51" t="s">
        <v>627</v>
      </c>
    </row>
    <row r="160" spans="1:8" ht="51">
      <c r="A160" s="4" t="str">
        <f>Metadata!A160</f>
        <v>Included</v>
      </c>
      <c r="B160" s="4">
        <f>Metadata!B160</f>
        <v>155</v>
      </c>
      <c r="C160" s="1" t="str">
        <f>Metadata!C160</f>
        <v>Y</v>
      </c>
      <c r="D160" s="51" t="s">
        <v>628</v>
      </c>
      <c r="E160" s="12" t="s">
        <v>66</v>
      </c>
      <c r="F160" s="12" t="s">
        <v>66</v>
      </c>
      <c r="G160" s="12" t="s">
        <v>66</v>
      </c>
      <c r="H160" s="12" t="s">
        <v>40</v>
      </c>
    </row>
    <row r="161" spans="1:11" ht="51">
      <c r="A161" s="4" t="str">
        <f>Metadata!A161</f>
        <v>Not currently included</v>
      </c>
      <c r="B161" s="4">
        <f>Metadata!B161</f>
        <v>156</v>
      </c>
      <c r="C161" s="1" t="str">
        <f>Metadata!C161</f>
        <v>N</v>
      </c>
      <c r="D161" s="51" t="s">
        <v>629</v>
      </c>
    </row>
    <row r="162" spans="1:11" ht="34">
      <c r="A162" s="4" t="str">
        <f>Metadata!A162</f>
        <v>Not currently included</v>
      </c>
      <c r="B162" s="4">
        <f>Metadata!B162</f>
        <v>157</v>
      </c>
      <c r="C162" s="1" t="str">
        <f>Metadata!C162</f>
        <v>N</v>
      </c>
      <c r="D162" s="51" t="s">
        <v>630</v>
      </c>
    </row>
    <row r="163" spans="1:11" ht="68">
      <c r="A163" s="4" t="str">
        <f>Metadata!A163</f>
        <v>Not currently included</v>
      </c>
      <c r="B163" s="4">
        <f>Metadata!B163</f>
        <v>158</v>
      </c>
      <c r="C163" s="1" t="str">
        <f>Metadata!C163</f>
        <v>N</v>
      </c>
      <c r="D163" s="51" t="s">
        <v>631</v>
      </c>
    </row>
    <row r="164" spans="1:11" ht="34">
      <c r="A164" s="4" t="str">
        <f>Metadata!A164</f>
        <v>Included</v>
      </c>
      <c r="B164" s="4">
        <f>Metadata!B164</f>
        <v>159</v>
      </c>
      <c r="C164" s="1" t="str">
        <f>Metadata!C164</f>
        <v>Y</v>
      </c>
      <c r="D164" s="51" t="s">
        <v>632</v>
      </c>
      <c r="E164" s="12" t="s">
        <v>66</v>
      </c>
      <c r="F164" s="12" t="s">
        <v>66</v>
      </c>
      <c r="G164" s="12" t="s">
        <v>66</v>
      </c>
      <c r="H164" s="12" t="s">
        <v>40</v>
      </c>
    </row>
    <row r="165" spans="1:11" ht="68">
      <c r="A165" s="4" t="str">
        <f>Metadata!A165</f>
        <v>Included</v>
      </c>
      <c r="B165" s="4">
        <f>Metadata!B165</f>
        <v>160</v>
      </c>
      <c r="C165" s="1" t="str">
        <f>Metadata!C165</f>
        <v>Y</v>
      </c>
      <c r="D165" s="51" t="s">
        <v>633</v>
      </c>
      <c r="E165" s="12" t="s">
        <v>66</v>
      </c>
      <c r="F165" s="12" t="s">
        <v>66</v>
      </c>
      <c r="G165" s="12" t="s">
        <v>66</v>
      </c>
      <c r="H165" s="12" t="s">
        <v>40</v>
      </c>
      <c r="K165" s="12" t="s">
        <v>1847</v>
      </c>
    </row>
    <row r="166" spans="1:11" ht="68">
      <c r="A166" s="4" t="str">
        <f>Metadata!A166</f>
        <v>Not currently included</v>
      </c>
      <c r="B166" s="4">
        <f>Metadata!B166</f>
        <v>161</v>
      </c>
      <c r="C166" s="1" t="str">
        <f>Metadata!C166</f>
        <v>N</v>
      </c>
      <c r="D166" s="51" t="s">
        <v>634</v>
      </c>
    </row>
    <row r="167" spans="1:11" ht="68">
      <c r="A167" s="4" t="str">
        <f>Metadata!A167</f>
        <v>Included</v>
      </c>
      <c r="B167" s="4">
        <f>Metadata!B167</f>
        <v>162</v>
      </c>
      <c r="C167" s="1" t="str">
        <f>Metadata!C167</f>
        <v>Y</v>
      </c>
      <c r="D167" s="51" t="s">
        <v>635</v>
      </c>
      <c r="E167" s="12" t="s">
        <v>66</v>
      </c>
      <c r="F167" s="12" t="s">
        <v>66</v>
      </c>
      <c r="G167" s="12" t="s">
        <v>66</v>
      </c>
      <c r="H167" s="12" t="s">
        <v>40</v>
      </c>
    </row>
    <row r="168" spans="1:11" ht="68">
      <c r="A168" s="4" t="str">
        <f>Metadata!A168</f>
        <v>Not currently included</v>
      </c>
      <c r="B168" s="4">
        <f>Metadata!B168</f>
        <v>163</v>
      </c>
      <c r="C168" s="1" t="str">
        <f>Metadata!C168</f>
        <v>N</v>
      </c>
      <c r="D168" s="51" t="s">
        <v>636</v>
      </c>
    </row>
    <row r="169" spans="1:11" ht="68">
      <c r="A169" s="4" t="str">
        <f>Metadata!A169</f>
        <v>Not currently included</v>
      </c>
      <c r="B169" s="4">
        <f>Metadata!B169</f>
        <v>164</v>
      </c>
      <c r="C169" s="1" t="str">
        <f>Metadata!C169</f>
        <v>N</v>
      </c>
      <c r="D169" s="51" t="s">
        <v>637</v>
      </c>
    </row>
    <row r="170" spans="1:11" ht="51">
      <c r="A170" s="4" t="str">
        <f>Metadata!A170</f>
        <v>Not currently included</v>
      </c>
      <c r="B170" s="4">
        <f>Metadata!B170</f>
        <v>165</v>
      </c>
      <c r="C170" s="1" t="str">
        <f>Metadata!C170</f>
        <v>N</v>
      </c>
      <c r="D170" s="51" t="s">
        <v>638</v>
      </c>
    </row>
    <row r="171" spans="1:11" ht="51">
      <c r="A171" s="4" t="str">
        <f>Metadata!A171</f>
        <v>Not currently included</v>
      </c>
      <c r="B171" s="4">
        <f>Metadata!B171</f>
        <v>166</v>
      </c>
      <c r="C171" s="1" t="str">
        <f>Metadata!C171</f>
        <v>N</v>
      </c>
      <c r="D171" s="51" t="s">
        <v>639</v>
      </c>
    </row>
    <row r="172" spans="1:11" ht="34">
      <c r="A172" s="4" t="str">
        <f>Metadata!A172</f>
        <v>Not currently included</v>
      </c>
      <c r="B172" s="4">
        <f>Metadata!B172</f>
        <v>167</v>
      </c>
      <c r="C172" s="1" t="str">
        <f>Metadata!C172</f>
        <v>N</v>
      </c>
      <c r="D172" s="51" t="s">
        <v>640</v>
      </c>
    </row>
    <row r="173" spans="1:11" ht="51">
      <c r="A173" s="4" t="str">
        <f>Metadata!A173</f>
        <v>Not currently included</v>
      </c>
      <c r="B173" s="4">
        <f>Metadata!B173</f>
        <v>168</v>
      </c>
      <c r="C173" s="1" t="str">
        <f>Metadata!C173</f>
        <v>N</v>
      </c>
      <c r="D173" s="51" t="s">
        <v>641</v>
      </c>
    </row>
    <row r="174" spans="1:11" ht="51">
      <c r="A174" s="4" t="str">
        <f>Metadata!A174</f>
        <v>Not currently included</v>
      </c>
      <c r="B174" s="4">
        <f>Metadata!B174</f>
        <v>169</v>
      </c>
      <c r="C174" s="1" t="str">
        <f>Metadata!C174</f>
        <v>N</v>
      </c>
      <c r="D174" s="51" t="s">
        <v>642</v>
      </c>
    </row>
    <row r="175" spans="1:11" ht="34">
      <c r="A175" s="4" t="str">
        <f>Metadata!A175</f>
        <v>Not currently included</v>
      </c>
      <c r="B175" s="4">
        <f>Metadata!B175</f>
        <v>170</v>
      </c>
      <c r="C175" s="1" t="str">
        <f>Metadata!C175</f>
        <v>N</v>
      </c>
      <c r="D175" s="51" t="s">
        <v>643</v>
      </c>
    </row>
    <row r="176" spans="1:11" ht="34">
      <c r="A176" s="4" t="str">
        <f>Metadata!A176</f>
        <v>Included</v>
      </c>
      <c r="B176" s="4">
        <f>Metadata!B176</f>
        <v>171</v>
      </c>
      <c r="C176" s="1" t="str">
        <f>Metadata!C176</f>
        <v>Y</v>
      </c>
      <c r="D176" s="51" t="s">
        <v>644</v>
      </c>
      <c r="E176" s="12" t="s">
        <v>66</v>
      </c>
      <c r="F176" s="12" t="s">
        <v>66</v>
      </c>
      <c r="G176" s="12" t="s">
        <v>66</v>
      </c>
      <c r="H176" s="12" t="s">
        <v>40</v>
      </c>
    </row>
    <row r="177" spans="1:8" ht="51">
      <c r="A177" s="4" t="str">
        <f>Metadata!A177</f>
        <v>Included</v>
      </c>
      <c r="B177" s="4">
        <f>Metadata!B177</f>
        <v>172</v>
      </c>
      <c r="C177" s="1" t="str">
        <f>Metadata!C177</f>
        <v>Y</v>
      </c>
      <c r="D177" s="51" t="s">
        <v>645</v>
      </c>
      <c r="E177" s="12" t="s">
        <v>66</v>
      </c>
      <c r="F177" s="12" t="s">
        <v>66</v>
      </c>
      <c r="G177" s="12" t="s">
        <v>40</v>
      </c>
      <c r="H177" s="12" t="s">
        <v>40</v>
      </c>
    </row>
    <row r="178" spans="1:8" ht="51">
      <c r="A178" s="4" t="str">
        <f>Metadata!A178</f>
        <v>Not currently included</v>
      </c>
      <c r="B178" s="4">
        <f>Metadata!B178</f>
        <v>173</v>
      </c>
      <c r="C178" s="1" t="str">
        <f>Metadata!C178</f>
        <v>N</v>
      </c>
      <c r="D178" s="51" t="s">
        <v>646</v>
      </c>
    </row>
    <row r="179" spans="1:8" ht="34">
      <c r="A179" s="4" t="str">
        <f>Metadata!A179</f>
        <v>Not currently included</v>
      </c>
      <c r="B179" s="4">
        <f>Metadata!B179</f>
        <v>174</v>
      </c>
      <c r="C179" s="1" t="str">
        <f>Metadata!C179</f>
        <v>N</v>
      </c>
      <c r="D179" s="51" t="s">
        <v>647</v>
      </c>
    </row>
    <row r="180" spans="1:8" ht="51">
      <c r="A180" s="4" t="str">
        <f>Metadata!A180</f>
        <v>Not currently included</v>
      </c>
      <c r="B180" s="4">
        <f>Metadata!B180</f>
        <v>175</v>
      </c>
      <c r="C180" s="1" t="str">
        <f>Metadata!C180</f>
        <v>N</v>
      </c>
      <c r="D180" s="51" t="s">
        <v>648</v>
      </c>
    </row>
    <row r="181" spans="1:8" ht="34">
      <c r="A181" s="4" t="str">
        <f>Metadata!A181</f>
        <v>Not currently included</v>
      </c>
      <c r="B181" s="4">
        <f>Metadata!B181</f>
        <v>176</v>
      </c>
      <c r="C181" s="1" t="str">
        <f>Metadata!C181</f>
        <v>N</v>
      </c>
      <c r="D181" s="51" t="s">
        <v>649</v>
      </c>
    </row>
    <row r="182" spans="1:8" ht="51">
      <c r="A182" s="4" t="str">
        <f>Metadata!A182</f>
        <v>Not currently included</v>
      </c>
      <c r="B182" s="4">
        <f>Metadata!B182</f>
        <v>177</v>
      </c>
      <c r="C182" s="1" t="str">
        <f>Metadata!C182</f>
        <v>N</v>
      </c>
      <c r="D182" s="51" t="s">
        <v>650</v>
      </c>
    </row>
    <row r="183" spans="1:8" ht="51">
      <c r="A183" s="4" t="str">
        <f>Metadata!A183</f>
        <v>Not currently included</v>
      </c>
      <c r="B183" s="4">
        <f>Metadata!B183</f>
        <v>178</v>
      </c>
      <c r="C183" s="1" t="str">
        <f>Metadata!C183</f>
        <v>N</v>
      </c>
      <c r="D183" s="51" t="s">
        <v>651</v>
      </c>
    </row>
    <row r="184" spans="1:8" ht="51">
      <c r="A184" s="4" t="str">
        <f>Metadata!A184</f>
        <v>Not currently included</v>
      </c>
      <c r="B184" s="4">
        <f>Metadata!B184</f>
        <v>179</v>
      </c>
      <c r="C184" s="1" t="str">
        <f>Metadata!C184</f>
        <v>N</v>
      </c>
      <c r="D184" s="51" t="s">
        <v>652</v>
      </c>
    </row>
    <row r="185" spans="1:8" ht="34">
      <c r="A185" s="4" t="str">
        <f>Metadata!A185</f>
        <v>Not currently included</v>
      </c>
      <c r="B185" s="4">
        <f>Metadata!B185</f>
        <v>180</v>
      </c>
      <c r="C185" s="1" t="str">
        <f>Metadata!C185</f>
        <v>N</v>
      </c>
      <c r="D185" s="51" t="s">
        <v>161</v>
      </c>
    </row>
    <row r="186" spans="1:8" ht="68">
      <c r="A186" s="4" t="str">
        <f>Metadata!A186</f>
        <v>Not currently included</v>
      </c>
      <c r="B186" s="4">
        <f>Metadata!B186</f>
        <v>181</v>
      </c>
      <c r="C186" s="1" t="str">
        <f>Metadata!C186</f>
        <v>N</v>
      </c>
      <c r="D186" s="51" t="s">
        <v>653</v>
      </c>
    </row>
    <row r="187" spans="1:8" ht="51">
      <c r="A187" s="4" t="str">
        <f>Metadata!A187</f>
        <v>Included</v>
      </c>
      <c r="B187" s="4">
        <f>Metadata!B187</f>
        <v>182</v>
      </c>
      <c r="C187" s="1" t="str">
        <f>Metadata!C187</f>
        <v>Y</v>
      </c>
      <c r="D187" s="51" t="s">
        <v>654</v>
      </c>
      <c r="E187" s="12" t="s">
        <v>40</v>
      </c>
      <c r="F187" s="12" t="s">
        <v>66</v>
      </c>
      <c r="G187" s="12" t="s">
        <v>40</v>
      </c>
      <c r="H187" s="12" t="s">
        <v>66</v>
      </c>
    </row>
    <row r="188" spans="1:8" ht="85">
      <c r="A188" s="4" t="str">
        <f>Metadata!A188</f>
        <v>Not currently included</v>
      </c>
      <c r="B188" s="4">
        <f>Metadata!B188</f>
        <v>183</v>
      </c>
      <c r="C188" s="1" t="str">
        <f>Metadata!C188</f>
        <v>N</v>
      </c>
      <c r="D188" s="51" t="s">
        <v>169</v>
      </c>
    </row>
    <row r="189" spans="1:8" ht="68">
      <c r="A189" s="4" t="str">
        <f>Metadata!A189</f>
        <v>Not currently included</v>
      </c>
      <c r="B189" s="4">
        <f>Metadata!B189</f>
        <v>184</v>
      </c>
      <c r="C189" s="1" t="str">
        <f>Metadata!C189</f>
        <v>N</v>
      </c>
      <c r="D189" s="51" t="s">
        <v>655</v>
      </c>
    </row>
    <row r="190" spans="1:8" ht="34">
      <c r="A190" s="4" t="str">
        <f>Metadata!A190</f>
        <v>Not currently included</v>
      </c>
      <c r="B190" s="4">
        <f>Metadata!B190</f>
        <v>185</v>
      </c>
      <c r="C190" s="1" t="str">
        <f>Metadata!C190</f>
        <v>N</v>
      </c>
      <c r="D190" s="51" t="s">
        <v>656</v>
      </c>
    </row>
    <row r="191" spans="1:8" ht="68">
      <c r="A191" s="4" t="str">
        <f>Metadata!A191</f>
        <v>Evaluating for consideration</v>
      </c>
      <c r="B191" s="4">
        <f>Metadata!B191</f>
        <v>186</v>
      </c>
      <c r="C191" s="1" t="str">
        <f>Metadata!C191</f>
        <v>Y</v>
      </c>
      <c r="D191" s="51" t="s">
        <v>657</v>
      </c>
    </row>
    <row r="192" spans="1:8" ht="34">
      <c r="A192" s="4" t="str">
        <f>Metadata!A192</f>
        <v>Not currently included</v>
      </c>
      <c r="B192" s="4">
        <f>Metadata!B192</f>
        <v>187</v>
      </c>
      <c r="C192" s="1" t="str">
        <f>Metadata!C192</f>
        <v>N</v>
      </c>
      <c r="D192" s="51" t="s">
        <v>658</v>
      </c>
    </row>
    <row r="193" spans="1:8" ht="51">
      <c r="A193" s="4" t="str">
        <f>Metadata!A193</f>
        <v>Not currently included</v>
      </c>
      <c r="B193" s="4">
        <f>Metadata!B193</f>
        <v>188</v>
      </c>
      <c r="C193" s="1" t="str">
        <f>Metadata!C193</f>
        <v>N</v>
      </c>
      <c r="D193" s="51" t="s">
        <v>659</v>
      </c>
    </row>
    <row r="194" spans="1:8" ht="34">
      <c r="A194" s="4" t="str">
        <f>Metadata!A194</f>
        <v>Included</v>
      </c>
      <c r="B194" s="4">
        <f>Metadata!B194</f>
        <v>189</v>
      </c>
      <c r="C194" s="1" t="str">
        <f>Metadata!C194</f>
        <v>Y</v>
      </c>
      <c r="D194" s="51" t="s">
        <v>660</v>
      </c>
      <c r="E194" s="12" t="s">
        <v>66</v>
      </c>
      <c r="F194" s="12" t="s">
        <v>66</v>
      </c>
      <c r="G194" s="12" t="s">
        <v>66</v>
      </c>
      <c r="H194" s="12" t="s">
        <v>40</v>
      </c>
    </row>
    <row r="195" spans="1:8" ht="51">
      <c r="A195" s="4" t="str">
        <f>Metadata!A195</f>
        <v>Not currently included</v>
      </c>
      <c r="B195" s="4">
        <f>Metadata!B195</f>
        <v>190</v>
      </c>
      <c r="C195" s="1" t="str">
        <f>Metadata!C195</f>
        <v>N</v>
      </c>
      <c r="D195" s="51" t="s">
        <v>661</v>
      </c>
    </row>
    <row r="196" spans="1:8" ht="51">
      <c r="A196" s="4" t="str">
        <f>Metadata!A196</f>
        <v>Not currently included</v>
      </c>
      <c r="B196" s="4">
        <f>Metadata!B196</f>
        <v>191</v>
      </c>
      <c r="C196" s="1" t="str">
        <f>Metadata!C196</f>
        <v>N</v>
      </c>
      <c r="D196" s="51" t="s">
        <v>662</v>
      </c>
    </row>
    <row r="197" spans="1:8" ht="68">
      <c r="A197" s="4" t="str">
        <f>Metadata!A197</f>
        <v>Evaluating for consideration</v>
      </c>
      <c r="B197" s="4">
        <f>Metadata!B197</f>
        <v>192</v>
      </c>
      <c r="C197" s="1" t="str">
        <f>Metadata!C197</f>
        <v>Y</v>
      </c>
      <c r="D197" s="51" t="s">
        <v>663</v>
      </c>
    </row>
    <row r="198" spans="1:8" ht="51">
      <c r="A198" s="4" t="str">
        <f>Metadata!A198</f>
        <v>Not currently included</v>
      </c>
      <c r="B198" s="4">
        <f>Metadata!B198</f>
        <v>193</v>
      </c>
      <c r="C198" s="1" t="str">
        <f>Metadata!C198</f>
        <v>N</v>
      </c>
      <c r="D198" s="51" t="s">
        <v>664</v>
      </c>
    </row>
    <row r="199" spans="1:8" ht="34">
      <c r="A199" s="4" t="str">
        <f>Metadata!A199</f>
        <v>Not currently included</v>
      </c>
      <c r="B199" s="4">
        <f>Metadata!B199</f>
        <v>194</v>
      </c>
      <c r="C199" s="1" t="str">
        <f>Metadata!C199</f>
        <v>N</v>
      </c>
      <c r="D199" s="51" t="s">
        <v>665</v>
      </c>
    </row>
    <row r="200" spans="1:8" ht="51">
      <c r="A200" s="4" t="str">
        <f>Metadata!A200</f>
        <v>Included</v>
      </c>
      <c r="B200" s="4">
        <f>Metadata!B200</f>
        <v>195</v>
      </c>
      <c r="C200" s="1" t="str">
        <f>Metadata!C200</f>
        <v>Y</v>
      </c>
      <c r="D200" s="51" t="s">
        <v>666</v>
      </c>
      <c r="E200" s="12" t="s">
        <v>66</v>
      </c>
      <c r="F200" s="12" t="s">
        <v>66</v>
      </c>
      <c r="G200" s="12" t="s">
        <v>66</v>
      </c>
      <c r="H200" s="12" t="s">
        <v>40</v>
      </c>
    </row>
    <row r="201" spans="1:8" ht="34">
      <c r="A201" s="4" t="str">
        <f>Metadata!A201</f>
        <v>Not currently included</v>
      </c>
      <c r="B201" s="4">
        <f>Metadata!B201</f>
        <v>196</v>
      </c>
      <c r="C201" s="1" t="str">
        <f>Metadata!C201</f>
        <v>N</v>
      </c>
      <c r="D201" s="51" t="s">
        <v>667</v>
      </c>
    </row>
    <row r="202" spans="1:8" ht="34">
      <c r="A202" s="4" t="str">
        <f>Metadata!A202</f>
        <v>Not currently included</v>
      </c>
      <c r="B202" s="4">
        <f>Metadata!B202</f>
        <v>197</v>
      </c>
      <c r="C202" s="1" t="str">
        <f>Metadata!C202</f>
        <v>N</v>
      </c>
      <c r="D202" s="51" t="s">
        <v>668</v>
      </c>
    </row>
    <row r="203" spans="1:8" ht="51">
      <c r="A203" s="4" t="str">
        <f>Metadata!A203</f>
        <v>Not currently included</v>
      </c>
      <c r="B203" s="4">
        <f>Metadata!B203</f>
        <v>198</v>
      </c>
      <c r="C203" s="1" t="str">
        <f>Metadata!C203</f>
        <v>N</v>
      </c>
      <c r="D203" s="51" t="s">
        <v>648</v>
      </c>
    </row>
    <row r="204" spans="1:8" ht="68">
      <c r="A204" s="4" t="str">
        <f>Metadata!A204</f>
        <v>Included</v>
      </c>
      <c r="B204" s="4">
        <f>Metadata!B204</f>
        <v>199</v>
      </c>
      <c r="C204" s="1" t="str">
        <f>Metadata!C204</f>
        <v>Y</v>
      </c>
      <c r="D204" s="51" t="s">
        <v>669</v>
      </c>
      <c r="E204" s="12" t="s">
        <v>66</v>
      </c>
      <c r="F204" s="12" t="s">
        <v>66</v>
      </c>
      <c r="G204" s="12" t="s">
        <v>66</v>
      </c>
      <c r="H204" s="12" t="s">
        <v>40</v>
      </c>
    </row>
    <row r="205" spans="1:8" ht="51">
      <c r="A205" s="4" t="str">
        <f>Metadata!A205</f>
        <v>Not currently included</v>
      </c>
      <c r="B205" s="4">
        <f>Metadata!B205</f>
        <v>200</v>
      </c>
      <c r="C205" s="1" t="str">
        <f>Metadata!C205</f>
        <v>N</v>
      </c>
      <c r="D205" s="51" t="s">
        <v>670</v>
      </c>
    </row>
    <row r="206" spans="1:8" ht="68">
      <c r="A206" s="4" t="str">
        <f>Metadata!A206</f>
        <v>Not currently included</v>
      </c>
      <c r="B206" s="4">
        <f>Metadata!B206</f>
        <v>201</v>
      </c>
      <c r="C206" s="1" t="str">
        <f>Metadata!C206</f>
        <v>N</v>
      </c>
      <c r="D206" s="51" t="s">
        <v>671</v>
      </c>
    </row>
    <row r="207" spans="1:8" ht="51">
      <c r="A207" s="4" t="str">
        <f>Metadata!A207</f>
        <v>Not currently included</v>
      </c>
      <c r="B207" s="4">
        <f>Metadata!B207</f>
        <v>202</v>
      </c>
      <c r="C207" s="1" t="str">
        <f>Metadata!C207</f>
        <v>N</v>
      </c>
      <c r="D207" s="51" t="s">
        <v>610</v>
      </c>
    </row>
    <row r="208" spans="1:8" ht="51">
      <c r="A208" s="4" t="str">
        <f>Metadata!A208</f>
        <v>Included</v>
      </c>
      <c r="B208" s="4">
        <f>Metadata!B208</f>
        <v>203</v>
      </c>
      <c r="C208" s="1" t="str">
        <f>Metadata!C208</f>
        <v>Y</v>
      </c>
      <c r="D208" s="51" t="s">
        <v>672</v>
      </c>
      <c r="E208" s="12" t="s">
        <v>66</v>
      </c>
      <c r="F208" s="12" t="s">
        <v>66</v>
      </c>
      <c r="G208" s="12" t="s">
        <v>66</v>
      </c>
      <c r="H208" s="12" t="s">
        <v>40</v>
      </c>
    </row>
    <row r="209" spans="1:11" ht="51">
      <c r="A209" s="4" t="str">
        <f>Metadata!A209</f>
        <v>Not currently included</v>
      </c>
      <c r="B209" s="4">
        <f>Metadata!B209</f>
        <v>204</v>
      </c>
      <c r="C209" s="1" t="str">
        <f>Metadata!C209</f>
        <v>N</v>
      </c>
      <c r="D209" s="51" t="s">
        <v>132</v>
      </c>
    </row>
    <row r="210" spans="1:11" ht="51">
      <c r="A210" s="4" t="str">
        <f>Metadata!A210</f>
        <v>Not currently included</v>
      </c>
      <c r="B210" s="4">
        <f>Metadata!B210</f>
        <v>205</v>
      </c>
      <c r="C210" s="1" t="str">
        <f>Metadata!C210</f>
        <v>N</v>
      </c>
      <c r="D210" s="51" t="s">
        <v>673</v>
      </c>
    </row>
    <row r="211" spans="1:11" ht="34">
      <c r="A211" s="4" t="str">
        <f>Metadata!A211</f>
        <v>Included</v>
      </c>
      <c r="B211" s="4">
        <f>Metadata!B211</f>
        <v>206</v>
      </c>
      <c r="C211" s="1" t="str">
        <f>Metadata!C211</f>
        <v>Y</v>
      </c>
      <c r="D211" s="51" t="s">
        <v>674</v>
      </c>
      <c r="E211" s="12" t="s">
        <v>66</v>
      </c>
      <c r="F211" s="12" t="s">
        <v>66</v>
      </c>
      <c r="G211" s="12" t="s">
        <v>66</v>
      </c>
      <c r="H211" s="12" t="s">
        <v>40</v>
      </c>
    </row>
    <row r="212" spans="1:11" ht="51">
      <c r="A212" s="4" t="str">
        <f>Metadata!A212</f>
        <v>Included</v>
      </c>
      <c r="B212" s="4">
        <f>Metadata!B212</f>
        <v>207</v>
      </c>
      <c r="C212" s="1" t="str">
        <f>Metadata!C212</f>
        <v>Y</v>
      </c>
      <c r="D212" s="51" t="s">
        <v>675</v>
      </c>
      <c r="E212" s="12" t="s">
        <v>66</v>
      </c>
      <c r="F212" s="12" t="s">
        <v>66</v>
      </c>
      <c r="G212" s="12" t="s">
        <v>66</v>
      </c>
      <c r="H212" s="12" t="s">
        <v>40</v>
      </c>
    </row>
    <row r="213" spans="1:11" ht="51">
      <c r="A213" s="4" t="str">
        <f>Metadata!A213</f>
        <v>Not currently included</v>
      </c>
      <c r="B213" s="4">
        <f>Metadata!B213</f>
        <v>208</v>
      </c>
      <c r="C213" s="1" t="str">
        <f>Metadata!C213</f>
        <v>N</v>
      </c>
      <c r="D213" s="51" t="s">
        <v>922</v>
      </c>
    </row>
    <row r="214" spans="1:11" ht="34">
      <c r="A214" s="4" t="str">
        <f>Metadata!A214</f>
        <v>Not currently included</v>
      </c>
      <c r="B214" s="4">
        <f>Metadata!B214</f>
        <v>209</v>
      </c>
      <c r="C214" s="1" t="str">
        <f>Metadata!C214</f>
        <v>N</v>
      </c>
      <c r="D214" s="51" t="s">
        <v>923</v>
      </c>
    </row>
    <row r="215" spans="1:11" ht="34">
      <c r="A215" s="4" t="str">
        <f>Metadata!A215</f>
        <v>Not currently included</v>
      </c>
      <c r="B215" s="4">
        <f>Metadata!B215</f>
        <v>210</v>
      </c>
      <c r="C215" s="1" t="str">
        <f>Metadata!C215</f>
        <v>N</v>
      </c>
      <c r="D215" s="51" t="s">
        <v>924</v>
      </c>
    </row>
    <row r="216" spans="1:11" ht="51">
      <c r="A216" s="4" t="str">
        <f>Metadata!A216</f>
        <v>Not currently included</v>
      </c>
      <c r="B216" s="4">
        <f>Metadata!B216</f>
        <v>211</v>
      </c>
      <c r="C216" s="1" t="str">
        <f>Metadata!C216</f>
        <v>N</v>
      </c>
      <c r="D216" s="51" t="s">
        <v>925</v>
      </c>
    </row>
    <row r="217" spans="1:11" ht="68">
      <c r="A217" s="4" t="str">
        <f>Metadata!A217</f>
        <v>Not currently included</v>
      </c>
      <c r="B217" s="4">
        <f>Metadata!B217</f>
        <v>212</v>
      </c>
      <c r="C217" s="1" t="str">
        <f>Metadata!C217</f>
        <v>N</v>
      </c>
      <c r="D217" s="51" t="s">
        <v>926</v>
      </c>
    </row>
    <row r="218" spans="1:11" ht="68">
      <c r="A218" s="4" t="str">
        <f>Metadata!A218</f>
        <v>Included</v>
      </c>
      <c r="B218" s="4">
        <f>Metadata!B218</f>
        <v>213</v>
      </c>
      <c r="C218" s="1" t="str">
        <f>Metadata!C218</f>
        <v>Y</v>
      </c>
      <c r="D218" s="51" t="s">
        <v>927</v>
      </c>
      <c r="E218" s="12" t="s">
        <v>66</v>
      </c>
      <c r="F218" s="12" t="s">
        <v>40</v>
      </c>
      <c r="G218" s="12" t="s">
        <v>66</v>
      </c>
      <c r="H218" s="12" t="s">
        <v>66</v>
      </c>
      <c r="K218" s="12" t="s">
        <v>1880</v>
      </c>
    </row>
    <row r="219" spans="1:11" ht="51">
      <c r="A219" s="4" t="str">
        <f>Metadata!A219</f>
        <v>Included</v>
      </c>
      <c r="B219" s="4">
        <f>Metadata!B219</f>
        <v>214</v>
      </c>
      <c r="C219" s="1" t="str">
        <f>Metadata!C219</f>
        <v>Y</v>
      </c>
      <c r="D219" s="51" t="s">
        <v>928</v>
      </c>
      <c r="E219" s="12" t="s">
        <v>66</v>
      </c>
      <c r="F219" s="12" t="s">
        <v>40</v>
      </c>
      <c r="G219" s="12" t="s">
        <v>66</v>
      </c>
      <c r="H219" s="12" t="s">
        <v>66</v>
      </c>
    </row>
    <row r="220" spans="1:11" ht="68">
      <c r="A220" s="4" t="str">
        <f>Metadata!A220</f>
        <v>Included</v>
      </c>
      <c r="B220" s="4">
        <f>Metadata!B220</f>
        <v>215</v>
      </c>
      <c r="C220" s="1" t="str">
        <f>Metadata!C220</f>
        <v>Y</v>
      </c>
      <c r="D220" s="51" t="s">
        <v>929</v>
      </c>
      <c r="E220" s="12" t="s">
        <v>66</v>
      </c>
      <c r="F220" s="12" t="s">
        <v>40</v>
      </c>
      <c r="G220" s="12" t="s">
        <v>66</v>
      </c>
      <c r="H220" s="12" t="s">
        <v>66</v>
      </c>
    </row>
    <row r="221" spans="1:11" ht="51">
      <c r="A221" s="4" t="str">
        <f>Metadata!A221</f>
        <v>Included</v>
      </c>
      <c r="B221" s="4">
        <f>Metadata!B221</f>
        <v>216</v>
      </c>
      <c r="C221" s="1" t="str">
        <f>Metadata!C221</f>
        <v>Y</v>
      </c>
      <c r="D221" s="51" t="s">
        <v>930</v>
      </c>
      <c r="E221" s="12" t="s">
        <v>66</v>
      </c>
      <c r="F221" s="12" t="s">
        <v>40</v>
      </c>
      <c r="G221" s="12" t="s">
        <v>66</v>
      </c>
      <c r="H221" s="12" t="s">
        <v>66</v>
      </c>
      <c r="K221" s="12" t="s">
        <v>1880</v>
      </c>
    </row>
    <row r="222" spans="1:11" ht="34">
      <c r="A222" s="4" t="str">
        <f>Metadata!A222</f>
        <v>Not currently included</v>
      </c>
      <c r="B222" s="4">
        <f>Metadata!B222</f>
        <v>217</v>
      </c>
      <c r="C222" s="1" t="str">
        <f>Metadata!C222</f>
        <v>N</v>
      </c>
      <c r="D222" s="51" t="s">
        <v>931</v>
      </c>
    </row>
    <row r="223" spans="1:11" ht="68">
      <c r="A223" s="4" t="str">
        <f>Metadata!A223</f>
        <v>Not currently included</v>
      </c>
      <c r="B223" s="4">
        <f>Metadata!B223</f>
        <v>218</v>
      </c>
      <c r="C223" s="1" t="str">
        <f>Metadata!C223</f>
        <v>N</v>
      </c>
      <c r="D223" s="51" t="s">
        <v>932</v>
      </c>
    </row>
    <row r="224" spans="1:11" ht="51">
      <c r="A224" s="4" t="str">
        <f>Metadata!A224</f>
        <v>Not currently included</v>
      </c>
      <c r="B224" s="4">
        <f>Metadata!B224</f>
        <v>219</v>
      </c>
      <c r="C224" s="1" t="str">
        <f>Metadata!C224</f>
        <v>N</v>
      </c>
      <c r="D224" s="51" t="s">
        <v>933</v>
      </c>
    </row>
    <row r="225" spans="1:11" ht="34">
      <c r="A225" s="4" t="str">
        <f>Metadata!A225</f>
        <v>Not currently included</v>
      </c>
      <c r="B225" s="4">
        <f>Metadata!B225</f>
        <v>220</v>
      </c>
      <c r="C225" s="1" t="str">
        <f>Metadata!C225</f>
        <v>N</v>
      </c>
      <c r="D225" s="51" t="s">
        <v>934</v>
      </c>
    </row>
    <row r="226" spans="1:11" ht="34">
      <c r="A226" s="4" t="str">
        <f>Metadata!A226</f>
        <v>Excluded</v>
      </c>
      <c r="B226" s="4">
        <f>Metadata!B226</f>
        <v>221</v>
      </c>
      <c r="C226" s="1" t="str">
        <f>Metadata!C226</f>
        <v>N</v>
      </c>
      <c r="D226" s="51" t="s">
        <v>935</v>
      </c>
    </row>
    <row r="227" spans="1:11" ht="68">
      <c r="A227" s="4" t="str">
        <f>Metadata!A227</f>
        <v>Not currently included</v>
      </c>
      <c r="B227" s="4">
        <f>Metadata!B227</f>
        <v>222</v>
      </c>
      <c r="C227" s="1" t="str">
        <f>Metadata!C227</f>
        <v>N</v>
      </c>
      <c r="D227" s="51" t="s">
        <v>936</v>
      </c>
    </row>
    <row r="228" spans="1:11" ht="51">
      <c r="A228" s="4" t="str">
        <f>Metadata!A228</f>
        <v>Not currently included</v>
      </c>
      <c r="B228" s="4">
        <f>Metadata!B228</f>
        <v>223</v>
      </c>
      <c r="C228" s="1" t="str">
        <f>Metadata!C228</f>
        <v>N</v>
      </c>
      <c r="D228" s="51" t="s">
        <v>937</v>
      </c>
    </row>
    <row r="229" spans="1:11" ht="51">
      <c r="A229" s="4" t="str">
        <f>Metadata!A229</f>
        <v>Included</v>
      </c>
      <c r="B229" s="4">
        <f>Metadata!B229</f>
        <v>224</v>
      </c>
      <c r="C229" s="1" t="str">
        <f>Metadata!C229</f>
        <v>Y</v>
      </c>
      <c r="D229" s="51" t="s">
        <v>938</v>
      </c>
      <c r="E229" s="12" t="s">
        <v>40</v>
      </c>
      <c r="F229" s="12" t="s">
        <v>40</v>
      </c>
      <c r="G229" s="12" t="s">
        <v>40</v>
      </c>
      <c r="H229" s="12" t="s">
        <v>66</v>
      </c>
      <c r="K229" s="12" t="s">
        <v>2380</v>
      </c>
    </row>
    <row r="230" spans="1:11" ht="51">
      <c r="A230" s="4" t="str">
        <f>Metadata!A230</f>
        <v>Included</v>
      </c>
      <c r="B230" s="4">
        <f>Metadata!B230</f>
        <v>225</v>
      </c>
      <c r="C230" s="1" t="str">
        <f>Metadata!C230</f>
        <v>Y</v>
      </c>
      <c r="D230" s="51" t="s">
        <v>939</v>
      </c>
      <c r="E230" s="12" t="s">
        <v>66</v>
      </c>
      <c r="F230" s="12" t="s">
        <v>40</v>
      </c>
      <c r="G230" s="12" t="s">
        <v>66</v>
      </c>
      <c r="H230" s="12" t="s">
        <v>66</v>
      </c>
      <c r="K230" s="12" t="s">
        <v>1921</v>
      </c>
    </row>
    <row r="231" spans="1:11" ht="68">
      <c r="A231" s="4" t="str">
        <f>Metadata!A231</f>
        <v>Not currently included</v>
      </c>
      <c r="B231" s="4">
        <f>Metadata!B231</f>
        <v>226</v>
      </c>
      <c r="C231" s="1" t="str">
        <f>Metadata!C231</f>
        <v>N</v>
      </c>
      <c r="D231" s="51" t="s">
        <v>940</v>
      </c>
    </row>
    <row r="232" spans="1:11" ht="34">
      <c r="A232" s="4" t="str">
        <f>Metadata!A232</f>
        <v>Not currently included</v>
      </c>
      <c r="B232" s="4">
        <f>Metadata!B232</f>
        <v>227</v>
      </c>
      <c r="C232" s="1" t="str">
        <f>Metadata!C232</f>
        <v>N</v>
      </c>
      <c r="D232" s="51" t="s">
        <v>182</v>
      </c>
    </row>
    <row r="233" spans="1:11" ht="34">
      <c r="A233" s="4" t="str">
        <f>Metadata!A233</f>
        <v>Not currently included</v>
      </c>
      <c r="B233" s="4">
        <f>Metadata!B233</f>
        <v>228</v>
      </c>
      <c r="C233" s="1" t="str">
        <f>Metadata!C233</f>
        <v>N</v>
      </c>
      <c r="D233" s="51" t="s">
        <v>941</v>
      </c>
    </row>
    <row r="234" spans="1:11" ht="51">
      <c r="A234" s="4" t="str">
        <f>Metadata!A234</f>
        <v>Not currently included</v>
      </c>
      <c r="B234" s="4">
        <f>Metadata!B234</f>
        <v>229</v>
      </c>
      <c r="C234" s="1" t="str">
        <f>Metadata!C234</f>
        <v>N</v>
      </c>
      <c r="D234" s="51" t="s">
        <v>942</v>
      </c>
    </row>
    <row r="235" spans="1:11" ht="34">
      <c r="A235" s="4" t="str">
        <f>Metadata!A235</f>
        <v>Not currently included</v>
      </c>
      <c r="B235" s="4">
        <f>Metadata!B235</f>
        <v>230</v>
      </c>
      <c r="C235" s="1" t="str">
        <f>Metadata!C235</f>
        <v>N</v>
      </c>
      <c r="D235" s="51" t="s">
        <v>943</v>
      </c>
    </row>
    <row r="236" spans="1:11" ht="34">
      <c r="A236" s="4" t="str">
        <f>Metadata!A236</f>
        <v>Excluded</v>
      </c>
      <c r="B236" s="4">
        <f>Metadata!B236</f>
        <v>231</v>
      </c>
      <c r="C236" s="1" t="str">
        <f>Metadata!C236</f>
        <v>N</v>
      </c>
      <c r="D236" s="51" t="s">
        <v>944</v>
      </c>
    </row>
    <row r="237" spans="1:11" ht="51">
      <c r="A237" s="4" t="str">
        <f>Metadata!A237</f>
        <v>Not currently included</v>
      </c>
      <c r="B237" s="4">
        <f>Metadata!B237</f>
        <v>232</v>
      </c>
      <c r="C237" s="1" t="str">
        <f>Metadata!C237</f>
        <v>N</v>
      </c>
      <c r="D237" s="51" t="s">
        <v>945</v>
      </c>
    </row>
    <row r="238" spans="1:11" ht="68">
      <c r="A238" s="4" t="str">
        <f>Metadata!A238</f>
        <v>Not currently included</v>
      </c>
      <c r="B238" s="4">
        <f>Metadata!B238</f>
        <v>233</v>
      </c>
      <c r="C238" s="1" t="str">
        <f>Metadata!C238</f>
        <v>N</v>
      </c>
      <c r="D238" s="51" t="s">
        <v>946</v>
      </c>
    </row>
    <row r="239" spans="1:11" ht="51">
      <c r="A239" s="4" t="str">
        <f>Metadata!A239</f>
        <v>Included</v>
      </c>
      <c r="B239" s="4">
        <f>Metadata!B239</f>
        <v>234</v>
      </c>
      <c r="C239" s="1" t="str">
        <f>Metadata!C239</f>
        <v>Y</v>
      </c>
      <c r="D239" s="51" t="s">
        <v>947</v>
      </c>
      <c r="E239" s="12" t="s">
        <v>66</v>
      </c>
      <c r="F239" s="12" t="s">
        <v>40</v>
      </c>
      <c r="G239" s="12" t="s">
        <v>66</v>
      </c>
      <c r="H239" s="12" t="s">
        <v>66</v>
      </c>
    </row>
    <row r="240" spans="1:11" ht="51">
      <c r="A240" s="4" t="str">
        <f>Metadata!A240</f>
        <v>Not currently included</v>
      </c>
      <c r="B240" s="4">
        <f>Metadata!B240</f>
        <v>235</v>
      </c>
      <c r="C240" s="1" t="str">
        <f>Metadata!C240</f>
        <v>N</v>
      </c>
      <c r="D240" s="51" t="s">
        <v>948</v>
      </c>
    </row>
    <row r="241" spans="1:11" ht="51">
      <c r="A241" s="4" t="str">
        <f>Metadata!A241</f>
        <v>Not currently included</v>
      </c>
      <c r="B241" s="4">
        <f>Metadata!B241</f>
        <v>236</v>
      </c>
      <c r="C241" s="1" t="str">
        <f>Metadata!C241</f>
        <v>N</v>
      </c>
      <c r="D241" s="51" t="s">
        <v>949</v>
      </c>
    </row>
    <row r="242" spans="1:11" ht="34">
      <c r="A242" s="4" t="str">
        <f>Metadata!A242</f>
        <v>Included</v>
      </c>
      <c r="B242" s="4">
        <f>Metadata!B242</f>
        <v>237</v>
      </c>
      <c r="C242" s="1" t="str">
        <f>Metadata!C242</f>
        <v>Y</v>
      </c>
      <c r="D242" s="51" t="s">
        <v>950</v>
      </c>
      <c r="E242" s="12" t="s">
        <v>66</v>
      </c>
      <c r="F242" s="64" t="s">
        <v>40</v>
      </c>
      <c r="G242" s="12" t="s">
        <v>66</v>
      </c>
      <c r="H242" s="12" t="s">
        <v>66</v>
      </c>
    </row>
    <row r="243" spans="1:11" ht="34">
      <c r="A243" s="4" t="str">
        <f>Metadata!A243</f>
        <v>Excluded</v>
      </c>
      <c r="B243" s="4">
        <f>Metadata!B243</f>
        <v>238</v>
      </c>
      <c r="C243" s="1" t="str">
        <f>Metadata!C243</f>
        <v>N</v>
      </c>
      <c r="D243" s="51" t="s">
        <v>951</v>
      </c>
    </row>
    <row r="244" spans="1:11" ht="34">
      <c r="A244" s="4" t="str">
        <f>Metadata!A244</f>
        <v>Excluded</v>
      </c>
      <c r="B244" s="4">
        <f>Metadata!B244</f>
        <v>239</v>
      </c>
      <c r="C244" s="1" t="str">
        <f>Metadata!C244</f>
        <v>N</v>
      </c>
      <c r="D244" s="51" t="s">
        <v>952</v>
      </c>
    </row>
    <row r="245" spans="1:11" ht="85">
      <c r="A245" s="4" t="str">
        <f>Metadata!A245</f>
        <v>Included</v>
      </c>
      <c r="B245" s="4">
        <f>Metadata!B245</f>
        <v>240</v>
      </c>
      <c r="C245" s="1" t="str">
        <f>Metadata!C245</f>
        <v>Y</v>
      </c>
      <c r="D245" s="51" t="s">
        <v>953</v>
      </c>
      <c r="E245" s="12" t="s">
        <v>66</v>
      </c>
      <c r="F245" s="12" t="s">
        <v>40</v>
      </c>
      <c r="G245" s="12" t="s">
        <v>66</v>
      </c>
      <c r="H245" s="12" t="s">
        <v>66</v>
      </c>
      <c r="K245" s="12" t="s">
        <v>2564</v>
      </c>
    </row>
    <row r="246" spans="1:11" ht="51">
      <c r="A246" s="4" t="str">
        <f>Metadata!A246</f>
        <v>Not currently included</v>
      </c>
      <c r="B246" s="4">
        <f>Metadata!B246</f>
        <v>241</v>
      </c>
      <c r="C246" s="1" t="str">
        <f>Metadata!C246</f>
        <v>N</v>
      </c>
      <c r="D246" s="51" t="s">
        <v>954</v>
      </c>
    </row>
    <row r="247" spans="1:11" ht="68">
      <c r="A247" s="4" t="str">
        <f>Metadata!A247</f>
        <v>Not currently included</v>
      </c>
      <c r="B247" s="4">
        <f>Metadata!B247</f>
        <v>242</v>
      </c>
      <c r="C247" s="1" t="str">
        <f>Metadata!C247</f>
        <v>N</v>
      </c>
      <c r="D247" s="51" t="s">
        <v>955</v>
      </c>
    </row>
    <row r="248" spans="1:11" ht="34">
      <c r="A248" s="4" t="str">
        <f>Metadata!A248</f>
        <v>Not currently included</v>
      </c>
      <c r="B248" s="4">
        <f>Metadata!B248</f>
        <v>243</v>
      </c>
      <c r="C248" s="1" t="str">
        <f>Metadata!C248</f>
        <v>N</v>
      </c>
      <c r="D248" s="51" t="s">
        <v>956</v>
      </c>
    </row>
    <row r="249" spans="1:11" ht="51">
      <c r="A249" s="4" t="str">
        <f>Metadata!A249</f>
        <v>Not currently included</v>
      </c>
      <c r="B249" s="4">
        <f>Metadata!B249</f>
        <v>244</v>
      </c>
      <c r="C249" s="1" t="str">
        <f>Metadata!C249</f>
        <v>N</v>
      </c>
      <c r="D249" s="51" t="s">
        <v>957</v>
      </c>
    </row>
    <row r="250" spans="1:11" ht="68">
      <c r="A250" s="4" t="str">
        <f>Metadata!A250</f>
        <v>Excluded</v>
      </c>
      <c r="B250" s="4">
        <f>Metadata!B250</f>
        <v>245</v>
      </c>
      <c r="C250" s="1" t="str">
        <f>Metadata!C250</f>
        <v>N</v>
      </c>
      <c r="D250" s="51" t="s">
        <v>958</v>
      </c>
    </row>
    <row r="251" spans="1:11" ht="34">
      <c r="A251" s="4" t="str">
        <f>Metadata!A251</f>
        <v>Not currently included</v>
      </c>
      <c r="B251" s="4">
        <f>Metadata!B251</f>
        <v>246</v>
      </c>
      <c r="C251" s="1" t="str">
        <f>Metadata!C251</f>
        <v>N</v>
      </c>
      <c r="D251" s="51" t="s">
        <v>959</v>
      </c>
    </row>
    <row r="252" spans="1:11" ht="68">
      <c r="A252" s="4" t="str">
        <f>Metadata!A252</f>
        <v>Not currently included</v>
      </c>
      <c r="B252" s="4">
        <f>Metadata!B252</f>
        <v>247</v>
      </c>
      <c r="C252" s="1" t="str">
        <f>Metadata!C252</f>
        <v>N</v>
      </c>
      <c r="D252" s="51" t="s">
        <v>960</v>
      </c>
    </row>
    <row r="253" spans="1:11" ht="34">
      <c r="A253" s="4" t="str">
        <f>Metadata!A253</f>
        <v>Excluded</v>
      </c>
      <c r="B253" s="4">
        <f>Metadata!B253</f>
        <v>248</v>
      </c>
      <c r="C253" s="1" t="str">
        <f>Metadata!C253</f>
        <v>N</v>
      </c>
      <c r="D253" s="51" t="s">
        <v>961</v>
      </c>
    </row>
    <row r="254" spans="1:11" ht="34">
      <c r="A254" s="4" t="str">
        <f>Metadata!A254</f>
        <v>Not currently included</v>
      </c>
      <c r="B254" s="4">
        <f>Metadata!B254</f>
        <v>249</v>
      </c>
      <c r="C254" s="1" t="str">
        <f>Metadata!C254</f>
        <v>N</v>
      </c>
      <c r="D254" s="51" t="s">
        <v>962</v>
      </c>
    </row>
    <row r="255" spans="1:11" ht="51">
      <c r="A255" s="4" t="str">
        <f>Metadata!A255</f>
        <v>Included</v>
      </c>
      <c r="B255" s="4">
        <f>Metadata!B255</f>
        <v>250</v>
      </c>
      <c r="C255" s="1" t="str">
        <f>Metadata!C255</f>
        <v>Y</v>
      </c>
      <c r="D255" s="51" t="s">
        <v>963</v>
      </c>
      <c r="E255" s="12" t="s">
        <v>66</v>
      </c>
      <c r="F255" s="12" t="s">
        <v>40</v>
      </c>
      <c r="G255" s="12" t="s">
        <v>66</v>
      </c>
      <c r="H255" s="12" t="s">
        <v>66</v>
      </c>
      <c r="K255" s="12" t="s">
        <v>2339</v>
      </c>
    </row>
    <row r="256" spans="1:11" ht="51">
      <c r="A256" s="4" t="str">
        <f>Metadata!A256</f>
        <v>Excluded</v>
      </c>
      <c r="B256" s="4">
        <f>Metadata!B256</f>
        <v>251</v>
      </c>
      <c r="C256" s="1" t="str">
        <f>Metadata!C256</f>
        <v>N</v>
      </c>
      <c r="D256" s="51" t="s">
        <v>964</v>
      </c>
    </row>
    <row r="257" spans="1:11" ht="34">
      <c r="A257" s="4" t="str">
        <f>Metadata!A257</f>
        <v>Excluded</v>
      </c>
      <c r="B257" s="4">
        <f>Metadata!B257</f>
        <v>252</v>
      </c>
      <c r="C257" s="1" t="str">
        <f>Metadata!C257</f>
        <v>N</v>
      </c>
      <c r="D257" s="51" t="s">
        <v>965</v>
      </c>
    </row>
    <row r="258" spans="1:11" ht="51">
      <c r="A258" s="4" t="str">
        <f>Metadata!A258</f>
        <v>Excluded</v>
      </c>
      <c r="B258" s="4">
        <f>Metadata!B258</f>
        <v>253</v>
      </c>
      <c r="C258" s="1" t="str">
        <f>Metadata!C258</f>
        <v>N</v>
      </c>
      <c r="D258" s="51" t="s">
        <v>966</v>
      </c>
    </row>
    <row r="259" spans="1:11" ht="34">
      <c r="A259" s="4" t="str">
        <f>Metadata!A259</f>
        <v>Not currently included</v>
      </c>
      <c r="B259" s="4">
        <f>Metadata!B259</f>
        <v>254</v>
      </c>
      <c r="C259" s="1" t="str">
        <f>Metadata!C259</f>
        <v>N</v>
      </c>
      <c r="D259" s="51" t="s">
        <v>967</v>
      </c>
    </row>
    <row r="260" spans="1:11" ht="51">
      <c r="A260" s="4" t="str">
        <f>Metadata!A260</f>
        <v>Not currently included</v>
      </c>
      <c r="B260" s="4">
        <f>Metadata!B260</f>
        <v>255</v>
      </c>
      <c r="C260" s="1" t="str">
        <f>Metadata!C260</f>
        <v>N</v>
      </c>
      <c r="D260" s="51" t="s">
        <v>968</v>
      </c>
    </row>
    <row r="261" spans="1:11" ht="34">
      <c r="A261" s="4" t="str">
        <f>Metadata!A261</f>
        <v>Not currently included</v>
      </c>
      <c r="B261" s="4">
        <f>Metadata!B261</f>
        <v>256</v>
      </c>
      <c r="C261" s="1" t="str">
        <f>Metadata!C261</f>
        <v>N</v>
      </c>
      <c r="D261" s="51" t="s">
        <v>969</v>
      </c>
    </row>
    <row r="262" spans="1:11" ht="51">
      <c r="A262" s="4" t="str">
        <f>Metadata!A262</f>
        <v>Included</v>
      </c>
      <c r="B262" s="4">
        <f>Metadata!B262</f>
        <v>257</v>
      </c>
      <c r="C262" s="1" t="str">
        <f>Metadata!C262</f>
        <v>Y</v>
      </c>
      <c r="D262" s="51" t="s">
        <v>970</v>
      </c>
      <c r="E262" s="12" t="s">
        <v>66</v>
      </c>
      <c r="F262" s="12" t="s">
        <v>66</v>
      </c>
      <c r="G262" s="12" t="s">
        <v>40</v>
      </c>
      <c r="H262" s="12" t="s">
        <v>40</v>
      </c>
    </row>
    <row r="263" spans="1:11" ht="34">
      <c r="A263" s="4" t="str">
        <f>Metadata!A263</f>
        <v>Not currently included</v>
      </c>
      <c r="B263" s="4">
        <f>Metadata!B263</f>
        <v>258</v>
      </c>
      <c r="C263" s="1" t="str">
        <f>Metadata!C263</f>
        <v>N</v>
      </c>
      <c r="D263" s="51" t="s">
        <v>971</v>
      </c>
    </row>
    <row r="264" spans="1:11" ht="51">
      <c r="A264" s="4" t="str">
        <f>Metadata!A264</f>
        <v>Not currently included</v>
      </c>
      <c r="B264" s="4">
        <f>Metadata!B264</f>
        <v>259</v>
      </c>
      <c r="C264" s="1" t="str">
        <f>Metadata!C264</f>
        <v>N</v>
      </c>
      <c r="D264" s="51" t="s">
        <v>972</v>
      </c>
    </row>
    <row r="265" spans="1:11" ht="51">
      <c r="A265" s="4" t="str">
        <f>Metadata!A265</f>
        <v>Not currently included</v>
      </c>
      <c r="B265" s="4">
        <f>Metadata!B265</f>
        <v>260</v>
      </c>
      <c r="C265" s="1" t="str">
        <f>Metadata!C265</f>
        <v>N</v>
      </c>
      <c r="D265" s="51" t="s">
        <v>973</v>
      </c>
    </row>
    <row r="266" spans="1:11" ht="34">
      <c r="A266" s="4" t="str">
        <f>Metadata!A266</f>
        <v>Not currently included</v>
      </c>
      <c r="B266" s="4">
        <f>Metadata!B266</f>
        <v>261</v>
      </c>
      <c r="C266" s="1" t="str">
        <f>Metadata!C266</f>
        <v>N</v>
      </c>
      <c r="D266" s="51" t="s">
        <v>974</v>
      </c>
    </row>
    <row r="267" spans="1:11" ht="68">
      <c r="A267" s="4" t="str">
        <f>Metadata!A267</f>
        <v>Excluded</v>
      </c>
      <c r="B267" s="4">
        <f>Metadata!B267</f>
        <v>262</v>
      </c>
      <c r="C267" s="1" t="str">
        <f>Metadata!C267</f>
        <v>N</v>
      </c>
      <c r="D267" s="51" t="s">
        <v>975</v>
      </c>
    </row>
    <row r="268" spans="1:11" ht="153">
      <c r="A268" s="4" t="str">
        <f>Metadata!A268</f>
        <v>Included</v>
      </c>
      <c r="B268" s="4">
        <f>Metadata!B268</f>
        <v>263</v>
      </c>
      <c r="C268" s="1" t="str">
        <f>Metadata!C268</f>
        <v>Y</v>
      </c>
      <c r="D268" s="51" t="s">
        <v>976</v>
      </c>
      <c r="E268" s="12" t="s">
        <v>40</v>
      </c>
      <c r="F268" s="12" t="s">
        <v>40</v>
      </c>
      <c r="G268" s="12" t="s">
        <v>40</v>
      </c>
      <c r="H268" s="12" t="s">
        <v>66</v>
      </c>
      <c r="K268" s="12" t="s">
        <v>1638</v>
      </c>
    </row>
    <row r="269" spans="1:11" ht="34">
      <c r="A269" s="4" t="str">
        <f>Metadata!A269</f>
        <v>Excluded</v>
      </c>
      <c r="B269" s="4">
        <f>Metadata!B269</f>
        <v>264</v>
      </c>
      <c r="C269" s="1" t="str">
        <f>Metadata!C269</f>
        <v>N</v>
      </c>
      <c r="D269" s="51" t="s">
        <v>977</v>
      </c>
    </row>
    <row r="270" spans="1:11" ht="34">
      <c r="A270" s="4" t="str">
        <f>Metadata!A270</f>
        <v>Excluded</v>
      </c>
      <c r="B270" s="4">
        <f>Metadata!B270</f>
        <v>265</v>
      </c>
      <c r="C270" s="1" t="str">
        <f>Metadata!C270</f>
        <v>N</v>
      </c>
      <c r="D270" s="51" t="s">
        <v>978</v>
      </c>
    </row>
    <row r="271" spans="1:11" ht="153">
      <c r="A271" s="4" t="str">
        <f>Metadata!A271</f>
        <v>Included</v>
      </c>
      <c r="B271" s="4">
        <f>Metadata!B271</f>
        <v>266</v>
      </c>
      <c r="C271" s="1" t="str">
        <f>Metadata!C271</f>
        <v>Y</v>
      </c>
      <c r="D271" s="51" t="s">
        <v>979</v>
      </c>
      <c r="E271" s="12" t="s">
        <v>40</v>
      </c>
      <c r="F271" s="12" t="s">
        <v>40</v>
      </c>
      <c r="G271" s="12" t="s">
        <v>66</v>
      </c>
      <c r="H271" s="12" t="s">
        <v>66</v>
      </c>
      <c r="K271" s="12" t="s">
        <v>1752</v>
      </c>
    </row>
    <row r="272" spans="1:11" ht="51">
      <c r="A272" s="4" t="str">
        <f>Metadata!A272</f>
        <v>Not currently included</v>
      </c>
      <c r="B272" s="4">
        <f>Metadata!B272</f>
        <v>267</v>
      </c>
      <c r="C272" s="1" t="str">
        <f>Metadata!C272</f>
        <v>N</v>
      </c>
      <c r="D272" s="51" t="s">
        <v>980</v>
      </c>
    </row>
    <row r="273" spans="1:11" ht="51">
      <c r="A273" s="4" t="str">
        <f>Metadata!A273</f>
        <v>Not currently included</v>
      </c>
      <c r="B273" s="4">
        <f>Metadata!B273</f>
        <v>268</v>
      </c>
      <c r="C273" s="1" t="str">
        <f>Metadata!C273</f>
        <v>N</v>
      </c>
      <c r="D273" s="51" t="s">
        <v>981</v>
      </c>
    </row>
    <row r="274" spans="1:11" ht="51">
      <c r="A274" s="4" t="str">
        <f>Metadata!A274</f>
        <v>Not currently included</v>
      </c>
      <c r="B274" s="4">
        <f>Metadata!B274</f>
        <v>269</v>
      </c>
      <c r="C274" s="1" t="str">
        <f>Metadata!C274</f>
        <v>N</v>
      </c>
      <c r="D274" s="51" t="s">
        <v>982</v>
      </c>
    </row>
    <row r="275" spans="1:11" ht="51">
      <c r="A275" s="4" t="str">
        <f>Metadata!A275</f>
        <v>Not currently included</v>
      </c>
      <c r="B275" s="4">
        <f>Metadata!B275</f>
        <v>270</v>
      </c>
      <c r="C275" s="1" t="str">
        <f>Metadata!C275</f>
        <v>N</v>
      </c>
      <c r="D275" s="51" t="s">
        <v>983</v>
      </c>
    </row>
    <row r="276" spans="1:11" ht="68">
      <c r="A276" s="4" t="str">
        <f>Metadata!A276</f>
        <v>Included</v>
      </c>
      <c r="B276" s="4">
        <f>Metadata!B276</f>
        <v>271</v>
      </c>
      <c r="C276" s="1" t="str">
        <f>Metadata!C276</f>
        <v>Y</v>
      </c>
      <c r="D276" s="51" t="s">
        <v>960</v>
      </c>
      <c r="E276" s="64" t="s">
        <v>40</v>
      </c>
      <c r="F276" s="12" t="s">
        <v>40</v>
      </c>
      <c r="G276" s="12" t="s">
        <v>40</v>
      </c>
      <c r="H276" s="12" t="s">
        <v>66</v>
      </c>
    </row>
    <row r="277" spans="1:11" ht="51">
      <c r="A277" s="4" t="str">
        <f>Metadata!A277</f>
        <v>Excluded</v>
      </c>
      <c r="B277" s="4">
        <f>Metadata!B277</f>
        <v>272</v>
      </c>
      <c r="C277" s="1" t="str">
        <f>Metadata!C277</f>
        <v>N</v>
      </c>
      <c r="D277" s="51" t="s">
        <v>984</v>
      </c>
    </row>
    <row r="278" spans="1:11" ht="34">
      <c r="A278" s="4" t="str">
        <f>Metadata!A278</f>
        <v>Not currently included</v>
      </c>
      <c r="B278" s="4">
        <f>Metadata!B278</f>
        <v>273</v>
      </c>
      <c r="C278" s="1" t="str">
        <f>Metadata!C278</f>
        <v>N</v>
      </c>
      <c r="D278" s="51" t="s">
        <v>985</v>
      </c>
    </row>
    <row r="279" spans="1:11" ht="51">
      <c r="A279" s="4" t="str">
        <f>Metadata!A279</f>
        <v>Not currently included</v>
      </c>
      <c r="B279" s="4">
        <f>Metadata!B279</f>
        <v>274</v>
      </c>
      <c r="C279" s="1" t="str">
        <f>Metadata!C279</f>
        <v>N</v>
      </c>
      <c r="D279" s="51" t="s">
        <v>986</v>
      </c>
    </row>
    <row r="280" spans="1:11" ht="68">
      <c r="A280" s="4" t="str">
        <f>Metadata!A280</f>
        <v>Included</v>
      </c>
      <c r="B280" s="4">
        <f>Metadata!B280</f>
        <v>275</v>
      </c>
      <c r="C280" s="1" t="str">
        <f>Metadata!C280</f>
        <v>Y</v>
      </c>
      <c r="D280" s="51" t="s">
        <v>987</v>
      </c>
      <c r="E280" s="12" t="s">
        <v>66</v>
      </c>
      <c r="F280" s="12" t="s">
        <v>40</v>
      </c>
      <c r="G280" s="12" t="s">
        <v>66</v>
      </c>
      <c r="H280" s="12" t="s">
        <v>66</v>
      </c>
      <c r="K280" s="12" t="s">
        <v>2195</v>
      </c>
    </row>
    <row r="281" spans="1:11" ht="34">
      <c r="A281" s="4" t="str">
        <f>Metadata!A281</f>
        <v>Not currently included</v>
      </c>
      <c r="B281" s="4">
        <f>Metadata!B281</f>
        <v>276</v>
      </c>
      <c r="C281" s="1" t="str">
        <f>Metadata!C281</f>
        <v>N</v>
      </c>
      <c r="D281" s="51" t="s">
        <v>988</v>
      </c>
    </row>
    <row r="282" spans="1:11" ht="17">
      <c r="A282" s="4" t="str">
        <f>Metadata!A282</f>
        <v>Included</v>
      </c>
      <c r="B282" s="4">
        <f>Metadata!B282</f>
        <v>277</v>
      </c>
      <c r="C282" s="1" t="str">
        <f>Metadata!C282</f>
        <v>Y</v>
      </c>
      <c r="D282" s="51" t="s">
        <v>989</v>
      </c>
      <c r="E282" s="12" t="s">
        <v>66</v>
      </c>
      <c r="F282" s="12" t="s">
        <v>40</v>
      </c>
      <c r="G282" s="12" t="s">
        <v>40</v>
      </c>
      <c r="H282" s="12" t="s">
        <v>66</v>
      </c>
      <c r="K282" s="12" t="s">
        <v>2361</v>
      </c>
    </row>
    <row r="283" spans="1:11" ht="34">
      <c r="A283" s="4" t="str">
        <f>Metadata!A283</f>
        <v>Not currently included</v>
      </c>
      <c r="B283" s="4">
        <f>Metadata!B283</f>
        <v>278</v>
      </c>
      <c r="C283" s="1" t="str">
        <f>Metadata!C283</f>
        <v>N</v>
      </c>
      <c r="D283" s="51" t="s">
        <v>990</v>
      </c>
    </row>
    <row r="284" spans="1:11" ht="51">
      <c r="A284" s="4" t="str">
        <f>Metadata!A284</f>
        <v>Not currently included</v>
      </c>
      <c r="B284" s="4">
        <f>Metadata!B284</f>
        <v>279</v>
      </c>
      <c r="C284" s="1" t="str">
        <f>Metadata!C284</f>
        <v>N</v>
      </c>
      <c r="D284" s="51" t="s">
        <v>991</v>
      </c>
    </row>
    <row r="285" spans="1:11" ht="51">
      <c r="A285" s="4" t="str">
        <f>Metadata!A285</f>
        <v>Included</v>
      </c>
      <c r="B285" s="4">
        <f>Metadata!B285</f>
        <v>280</v>
      </c>
      <c r="C285" s="1" t="str">
        <f>Metadata!C285</f>
        <v>Y</v>
      </c>
      <c r="D285" s="51" t="s">
        <v>992</v>
      </c>
      <c r="E285" s="12" t="s">
        <v>66</v>
      </c>
      <c r="F285" s="12" t="s">
        <v>40</v>
      </c>
      <c r="G285" s="12" t="s">
        <v>66</v>
      </c>
      <c r="H285" s="12" t="s">
        <v>66</v>
      </c>
      <c r="K285" s="12" t="s">
        <v>1807</v>
      </c>
    </row>
    <row r="286" spans="1:11" ht="34">
      <c r="A286" s="4" t="str">
        <f>Metadata!A286</f>
        <v>Not currently included</v>
      </c>
      <c r="B286" s="4">
        <f>Metadata!B286</f>
        <v>281</v>
      </c>
      <c r="C286" s="1" t="str">
        <f>Metadata!C286</f>
        <v>N</v>
      </c>
      <c r="D286" s="51" t="s">
        <v>993</v>
      </c>
    </row>
    <row r="287" spans="1:11" ht="68">
      <c r="A287" s="4" t="str">
        <f>Metadata!A287</f>
        <v>Not currently included</v>
      </c>
      <c r="B287" s="4">
        <f>Metadata!B287</f>
        <v>282</v>
      </c>
      <c r="C287" s="1" t="str">
        <f>Metadata!C287</f>
        <v>N</v>
      </c>
      <c r="D287" s="51" t="s">
        <v>994</v>
      </c>
    </row>
    <row r="288" spans="1:11" ht="34">
      <c r="A288" s="4" t="str">
        <f>Metadata!A288</f>
        <v>Included</v>
      </c>
      <c r="B288" s="4">
        <f>Metadata!B288</f>
        <v>283</v>
      </c>
      <c r="C288" s="1" t="str">
        <f>Metadata!C288</f>
        <v>Y</v>
      </c>
      <c r="D288" s="51" t="s">
        <v>995</v>
      </c>
      <c r="E288" s="12" t="s">
        <v>40</v>
      </c>
      <c r="F288" s="12" t="s">
        <v>66</v>
      </c>
      <c r="G288" s="12" t="s">
        <v>66</v>
      </c>
      <c r="H288" s="12" t="s">
        <v>40</v>
      </c>
      <c r="K288" s="12" t="s">
        <v>2117</v>
      </c>
    </row>
    <row r="289" spans="1:11" ht="34">
      <c r="A289" s="4" t="str">
        <f>Metadata!A289</f>
        <v>Not currently included</v>
      </c>
      <c r="B289" s="4">
        <f>Metadata!B289</f>
        <v>284</v>
      </c>
      <c r="C289" s="1" t="str">
        <f>Metadata!C289</f>
        <v>N</v>
      </c>
      <c r="D289" s="51" t="s">
        <v>996</v>
      </c>
    </row>
    <row r="290" spans="1:11" ht="51">
      <c r="A290" s="4" t="str">
        <f>Metadata!A290</f>
        <v>Included</v>
      </c>
      <c r="B290" s="4">
        <f>Metadata!B290</f>
        <v>285</v>
      </c>
      <c r="C290" s="1" t="str">
        <f>Metadata!C290</f>
        <v>Y</v>
      </c>
      <c r="D290" s="51" t="s">
        <v>997</v>
      </c>
      <c r="E290" s="12" t="s">
        <v>66</v>
      </c>
      <c r="F290" s="12" t="s">
        <v>40</v>
      </c>
      <c r="G290" s="12" t="s">
        <v>40</v>
      </c>
      <c r="H290" s="12" t="s">
        <v>66</v>
      </c>
      <c r="K290" s="12" t="s">
        <v>2128</v>
      </c>
    </row>
    <row r="291" spans="1:11" ht="51">
      <c r="A291" s="4" t="str">
        <f>Metadata!A291</f>
        <v>Excluded</v>
      </c>
      <c r="B291" s="4">
        <f>Metadata!B291</f>
        <v>286</v>
      </c>
      <c r="C291" s="1" t="str">
        <f>Metadata!C291</f>
        <v>N</v>
      </c>
      <c r="D291" s="51" t="s">
        <v>998</v>
      </c>
    </row>
    <row r="292" spans="1:11" ht="34">
      <c r="A292" s="4" t="str">
        <f>Metadata!A292</f>
        <v>Not currently included</v>
      </c>
      <c r="B292" s="4">
        <f>Metadata!B292</f>
        <v>287</v>
      </c>
      <c r="C292" s="1" t="str">
        <f>Metadata!C292</f>
        <v>N</v>
      </c>
      <c r="D292" s="51" t="s">
        <v>999</v>
      </c>
    </row>
    <row r="293" spans="1:11" ht="51">
      <c r="A293" s="4" t="str">
        <f>Metadata!A293</f>
        <v>Included</v>
      </c>
      <c r="B293" s="4">
        <f>Metadata!B293</f>
        <v>288</v>
      </c>
      <c r="C293" s="1" t="str">
        <f>Metadata!C293</f>
        <v>Y</v>
      </c>
      <c r="D293" s="51" t="s">
        <v>181</v>
      </c>
      <c r="E293" s="12" t="s">
        <v>66</v>
      </c>
      <c r="F293" s="12" t="s">
        <v>66</v>
      </c>
      <c r="G293" s="12" t="s">
        <v>66</v>
      </c>
      <c r="H293" s="12" t="s">
        <v>40</v>
      </c>
    </row>
    <row r="294" spans="1:11" ht="34">
      <c r="A294" s="4" t="str">
        <f>Metadata!A294</f>
        <v>Not currently included</v>
      </c>
      <c r="B294" s="4">
        <f>Metadata!B294</f>
        <v>289</v>
      </c>
      <c r="C294" s="1" t="str">
        <f>Metadata!C294</f>
        <v>N</v>
      </c>
      <c r="D294" s="51" t="s">
        <v>1000</v>
      </c>
    </row>
    <row r="295" spans="1:11" ht="51">
      <c r="A295" s="4" t="str">
        <f>Metadata!A295</f>
        <v>Not currently included</v>
      </c>
      <c r="B295" s="4">
        <f>Metadata!B295</f>
        <v>290</v>
      </c>
      <c r="C295" s="1" t="str">
        <f>Metadata!C295</f>
        <v>N</v>
      </c>
      <c r="D295" s="51" t="s">
        <v>1001</v>
      </c>
    </row>
    <row r="296" spans="1:11" ht="34">
      <c r="A296" s="4" t="str">
        <f>Metadata!A296</f>
        <v>Excluded</v>
      </c>
      <c r="B296" s="4">
        <f>Metadata!B296</f>
        <v>291</v>
      </c>
      <c r="C296" s="1" t="str">
        <f>Metadata!C296</f>
        <v>Y</v>
      </c>
      <c r="D296" s="51" t="s">
        <v>1002</v>
      </c>
    </row>
    <row r="297" spans="1:11" ht="51">
      <c r="A297" s="4" t="str">
        <f>Metadata!A297</f>
        <v>Excluded</v>
      </c>
      <c r="B297" s="4">
        <f>Metadata!B297</f>
        <v>292</v>
      </c>
      <c r="C297" s="1" t="str">
        <f>Metadata!C297</f>
        <v>N</v>
      </c>
      <c r="D297" s="51" t="s">
        <v>1003</v>
      </c>
    </row>
    <row r="298" spans="1:11">
      <c r="A298" s="52">
        <v>0</v>
      </c>
      <c r="B298" s="51">
        <v>0</v>
      </c>
      <c r="C298">
        <f>Metadata!C298</f>
        <v>0</v>
      </c>
      <c r="D298" s="51">
        <v>0</v>
      </c>
    </row>
    <row r="299" spans="1:11">
      <c r="A299" s="52">
        <v>0</v>
      </c>
      <c r="B299" s="51">
        <v>0</v>
      </c>
      <c r="C299">
        <f>Metadata!C299</f>
        <v>0</v>
      </c>
      <c r="D299" s="51">
        <v>0</v>
      </c>
    </row>
    <row r="300" spans="1:11">
      <c r="A300" s="52">
        <v>0</v>
      </c>
      <c r="B300" s="51">
        <v>0</v>
      </c>
      <c r="C300">
        <f>Metadata!C300</f>
        <v>0</v>
      </c>
      <c r="D300" s="51">
        <v>0</v>
      </c>
    </row>
    <row r="301" spans="1:11">
      <c r="A301" s="52">
        <v>0</v>
      </c>
      <c r="B301" s="51">
        <v>0</v>
      </c>
      <c r="C301">
        <f>Metadata!C301</f>
        <v>0</v>
      </c>
      <c r="D301" s="51">
        <v>0</v>
      </c>
    </row>
    <row r="302" spans="1:11">
      <c r="A302" s="52">
        <v>0</v>
      </c>
      <c r="B302" s="51">
        <v>0</v>
      </c>
      <c r="C302">
        <f>Metadata!C302</f>
        <v>0</v>
      </c>
      <c r="D302" s="51">
        <v>0</v>
      </c>
    </row>
    <row r="303" spans="1:11">
      <c r="A303" s="52">
        <v>0</v>
      </c>
      <c r="B303" s="51">
        <v>0</v>
      </c>
      <c r="C303">
        <f>Metadata!C303</f>
        <v>0</v>
      </c>
      <c r="D303" s="51">
        <v>0</v>
      </c>
    </row>
    <row r="304" spans="1:11">
      <c r="A304" s="52">
        <v>0</v>
      </c>
      <c r="B304" s="51">
        <v>0</v>
      </c>
      <c r="C304">
        <f>Metadata!C304</f>
        <v>0</v>
      </c>
      <c r="D304" s="51">
        <v>0</v>
      </c>
    </row>
    <row r="305" spans="1:4">
      <c r="A305" s="52">
        <v>0</v>
      </c>
      <c r="B305" s="51">
        <v>0</v>
      </c>
      <c r="C305">
        <f>Metadata!C305</f>
        <v>0</v>
      </c>
      <c r="D305" s="51">
        <v>0</v>
      </c>
    </row>
    <row r="306" spans="1:4">
      <c r="A306" s="52">
        <v>0</v>
      </c>
      <c r="B306" s="51">
        <v>0</v>
      </c>
      <c r="C306">
        <f>Metadata!C306</f>
        <v>0</v>
      </c>
      <c r="D306" s="51">
        <v>0</v>
      </c>
    </row>
    <row r="307" spans="1:4">
      <c r="A307" s="52">
        <v>0</v>
      </c>
      <c r="B307" s="51">
        <v>0</v>
      </c>
      <c r="C307">
        <f>Metadata!C307</f>
        <v>0</v>
      </c>
      <c r="D307" s="51">
        <v>0</v>
      </c>
    </row>
    <row r="308" spans="1:4">
      <c r="A308" s="52">
        <v>0</v>
      </c>
      <c r="B308" s="51">
        <v>0</v>
      </c>
      <c r="C308">
        <f>Metadata!C308</f>
        <v>0</v>
      </c>
      <c r="D308" s="51">
        <v>0</v>
      </c>
    </row>
    <row r="309" spans="1:4">
      <c r="A309" s="52">
        <v>0</v>
      </c>
      <c r="B309" s="51">
        <v>0</v>
      </c>
      <c r="C309">
        <f>Metadata!C309</f>
        <v>0</v>
      </c>
      <c r="D309" s="51">
        <v>0</v>
      </c>
    </row>
    <row r="310" spans="1:4">
      <c r="A310" s="52">
        <v>0</v>
      </c>
      <c r="B310" s="51">
        <v>0</v>
      </c>
      <c r="C310">
        <f>Metadata!C310</f>
        <v>0</v>
      </c>
      <c r="D310" s="51">
        <v>0</v>
      </c>
    </row>
    <row r="311" spans="1:4">
      <c r="A311" s="52">
        <v>0</v>
      </c>
      <c r="B311" s="51">
        <v>0</v>
      </c>
      <c r="C311">
        <f>Metadata!C311</f>
        <v>0</v>
      </c>
      <c r="D311" s="51">
        <v>0</v>
      </c>
    </row>
    <row r="312" spans="1:4">
      <c r="A312" s="52">
        <v>0</v>
      </c>
      <c r="B312" s="51">
        <v>0</v>
      </c>
      <c r="C312">
        <f>Metadata!C312</f>
        <v>0</v>
      </c>
      <c r="D312" s="51">
        <v>0</v>
      </c>
    </row>
    <row r="313" spans="1:4">
      <c r="A313" s="52">
        <v>0</v>
      </c>
      <c r="B313" s="51">
        <v>0</v>
      </c>
      <c r="C313">
        <f>Metadata!C313</f>
        <v>0</v>
      </c>
      <c r="D313" s="51">
        <v>0</v>
      </c>
    </row>
    <row r="314" spans="1:4">
      <c r="A314" s="52">
        <v>0</v>
      </c>
      <c r="B314" s="51">
        <v>0</v>
      </c>
      <c r="C314">
        <f>Metadata!C314</f>
        <v>0</v>
      </c>
      <c r="D314" s="51">
        <v>0</v>
      </c>
    </row>
    <row r="315" spans="1:4">
      <c r="A315" s="52">
        <v>0</v>
      </c>
      <c r="B315" s="51">
        <v>0</v>
      </c>
      <c r="C315">
        <f>Metadata!C315</f>
        <v>0</v>
      </c>
      <c r="D315" s="51">
        <v>0</v>
      </c>
    </row>
    <row r="316" spans="1:4">
      <c r="A316" s="52">
        <v>0</v>
      </c>
      <c r="B316" s="51">
        <v>0</v>
      </c>
      <c r="C316">
        <f>Metadata!C316</f>
        <v>0</v>
      </c>
      <c r="D316" s="51">
        <v>0</v>
      </c>
    </row>
    <row r="317" spans="1:4">
      <c r="A317" s="52">
        <v>0</v>
      </c>
      <c r="B317" s="51">
        <v>0</v>
      </c>
      <c r="C317">
        <f>Metadata!C317</f>
        <v>0</v>
      </c>
      <c r="D317" s="51">
        <v>0</v>
      </c>
    </row>
    <row r="318" spans="1:4">
      <c r="A318" s="52">
        <v>0</v>
      </c>
      <c r="B318" s="51">
        <v>0</v>
      </c>
      <c r="C318">
        <f>Metadata!C318</f>
        <v>0</v>
      </c>
      <c r="D318" s="51">
        <v>0</v>
      </c>
    </row>
    <row r="319" spans="1:4">
      <c r="A319" s="52">
        <v>0</v>
      </c>
      <c r="B319" s="51">
        <v>0</v>
      </c>
      <c r="C319">
        <f>Metadata!C319</f>
        <v>0</v>
      </c>
      <c r="D319" s="51">
        <v>0</v>
      </c>
    </row>
    <row r="320" spans="1:4">
      <c r="A320" s="52">
        <v>0</v>
      </c>
      <c r="B320" s="51">
        <v>0</v>
      </c>
      <c r="C320">
        <f>Metadata!C320</f>
        <v>0</v>
      </c>
      <c r="D320" s="51">
        <v>0</v>
      </c>
    </row>
    <row r="321" spans="1:4">
      <c r="A321" s="52">
        <v>0</v>
      </c>
      <c r="B321" s="51">
        <v>0</v>
      </c>
      <c r="C321">
        <f>Metadata!C321</f>
        <v>0</v>
      </c>
      <c r="D321" s="51">
        <v>0</v>
      </c>
    </row>
    <row r="322" spans="1:4">
      <c r="A322" s="52">
        <v>0</v>
      </c>
      <c r="B322" s="51">
        <v>0</v>
      </c>
      <c r="C322">
        <f>Metadata!C322</f>
        <v>0</v>
      </c>
      <c r="D322" s="51">
        <v>0</v>
      </c>
    </row>
    <row r="323" spans="1:4">
      <c r="A323" s="52">
        <v>0</v>
      </c>
      <c r="B323" s="51">
        <v>0</v>
      </c>
      <c r="C323">
        <f>Metadata!C323</f>
        <v>0</v>
      </c>
      <c r="D323" s="51">
        <v>0</v>
      </c>
    </row>
    <row r="324" spans="1:4">
      <c r="A324" s="52">
        <v>0</v>
      </c>
      <c r="B324" s="51">
        <v>0</v>
      </c>
      <c r="C324">
        <f>Metadata!C324</f>
        <v>0</v>
      </c>
      <c r="D324" s="51">
        <v>0</v>
      </c>
    </row>
    <row r="325" spans="1:4">
      <c r="A325" s="52">
        <v>0</v>
      </c>
      <c r="B325" s="51">
        <v>0</v>
      </c>
      <c r="C325">
        <f>Metadata!C325</f>
        <v>0</v>
      </c>
      <c r="D325" s="51">
        <v>0</v>
      </c>
    </row>
    <row r="326" spans="1:4">
      <c r="A326" s="52">
        <v>0</v>
      </c>
      <c r="B326" s="51">
        <v>0</v>
      </c>
      <c r="C326">
        <f>Metadata!C326</f>
        <v>0</v>
      </c>
      <c r="D326" s="51">
        <v>0</v>
      </c>
    </row>
    <row r="327" spans="1:4">
      <c r="A327" s="52">
        <v>0</v>
      </c>
      <c r="B327" s="51">
        <v>0</v>
      </c>
      <c r="C327">
        <f>Metadata!C327</f>
        <v>0</v>
      </c>
      <c r="D327" s="51">
        <v>0</v>
      </c>
    </row>
    <row r="328" spans="1:4">
      <c r="A328" s="52">
        <v>0</v>
      </c>
      <c r="B328" s="51">
        <v>0</v>
      </c>
      <c r="C328">
        <f>Metadata!C328</f>
        <v>0</v>
      </c>
      <c r="D328" s="51">
        <v>0</v>
      </c>
    </row>
    <row r="329" spans="1:4">
      <c r="A329" s="52">
        <v>0</v>
      </c>
      <c r="B329" s="51">
        <v>0</v>
      </c>
      <c r="C329">
        <f>Metadata!C329</f>
        <v>0</v>
      </c>
      <c r="D329" s="51">
        <v>0</v>
      </c>
    </row>
    <row r="330" spans="1:4">
      <c r="A330" s="52">
        <v>0</v>
      </c>
      <c r="B330" s="51">
        <v>0</v>
      </c>
      <c r="C330">
        <f>Metadata!C330</f>
        <v>0</v>
      </c>
      <c r="D330" s="51">
        <v>0</v>
      </c>
    </row>
    <row r="331" spans="1:4">
      <c r="A331" s="52">
        <v>0</v>
      </c>
      <c r="B331" s="51">
        <v>0</v>
      </c>
      <c r="C331">
        <f>Metadata!C331</f>
        <v>0</v>
      </c>
      <c r="D331" s="51">
        <v>0</v>
      </c>
    </row>
    <row r="332" spans="1:4">
      <c r="A332" s="52">
        <v>0</v>
      </c>
      <c r="B332" s="51">
        <v>0</v>
      </c>
      <c r="C332">
        <f>Metadata!C332</f>
        <v>0</v>
      </c>
      <c r="D332" s="51">
        <v>0</v>
      </c>
    </row>
    <row r="333" spans="1:4">
      <c r="A333" s="52">
        <v>0</v>
      </c>
      <c r="B333" s="51">
        <v>0</v>
      </c>
      <c r="C333">
        <f>Metadata!C333</f>
        <v>0</v>
      </c>
      <c r="D333" s="51">
        <v>0</v>
      </c>
    </row>
    <row r="334" spans="1:4">
      <c r="A334" s="52">
        <v>0</v>
      </c>
      <c r="B334" s="51">
        <v>0</v>
      </c>
      <c r="C334">
        <f>Metadata!C334</f>
        <v>0</v>
      </c>
      <c r="D334" s="51">
        <v>0</v>
      </c>
    </row>
    <row r="335" spans="1:4">
      <c r="A335" s="52">
        <v>0</v>
      </c>
      <c r="B335" s="51">
        <v>0</v>
      </c>
      <c r="C335">
        <f>Metadata!C335</f>
        <v>0</v>
      </c>
      <c r="D335" s="51">
        <v>0</v>
      </c>
    </row>
    <row r="336" spans="1:4">
      <c r="A336" s="52">
        <v>0</v>
      </c>
      <c r="B336" s="51">
        <v>0</v>
      </c>
      <c r="C336">
        <f>Metadata!C336</f>
        <v>0</v>
      </c>
      <c r="D336" s="51">
        <v>0</v>
      </c>
    </row>
    <row r="337" spans="1:4">
      <c r="A337" s="52">
        <v>0</v>
      </c>
      <c r="B337" s="51">
        <v>0</v>
      </c>
      <c r="C337">
        <f>Metadata!C337</f>
        <v>0</v>
      </c>
      <c r="D337" s="51">
        <v>0</v>
      </c>
    </row>
    <row r="338" spans="1:4">
      <c r="A338" s="52">
        <v>0</v>
      </c>
      <c r="B338" s="51">
        <v>0</v>
      </c>
      <c r="C338">
        <f>Metadata!C338</f>
        <v>0</v>
      </c>
      <c r="D338" s="51">
        <v>0</v>
      </c>
    </row>
    <row r="339" spans="1:4">
      <c r="A339" s="52">
        <v>0</v>
      </c>
      <c r="B339" s="51">
        <v>0</v>
      </c>
      <c r="C339">
        <f>Metadata!C339</f>
        <v>0</v>
      </c>
      <c r="D339" s="51">
        <v>0</v>
      </c>
    </row>
    <row r="340" spans="1:4">
      <c r="A340" s="52">
        <v>0</v>
      </c>
      <c r="B340" s="51">
        <v>0</v>
      </c>
      <c r="C340">
        <f>Metadata!C340</f>
        <v>0</v>
      </c>
      <c r="D340" s="51">
        <v>0</v>
      </c>
    </row>
    <row r="341" spans="1:4">
      <c r="A341" s="52">
        <v>0</v>
      </c>
      <c r="B341" s="51">
        <v>0</v>
      </c>
      <c r="C341">
        <f>Metadata!C341</f>
        <v>0</v>
      </c>
      <c r="D341" s="51">
        <v>0</v>
      </c>
    </row>
    <row r="342" spans="1:4">
      <c r="A342" s="52">
        <v>0</v>
      </c>
      <c r="B342" s="51">
        <v>0</v>
      </c>
      <c r="C342">
        <f>Metadata!C342</f>
        <v>0</v>
      </c>
      <c r="D342" s="51">
        <v>0</v>
      </c>
    </row>
    <row r="343" spans="1:4">
      <c r="A343" s="52">
        <v>0</v>
      </c>
      <c r="B343" s="51">
        <v>0</v>
      </c>
      <c r="C343">
        <f>Metadata!C343</f>
        <v>0</v>
      </c>
      <c r="D343" s="51">
        <v>0</v>
      </c>
    </row>
    <row r="344" spans="1:4">
      <c r="A344" s="52">
        <v>0</v>
      </c>
      <c r="B344" s="51">
        <v>0</v>
      </c>
      <c r="C344">
        <f>Metadata!C344</f>
        <v>0</v>
      </c>
      <c r="D344" s="51">
        <v>0</v>
      </c>
    </row>
    <row r="345" spans="1:4">
      <c r="A345" s="52">
        <v>0</v>
      </c>
      <c r="B345" s="51">
        <v>0</v>
      </c>
      <c r="C345">
        <f>Metadata!C345</f>
        <v>0</v>
      </c>
      <c r="D345" s="51">
        <v>0</v>
      </c>
    </row>
    <row r="346" spans="1:4">
      <c r="A346" s="52">
        <v>0</v>
      </c>
      <c r="B346" s="51">
        <v>0</v>
      </c>
      <c r="C346">
        <f>Metadata!C346</f>
        <v>0</v>
      </c>
      <c r="D346" s="51">
        <v>0</v>
      </c>
    </row>
    <row r="347" spans="1:4">
      <c r="A347" s="52">
        <v>0</v>
      </c>
      <c r="B347" s="51">
        <v>0</v>
      </c>
      <c r="C347">
        <f>Metadata!C347</f>
        <v>0</v>
      </c>
      <c r="D347" s="51">
        <v>0</v>
      </c>
    </row>
    <row r="348" spans="1:4">
      <c r="A348" s="52">
        <v>0</v>
      </c>
      <c r="B348" s="51">
        <v>0</v>
      </c>
      <c r="C348">
        <f>Metadata!C348</f>
        <v>0</v>
      </c>
      <c r="D348" s="51">
        <v>0</v>
      </c>
    </row>
    <row r="349" spans="1:4">
      <c r="A349" s="52">
        <v>0</v>
      </c>
      <c r="B349" s="51">
        <v>0</v>
      </c>
      <c r="C349">
        <f>Metadata!C349</f>
        <v>0</v>
      </c>
      <c r="D349" s="51">
        <v>0</v>
      </c>
    </row>
    <row r="350" spans="1:4">
      <c r="A350" s="52">
        <v>0</v>
      </c>
      <c r="B350" s="51">
        <v>0</v>
      </c>
      <c r="C350">
        <f>Metadata!C350</f>
        <v>0</v>
      </c>
      <c r="D350" s="51">
        <v>0</v>
      </c>
    </row>
    <row r="351" spans="1:4">
      <c r="A351" s="52">
        <v>0</v>
      </c>
      <c r="B351" s="51">
        <v>0</v>
      </c>
      <c r="C351">
        <f>Metadata!C351</f>
        <v>0</v>
      </c>
      <c r="D351" s="51">
        <v>0</v>
      </c>
    </row>
    <row r="352" spans="1:4">
      <c r="A352" s="52">
        <v>0</v>
      </c>
      <c r="B352" s="51">
        <v>0</v>
      </c>
      <c r="C352">
        <f>Metadata!C352</f>
        <v>0</v>
      </c>
      <c r="D352" s="51">
        <v>0</v>
      </c>
    </row>
    <row r="353" spans="1:4">
      <c r="A353" s="52">
        <v>0</v>
      </c>
      <c r="B353" s="51">
        <v>0</v>
      </c>
      <c r="C353">
        <f>Metadata!C353</f>
        <v>0</v>
      </c>
      <c r="D353" s="51">
        <v>0</v>
      </c>
    </row>
    <row r="354" spans="1:4">
      <c r="A354" s="52">
        <v>0</v>
      </c>
      <c r="B354" s="51">
        <v>0</v>
      </c>
      <c r="C354">
        <f>Metadata!C354</f>
        <v>0</v>
      </c>
      <c r="D354" s="51">
        <v>0</v>
      </c>
    </row>
    <row r="355" spans="1:4">
      <c r="A355" s="52">
        <v>0</v>
      </c>
      <c r="B355" s="51">
        <v>0</v>
      </c>
      <c r="C355">
        <f>Metadata!C355</f>
        <v>0</v>
      </c>
      <c r="D355" s="51">
        <v>0</v>
      </c>
    </row>
    <row r="356" spans="1:4">
      <c r="A356" s="52">
        <v>0</v>
      </c>
      <c r="B356" s="51">
        <v>0</v>
      </c>
      <c r="C356">
        <f>Metadata!C356</f>
        <v>0</v>
      </c>
      <c r="D356" s="51">
        <v>0</v>
      </c>
    </row>
    <row r="357" spans="1:4">
      <c r="A357" s="52">
        <v>0</v>
      </c>
      <c r="B357" s="51">
        <v>0</v>
      </c>
      <c r="C357">
        <f>Metadata!C357</f>
        <v>0</v>
      </c>
      <c r="D357" s="51">
        <v>0</v>
      </c>
    </row>
    <row r="358" spans="1:4">
      <c r="A358" s="52">
        <v>0</v>
      </c>
      <c r="B358" s="51">
        <v>0</v>
      </c>
      <c r="C358">
        <f>Metadata!C358</f>
        <v>0</v>
      </c>
      <c r="D358" s="51">
        <v>0</v>
      </c>
    </row>
    <row r="359" spans="1:4">
      <c r="A359" s="52">
        <v>0</v>
      </c>
      <c r="B359" s="51">
        <v>0</v>
      </c>
      <c r="C359">
        <f>Metadata!C359</f>
        <v>0</v>
      </c>
      <c r="D359" s="51">
        <v>0</v>
      </c>
    </row>
    <row r="360" spans="1:4">
      <c r="A360" s="52">
        <v>0</v>
      </c>
      <c r="B360" s="51">
        <v>0</v>
      </c>
      <c r="C360">
        <f>Metadata!C360</f>
        <v>0</v>
      </c>
      <c r="D360" s="51">
        <v>0</v>
      </c>
    </row>
    <row r="361" spans="1:4">
      <c r="A361" s="52">
        <v>0</v>
      </c>
      <c r="B361" s="51">
        <v>0</v>
      </c>
      <c r="C361">
        <f>Metadata!C361</f>
        <v>0</v>
      </c>
      <c r="D361" s="51">
        <v>0</v>
      </c>
    </row>
    <row r="362" spans="1:4">
      <c r="A362" s="52">
        <v>0</v>
      </c>
      <c r="B362" s="51">
        <v>0</v>
      </c>
      <c r="C362">
        <f>Metadata!C362</f>
        <v>0</v>
      </c>
      <c r="D362" s="51">
        <v>0</v>
      </c>
    </row>
    <row r="363" spans="1:4">
      <c r="A363" s="52">
        <v>0</v>
      </c>
      <c r="B363" s="51">
        <v>0</v>
      </c>
      <c r="C363">
        <f>Metadata!C363</f>
        <v>0</v>
      </c>
      <c r="D363" s="51">
        <v>0</v>
      </c>
    </row>
    <row r="364" spans="1:4">
      <c r="A364" s="52">
        <v>0</v>
      </c>
      <c r="B364" s="51">
        <v>0</v>
      </c>
      <c r="C364">
        <f>Metadata!C364</f>
        <v>0</v>
      </c>
      <c r="D364" s="51">
        <v>0</v>
      </c>
    </row>
    <row r="365" spans="1:4">
      <c r="A365" s="52">
        <v>0</v>
      </c>
      <c r="B365" s="51">
        <v>0</v>
      </c>
      <c r="C365">
        <f>Metadata!C365</f>
        <v>0</v>
      </c>
      <c r="D365" s="51">
        <v>0</v>
      </c>
    </row>
    <row r="366" spans="1:4">
      <c r="A366" s="52">
        <v>0</v>
      </c>
      <c r="B366" s="51">
        <v>0</v>
      </c>
      <c r="C366">
        <f>Metadata!C366</f>
        <v>0</v>
      </c>
      <c r="D366" s="51">
        <v>0</v>
      </c>
    </row>
    <row r="367" spans="1:4">
      <c r="A367" s="52">
        <v>0</v>
      </c>
      <c r="B367" s="51">
        <v>0</v>
      </c>
      <c r="C367">
        <f>Metadata!C367</f>
        <v>0</v>
      </c>
      <c r="D367" s="51">
        <v>0</v>
      </c>
    </row>
    <row r="368" spans="1:4">
      <c r="A368" s="52">
        <v>0</v>
      </c>
      <c r="B368" s="51">
        <v>0</v>
      </c>
      <c r="C368">
        <f>Metadata!C368</f>
        <v>0</v>
      </c>
      <c r="D368" s="51">
        <v>0</v>
      </c>
    </row>
    <row r="369" spans="1:4">
      <c r="A369" s="52">
        <v>0</v>
      </c>
      <c r="B369" s="51">
        <v>0</v>
      </c>
      <c r="C369">
        <f>Metadata!C369</f>
        <v>0</v>
      </c>
      <c r="D369" s="51">
        <v>0</v>
      </c>
    </row>
    <row r="370" spans="1:4">
      <c r="A370" s="52">
        <v>0</v>
      </c>
      <c r="B370" s="51">
        <v>0</v>
      </c>
      <c r="C370">
        <f>Metadata!C370</f>
        <v>0</v>
      </c>
      <c r="D370" s="51">
        <v>0</v>
      </c>
    </row>
    <row r="371" spans="1:4">
      <c r="A371" s="52">
        <v>0</v>
      </c>
      <c r="B371" s="51">
        <v>0</v>
      </c>
      <c r="C371">
        <f>Metadata!C371</f>
        <v>0</v>
      </c>
      <c r="D371" s="51">
        <v>0</v>
      </c>
    </row>
    <row r="372" spans="1:4">
      <c r="A372" s="52">
        <v>0</v>
      </c>
      <c r="B372" s="51">
        <v>0</v>
      </c>
      <c r="C372">
        <f>Metadata!C372</f>
        <v>0</v>
      </c>
      <c r="D372" s="51">
        <v>0</v>
      </c>
    </row>
    <row r="373" spans="1:4">
      <c r="A373" s="52">
        <v>0</v>
      </c>
      <c r="B373" s="51">
        <v>0</v>
      </c>
      <c r="C373">
        <f>Metadata!C373</f>
        <v>0</v>
      </c>
      <c r="D373" s="51">
        <v>0</v>
      </c>
    </row>
    <row r="374" spans="1:4">
      <c r="A374" s="52">
        <v>0</v>
      </c>
      <c r="B374" s="51">
        <v>0</v>
      </c>
      <c r="C374">
        <f>Metadata!C374</f>
        <v>0</v>
      </c>
      <c r="D374" s="51">
        <v>0</v>
      </c>
    </row>
    <row r="375" spans="1:4">
      <c r="A375" s="52">
        <v>0</v>
      </c>
      <c r="B375" s="51">
        <v>0</v>
      </c>
      <c r="C375">
        <f>Metadata!C375</f>
        <v>0</v>
      </c>
      <c r="D375" s="51">
        <v>0</v>
      </c>
    </row>
    <row r="376" spans="1:4">
      <c r="A376" s="52">
        <v>0</v>
      </c>
      <c r="B376" s="51">
        <v>0</v>
      </c>
      <c r="C376">
        <f>Metadata!C376</f>
        <v>0</v>
      </c>
      <c r="D376" s="51">
        <v>0</v>
      </c>
    </row>
    <row r="377" spans="1:4">
      <c r="A377" s="52">
        <v>0</v>
      </c>
      <c r="B377" s="51">
        <v>0</v>
      </c>
      <c r="C377">
        <f>Metadata!C377</f>
        <v>0</v>
      </c>
      <c r="D377" s="51">
        <v>0</v>
      </c>
    </row>
    <row r="378" spans="1:4">
      <c r="A378" s="52">
        <v>0</v>
      </c>
      <c r="B378" s="51">
        <v>0</v>
      </c>
      <c r="C378">
        <f>Metadata!C378</f>
        <v>0</v>
      </c>
      <c r="D378" s="51">
        <v>0</v>
      </c>
    </row>
    <row r="379" spans="1:4">
      <c r="A379" s="52">
        <v>0</v>
      </c>
      <c r="B379" s="51">
        <v>0</v>
      </c>
      <c r="C379">
        <f>Metadata!C379</f>
        <v>0</v>
      </c>
      <c r="D379" s="51">
        <v>0</v>
      </c>
    </row>
    <row r="380" spans="1:4">
      <c r="A380" s="52">
        <v>0</v>
      </c>
      <c r="B380" s="51">
        <v>0</v>
      </c>
      <c r="C380">
        <f>Metadata!C380</f>
        <v>0</v>
      </c>
      <c r="D380" s="51">
        <v>0</v>
      </c>
    </row>
    <row r="381" spans="1:4">
      <c r="A381" s="52">
        <v>0</v>
      </c>
      <c r="B381" s="51">
        <v>0</v>
      </c>
      <c r="C381">
        <f>Metadata!C381</f>
        <v>0</v>
      </c>
      <c r="D381" s="51">
        <v>0</v>
      </c>
    </row>
    <row r="382" spans="1:4">
      <c r="A382" s="52">
        <v>0</v>
      </c>
      <c r="B382" s="51">
        <v>0</v>
      </c>
      <c r="C382">
        <f>Metadata!C382</f>
        <v>0</v>
      </c>
      <c r="D382" s="51">
        <v>0</v>
      </c>
    </row>
    <row r="383" spans="1:4">
      <c r="A383" s="52">
        <v>0</v>
      </c>
      <c r="B383" s="51">
        <v>0</v>
      </c>
      <c r="C383">
        <f>Metadata!C383</f>
        <v>0</v>
      </c>
      <c r="D383" s="51">
        <v>0</v>
      </c>
    </row>
    <row r="384" spans="1:4">
      <c r="A384" s="52">
        <v>0</v>
      </c>
      <c r="B384" s="51">
        <v>0</v>
      </c>
      <c r="C384">
        <f>Metadata!C384</f>
        <v>0</v>
      </c>
      <c r="D384" s="51">
        <v>0</v>
      </c>
    </row>
    <row r="385" spans="1:4">
      <c r="A385" s="52">
        <v>0</v>
      </c>
      <c r="B385" s="51">
        <v>0</v>
      </c>
      <c r="C385">
        <f>Metadata!C385</f>
        <v>0</v>
      </c>
      <c r="D385" s="51">
        <v>0</v>
      </c>
    </row>
    <row r="386" spans="1:4">
      <c r="A386" s="52">
        <v>0</v>
      </c>
      <c r="B386" s="51">
        <v>0</v>
      </c>
      <c r="C386">
        <f>Metadata!C386</f>
        <v>0</v>
      </c>
      <c r="D386" s="51">
        <v>0</v>
      </c>
    </row>
    <row r="387" spans="1:4">
      <c r="A387" s="52">
        <v>0</v>
      </c>
      <c r="B387" s="51">
        <v>0</v>
      </c>
      <c r="C387">
        <f>Metadata!C387</f>
        <v>0</v>
      </c>
      <c r="D387" s="51">
        <v>0</v>
      </c>
    </row>
    <row r="388" spans="1:4">
      <c r="A388" s="52">
        <v>0</v>
      </c>
      <c r="B388" s="51">
        <v>0</v>
      </c>
      <c r="C388">
        <f>Metadata!C388</f>
        <v>0</v>
      </c>
      <c r="D388" s="51">
        <v>0</v>
      </c>
    </row>
    <row r="389" spans="1:4">
      <c r="A389" s="52">
        <v>0</v>
      </c>
      <c r="B389" s="51">
        <v>0</v>
      </c>
      <c r="C389">
        <f>Metadata!C389</f>
        <v>0</v>
      </c>
      <c r="D389" s="51">
        <v>0</v>
      </c>
    </row>
    <row r="390" spans="1:4">
      <c r="A390" s="52">
        <v>0</v>
      </c>
      <c r="B390" s="51">
        <v>0</v>
      </c>
      <c r="C390">
        <f>Metadata!C390</f>
        <v>0</v>
      </c>
      <c r="D390" s="51">
        <v>0</v>
      </c>
    </row>
    <row r="391" spans="1:4">
      <c r="A391" s="52">
        <v>0</v>
      </c>
      <c r="B391" s="51">
        <v>0</v>
      </c>
      <c r="C391">
        <f>Metadata!C391</f>
        <v>0</v>
      </c>
      <c r="D391" s="51">
        <v>0</v>
      </c>
    </row>
    <row r="392" spans="1:4">
      <c r="A392" s="52">
        <v>0</v>
      </c>
      <c r="B392" s="51">
        <v>0</v>
      </c>
      <c r="C392">
        <f>Metadata!C392</f>
        <v>0</v>
      </c>
      <c r="D392" s="51">
        <v>0</v>
      </c>
    </row>
    <row r="393" spans="1:4">
      <c r="A393" s="52">
        <v>0</v>
      </c>
      <c r="B393" s="51">
        <v>0</v>
      </c>
      <c r="C393">
        <f>Metadata!C393</f>
        <v>0</v>
      </c>
      <c r="D393" s="51">
        <v>0</v>
      </c>
    </row>
    <row r="394" spans="1:4">
      <c r="A394" s="52">
        <v>0</v>
      </c>
      <c r="B394" s="51">
        <v>0</v>
      </c>
      <c r="C394">
        <f>Metadata!C394</f>
        <v>0</v>
      </c>
      <c r="D394" s="51">
        <v>0</v>
      </c>
    </row>
    <row r="395" spans="1:4">
      <c r="A395" s="52">
        <v>0</v>
      </c>
      <c r="B395" s="51">
        <v>0</v>
      </c>
      <c r="C395">
        <f>Metadata!C395</f>
        <v>0</v>
      </c>
      <c r="D395" s="51">
        <v>0</v>
      </c>
    </row>
    <row r="396" spans="1:4">
      <c r="A396" s="52">
        <v>0</v>
      </c>
      <c r="B396" s="51">
        <v>0</v>
      </c>
      <c r="C396">
        <f>Metadata!C396</f>
        <v>0</v>
      </c>
      <c r="D396" s="51">
        <v>0</v>
      </c>
    </row>
    <row r="397" spans="1:4">
      <c r="A397" s="52">
        <v>0</v>
      </c>
      <c r="B397" s="51">
        <v>0</v>
      </c>
      <c r="C397">
        <f>Metadata!C397</f>
        <v>0</v>
      </c>
      <c r="D397" s="51">
        <v>0</v>
      </c>
    </row>
    <row r="398" spans="1:4">
      <c r="A398" s="52">
        <v>0</v>
      </c>
      <c r="B398" s="51">
        <v>0</v>
      </c>
      <c r="C398">
        <f>Metadata!C398</f>
        <v>0</v>
      </c>
      <c r="D398" s="51">
        <v>0</v>
      </c>
    </row>
    <row r="399" spans="1:4">
      <c r="A399" s="52">
        <v>0</v>
      </c>
      <c r="B399" s="51">
        <v>0</v>
      </c>
      <c r="C399">
        <f>Metadata!C399</f>
        <v>0</v>
      </c>
      <c r="D399" s="51">
        <v>0</v>
      </c>
    </row>
    <row r="400" spans="1:4">
      <c r="A400" s="52">
        <v>0</v>
      </c>
      <c r="B400" s="51">
        <v>0</v>
      </c>
      <c r="C400">
        <f>Metadata!C400</f>
        <v>0</v>
      </c>
      <c r="D400" s="51">
        <v>0</v>
      </c>
    </row>
    <row r="401" spans="1:4">
      <c r="A401" s="52">
        <v>0</v>
      </c>
      <c r="B401" s="51">
        <v>0</v>
      </c>
      <c r="C401">
        <f>Metadata!C401</f>
        <v>0</v>
      </c>
      <c r="D401" s="51">
        <v>0</v>
      </c>
    </row>
    <row r="402" spans="1:4">
      <c r="A402" s="52">
        <v>0</v>
      </c>
      <c r="B402" s="51">
        <v>0</v>
      </c>
      <c r="C402">
        <f>Metadata!C402</f>
        <v>0</v>
      </c>
      <c r="D402" s="51">
        <v>0</v>
      </c>
    </row>
    <row r="403" spans="1:4">
      <c r="A403" s="52">
        <v>0</v>
      </c>
      <c r="B403" s="51">
        <v>0</v>
      </c>
      <c r="C403">
        <f>Metadata!C403</f>
        <v>0</v>
      </c>
      <c r="D403" s="51">
        <v>0</v>
      </c>
    </row>
    <row r="404" spans="1:4">
      <c r="A404" s="52">
        <v>0</v>
      </c>
      <c r="B404" s="51">
        <v>0</v>
      </c>
      <c r="C404">
        <f>Metadata!C404</f>
        <v>0</v>
      </c>
      <c r="D404" s="51">
        <v>0</v>
      </c>
    </row>
    <row r="405" spans="1:4">
      <c r="A405" s="52">
        <v>0</v>
      </c>
      <c r="B405" s="51">
        <v>0</v>
      </c>
      <c r="C405">
        <f>Metadata!C405</f>
        <v>0</v>
      </c>
      <c r="D405" s="51">
        <v>0</v>
      </c>
    </row>
    <row r="406" spans="1:4">
      <c r="A406" s="52">
        <v>0</v>
      </c>
      <c r="B406" s="51">
        <v>0</v>
      </c>
      <c r="C406">
        <f>Metadata!C406</f>
        <v>0</v>
      </c>
      <c r="D406" s="51">
        <v>0</v>
      </c>
    </row>
    <row r="407" spans="1:4">
      <c r="A407" s="52">
        <v>0</v>
      </c>
      <c r="B407" s="51">
        <v>0</v>
      </c>
      <c r="C407">
        <f>Metadata!C407</f>
        <v>0</v>
      </c>
      <c r="D407" s="51">
        <v>0</v>
      </c>
    </row>
    <row r="408" spans="1:4">
      <c r="A408" s="52">
        <v>0</v>
      </c>
      <c r="B408" s="51">
        <v>0</v>
      </c>
      <c r="C408">
        <f>Metadata!C408</f>
        <v>0</v>
      </c>
      <c r="D408" s="51">
        <v>0</v>
      </c>
    </row>
    <row r="409" spans="1:4">
      <c r="A409" s="52">
        <v>0</v>
      </c>
      <c r="B409" s="51">
        <v>0</v>
      </c>
      <c r="C409">
        <f>Metadata!C409</f>
        <v>0</v>
      </c>
      <c r="D409" s="51">
        <v>0</v>
      </c>
    </row>
    <row r="410" spans="1:4">
      <c r="A410" s="52">
        <v>0</v>
      </c>
      <c r="B410" s="51">
        <v>0</v>
      </c>
      <c r="C410">
        <f>Metadata!C410</f>
        <v>0</v>
      </c>
      <c r="D410" s="51">
        <v>0</v>
      </c>
    </row>
    <row r="411" spans="1:4">
      <c r="A411" s="52">
        <v>0</v>
      </c>
      <c r="B411" s="51">
        <v>0</v>
      </c>
      <c r="C411">
        <f>Metadata!C411</f>
        <v>0</v>
      </c>
      <c r="D411" s="51">
        <v>0</v>
      </c>
    </row>
    <row r="412" spans="1:4">
      <c r="A412" s="52">
        <v>0</v>
      </c>
      <c r="B412" s="51">
        <v>0</v>
      </c>
      <c r="C412">
        <f>Metadata!C412</f>
        <v>0</v>
      </c>
      <c r="D412" s="51">
        <v>0</v>
      </c>
    </row>
    <row r="413" spans="1:4">
      <c r="A413" s="52">
        <v>0</v>
      </c>
      <c r="B413" s="51">
        <v>0</v>
      </c>
      <c r="C413">
        <f>Metadata!C413</f>
        <v>0</v>
      </c>
      <c r="D413" s="51">
        <v>0</v>
      </c>
    </row>
    <row r="414" spans="1:4">
      <c r="A414" s="52">
        <v>0</v>
      </c>
      <c r="B414" s="51">
        <v>0</v>
      </c>
      <c r="C414">
        <f>Metadata!C414</f>
        <v>0</v>
      </c>
      <c r="D414" s="51">
        <v>0</v>
      </c>
    </row>
    <row r="415" spans="1:4">
      <c r="A415" s="52">
        <v>0</v>
      </c>
      <c r="B415" s="51">
        <v>0</v>
      </c>
      <c r="C415">
        <f>Metadata!C415</f>
        <v>0</v>
      </c>
      <c r="D415" s="51">
        <v>0</v>
      </c>
    </row>
    <row r="416" spans="1:4">
      <c r="A416" s="52">
        <v>0</v>
      </c>
      <c r="B416" s="51">
        <v>0</v>
      </c>
      <c r="C416">
        <f>Metadata!C416</f>
        <v>0</v>
      </c>
      <c r="D416" s="51">
        <v>0</v>
      </c>
    </row>
    <row r="417" spans="1:4">
      <c r="A417" s="52">
        <v>0</v>
      </c>
      <c r="B417" s="51">
        <v>0</v>
      </c>
      <c r="C417">
        <f>Metadata!C417</f>
        <v>0</v>
      </c>
      <c r="D417" s="51">
        <v>0</v>
      </c>
    </row>
    <row r="418" spans="1:4">
      <c r="A418" s="52">
        <v>0</v>
      </c>
      <c r="B418" s="51">
        <v>0</v>
      </c>
      <c r="C418">
        <f>Metadata!C418</f>
        <v>0</v>
      </c>
      <c r="D418" s="51">
        <v>0</v>
      </c>
    </row>
    <row r="419" spans="1:4">
      <c r="A419" s="52">
        <v>0</v>
      </c>
      <c r="B419" s="51">
        <v>0</v>
      </c>
      <c r="C419">
        <f>Metadata!C419</f>
        <v>0</v>
      </c>
      <c r="D419" s="51">
        <v>0</v>
      </c>
    </row>
    <row r="420" spans="1:4">
      <c r="A420" s="52">
        <v>0</v>
      </c>
      <c r="B420" s="51">
        <v>0</v>
      </c>
      <c r="C420">
        <f>Metadata!C420</f>
        <v>0</v>
      </c>
      <c r="D420" s="51">
        <v>0</v>
      </c>
    </row>
    <row r="421" spans="1:4">
      <c r="A421" s="52">
        <v>0</v>
      </c>
      <c r="B421" s="51">
        <v>0</v>
      </c>
      <c r="C421">
        <f>Metadata!C421</f>
        <v>0</v>
      </c>
      <c r="D421" s="51">
        <v>0</v>
      </c>
    </row>
    <row r="422" spans="1:4">
      <c r="A422" s="52">
        <v>0</v>
      </c>
      <c r="B422" s="51">
        <v>0</v>
      </c>
      <c r="C422">
        <f>Metadata!C422</f>
        <v>0</v>
      </c>
      <c r="D422" s="51">
        <v>0</v>
      </c>
    </row>
    <row r="423" spans="1:4">
      <c r="A423" s="52">
        <v>0</v>
      </c>
      <c r="B423" s="51">
        <v>0</v>
      </c>
      <c r="C423">
        <f>Metadata!C423</f>
        <v>0</v>
      </c>
      <c r="D423" s="51">
        <v>0</v>
      </c>
    </row>
    <row r="424" spans="1:4">
      <c r="A424" s="52">
        <v>0</v>
      </c>
      <c r="B424" s="51">
        <v>0</v>
      </c>
      <c r="C424">
        <f>Metadata!C424</f>
        <v>0</v>
      </c>
      <c r="D424" s="51">
        <v>0</v>
      </c>
    </row>
    <row r="425" spans="1:4">
      <c r="A425" s="52">
        <v>0</v>
      </c>
      <c r="B425" s="51">
        <v>0</v>
      </c>
      <c r="C425">
        <f>Metadata!C425</f>
        <v>0</v>
      </c>
      <c r="D425" s="51">
        <v>0</v>
      </c>
    </row>
    <row r="426" spans="1:4">
      <c r="A426" s="52">
        <v>0</v>
      </c>
      <c r="B426" s="51">
        <v>0</v>
      </c>
      <c r="C426">
        <f>Metadata!C426</f>
        <v>0</v>
      </c>
      <c r="D426" s="51">
        <v>0</v>
      </c>
    </row>
    <row r="427" spans="1:4">
      <c r="A427" s="52">
        <v>0</v>
      </c>
      <c r="B427" s="51">
        <v>0</v>
      </c>
      <c r="C427">
        <f>Metadata!C427</f>
        <v>0</v>
      </c>
      <c r="D427" s="51">
        <v>0</v>
      </c>
    </row>
    <row r="428" spans="1:4">
      <c r="A428" s="52">
        <v>0</v>
      </c>
      <c r="B428" s="51">
        <v>0</v>
      </c>
      <c r="C428">
        <f>Metadata!C428</f>
        <v>0</v>
      </c>
      <c r="D428" s="51">
        <v>0</v>
      </c>
    </row>
    <row r="429" spans="1:4">
      <c r="A429" s="52">
        <v>0</v>
      </c>
      <c r="B429" s="51">
        <v>0</v>
      </c>
      <c r="C429">
        <f>Metadata!C429</f>
        <v>0</v>
      </c>
      <c r="D429" s="51">
        <v>0</v>
      </c>
    </row>
    <row r="430" spans="1:4">
      <c r="A430" s="52">
        <v>0</v>
      </c>
      <c r="B430" s="51">
        <v>0</v>
      </c>
      <c r="C430">
        <f>Metadata!C430</f>
        <v>0</v>
      </c>
      <c r="D430" s="51">
        <v>0</v>
      </c>
    </row>
    <row r="431" spans="1:4">
      <c r="A431" s="52">
        <v>0</v>
      </c>
      <c r="B431" s="51">
        <v>0</v>
      </c>
      <c r="C431">
        <f>Metadata!C431</f>
        <v>0</v>
      </c>
      <c r="D431" s="51">
        <v>0</v>
      </c>
    </row>
    <row r="432" spans="1:4">
      <c r="A432" s="52">
        <v>0</v>
      </c>
      <c r="B432" s="51">
        <v>0</v>
      </c>
      <c r="C432">
        <f>Metadata!C432</f>
        <v>0</v>
      </c>
      <c r="D432" s="51">
        <v>0</v>
      </c>
    </row>
    <row r="433" spans="1:4">
      <c r="A433" s="52">
        <v>0</v>
      </c>
      <c r="B433" s="51">
        <v>0</v>
      </c>
      <c r="C433">
        <f>Metadata!C433</f>
        <v>0</v>
      </c>
      <c r="D433" s="51">
        <v>0</v>
      </c>
    </row>
    <row r="434" spans="1:4">
      <c r="A434" s="52">
        <v>0</v>
      </c>
      <c r="B434" s="51">
        <v>0</v>
      </c>
      <c r="C434">
        <f>Metadata!C434</f>
        <v>0</v>
      </c>
      <c r="D434" s="51">
        <v>0</v>
      </c>
    </row>
    <row r="435" spans="1:4">
      <c r="A435" s="52">
        <v>0</v>
      </c>
      <c r="B435" s="51">
        <v>0</v>
      </c>
      <c r="C435">
        <f>Metadata!C435</f>
        <v>0</v>
      </c>
      <c r="D435" s="51">
        <v>0</v>
      </c>
    </row>
    <row r="436" spans="1:4">
      <c r="A436" s="52">
        <v>0</v>
      </c>
      <c r="B436" s="51">
        <v>0</v>
      </c>
      <c r="C436">
        <f>Metadata!C436</f>
        <v>0</v>
      </c>
      <c r="D436" s="51">
        <v>0</v>
      </c>
    </row>
    <row r="437" spans="1:4">
      <c r="A437" s="52">
        <v>0</v>
      </c>
      <c r="B437" s="51">
        <v>0</v>
      </c>
      <c r="C437">
        <f>Metadata!C437</f>
        <v>0</v>
      </c>
      <c r="D437" s="51">
        <v>0</v>
      </c>
    </row>
    <row r="438" spans="1:4">
      <c r="A438" s="52">
        <v>0</v>
      </c>
      <c r="B438" s="51">
        <v>0</v>
      </c>
      <c r="C438">
        <f>Metadata!C438</f>
        <v>0</v>
      </c>
      <c r="D438" s="51">
        <v>0</v>
      </c>
    </row>
    <row r="439" spans="1:4">
      <c r="A439" s="52">
        <v>0</v>
      </c>
      <c r="B439" s="51">
        <v>0</v>
      </c>
      <c r="C439">
        <f>Metadata!C439</f>
        <v>0</v>
      </c>
      <c r="D439" s="51">
        <v>0</v>
      </c>
    </row>
    <row r="440" spans="1:4">
      <c r="A440" s="52">
        <v>0</v>
      </c>
      <c r="B440" s="51">
        <v>0</v>
      </c>
      <c r="C440">
        <f>Metadata!C440</f>
        <v>0</v>
      </c>
      <c r="D440" s="51">
        <v>0</v>
      </c>
    </row>
    <row r="441" spans="1:4">
      <c r="A441" s="52">
        <v>0</v>
      </c>
      <c r="B441" s="51">
        <v>0</v>
      </c>
      <c r="C441">
        <f>Metadata!C441</f>
        <v>0</v>
      </c>
      <c r="D441" s="51">
        <v>0</v>
      </c>
    </row>
    <row r="442" spans="1:4">
      <c r="A442" s="52">
        <v>0</v>
      </c>
      <c r="B442" s="51">
        <v>0</v>
      </c>
      <c r="C442">
        <f>Metadata!C442</f>
        <v>0</v>
      </c>
      <c r="D442" s="51">
        <v>0</v>
      </c>
    </row>
    <row r="443" spans="1:4">
      <c r="A443" s="52">
        <v>0</v>
      </c>
      <c r="B443" s="51">
        <v>0</v>
      </c>
      <c r="C443">
        <f>Metadata!C443</f>
        <v>0</v>
      </c>
      <c r="D443" s="51">
        <v>0</v>
      </c>
    </row>
    <row r="444" spans="1:4">
      <c r="A444" s="52">
        <v>0</v>
      </c>
      <c r="B444" s="51">
        <v>0</v>
      </c>
      <c r="C444">
        <f>Metadata!C444</f>
        <v>0</v>
      </c>
      <c r="D444" s="51">
        <v>0</v>
      </c>
    </row>
    <row r="445" spans="1:4">
      <c r="A445" s="52">
        <v>0</v>
      </c>
      <c r="B445" s="51">
        <v>0</v>
      </c>
      <c r="C445">
        <f>Metadata!C445</f>
        <v>0</v>
      </c>
      <c r="D445" s="51">
        <v>0</v>
      </c>
    </row>
    <row r="446" spans="1:4">
      <c r="A446" s="52">
        <v>0</v>
      </c>
      <c r="B446" s="51">
        <v>0</v>
      </c>
      <c r="C446">
        <f>Metadata!C446</f>
        <v>0</v>
      </c>
      <c r="D446" s="51">
        <v>0</v>
      </c>
    </row>
    <row r="447" spans="1:4">
      <c r="A447" s="52">
        <v>0</v>
      </c>
      <c r="B447" s="51">
        <v>0</v>
      </c>
      <c r="C447">
        <f>Metadata!C447</f>
        <v>0</v>
      </c>
      <c r="D447" s="51">
        <v>0</v>
      </c>
    </row>
    <row r="448" spans="1:4">
      <c r="A448" s="52">
        <v>0</v>
      </c>
      <c r="B448" s="51">
        <v>0</v>
      </c>
      <c r="C448">
        <f>Metadata!C448</f>
        <v>0</v>
      </c>
      <c r="D448" s="51">
        <v>0</v>
      </c>
    </row>
    <row r="449" spans="1:4">
      <c r="A449" s="52">
        <v>0</v>
      </c>
      <c r="B449" s="51">
        <v>0</v>
      </c>
      <c r="C449">
        <f>Metadata!C449</f>
        <v>0</v>
      </c>
      <c r="D449" s="51">
        <v>0</v>
      </c>
    </row>
    <row r="450" spans="1:4">
      <c r="A450" s="52">
        <v>0</v>
      </c>
      <c r="B450" s="51">
        <v>0</v>
      </c>
      <c r="C450">
        <f>Metadata!C450</f>
        <v>0</v>
      </c>
      <c r="D450" s="51">
        <v>0</v>
      </c>
    </row>
    <row r="451" spans="1:4">
      <c r="A451" s="52">
        <v>0</v>
      </c>
      <c r="B451" s="51">
        <v>0</v>
      </c>
      <c r="C451">
        <f>Metadata!C451</f>
        <v>0</v>
      </c>
      <c r="D451" s="51">
        <v>0</v>
      </c>
    </row>
    <row r="452" spans="1:4">
      <c r="A452" s="52">
        <v>0</v>
      </c>
      <c r="B452" s="51">
        <v>0</v>
      </c>
      <c r="C452">
        <f>Metadata!C452</f>
        <v>0</v>
      </c>
      <c r="D452" s="51">
        <v>0</v>
      </c>
    </row>
    <row r="453" spans="1:4">
      <c r="A453" s="52">
        <v>0</v>
      </c>
      <c r="B453" s="51">
        <v>0</v>
      </c>
      <c r="C453">
        <f>Metadata!C453</f>
        <v>0</v>
      </c>
      <c r="D453" s="51">
        <v>0</v>
      </c>
    </row>
    <row r="454" spans="1:4">
      <c r="A454" s="52">
        <v>0</v>
      </c>
      <c r="B454" s="51">
        <v>0</v>
      </c>
      <c r="C454">
        <f>Metadata!C454</f>
        <v>0</v>
      </c>
      <c r="D454" s="51">
        <v>0</v>
      </c>
    </row>
    <row r="455" spans="1:4">
      <c r="A455" s="52">
        <v>0</v>
      </c>
      <c r="B455" s="51">
        <v>0</v>
      </c>
      <c r="C455">
        <f>Metadata!C455</f>
        <v>0</v>
      </c>
      <c r="D455" s="51">
        <v>0</v>
      </c>
    </row>
    <row r="456" spans="1:4">
      <c r="A456" s="52">
        <v>0</v>
      </c>
      <c r="B456" s="51">
        <v>0</v>
      </c>
      <c r="C456">
        <f>Metadata!C456</f>
        <v>0</v>
      </c>
      <c r="D456" s="51">
        <v>0</v>
      </c>
    </row>
    <row r="457" spans="1:4">
      <c r="A457" s="52">
        <v>0</v>
      </c>
      <c r="B457" s="51">
        <v>0</v>
      </c>
      <c r="C457">
        <f>Metadata!C457</f>
        <v>0</v>
      </c>
      <c r="D457" s="51">
        <v>0</v>
      </c>
    </row>
    <row r="458" spans="1:4">
      <c r="A458" s="52">
        <v>0</v>
      </c>
      <c r="B458" s="51">
        <v>0</v>
      </c>
      <c r="C458">
        <f>Metadata!C458</f>
        <v>0</v>
      </c>
      <c r="D458" s="51">
        <v>0</v>
      </c>
    </row>
    <row r="459" spans="1:4">
      <c r="A459" s="52">
        <v>0</v>
      </c>
      <c r="B459" s="51">
        <v>0</v>
      </c>
      <c r="C459">
        <f>Metadata!C459</f>
        <v>0</v>
      </c>
      <c r="D459" s="51">
        <v>0</v>
      </c>
    </row>
    <row r="460" spans="1:4">
      <c r="A460" s="52">
        <v>0</v>
      </c>
      <c r="B460" s="51">
        <v>0</v>
      </c>
      <c r="C460">
        <f>Metadata!C460</f>
        <v>0</v>
      </c>
      <c r="D460" s="51">
        <v>0</v>
      </c>
    </row>
    <row r="461" spans="1:4">
      <c r="A461" s="52">
        <v>0</v>
      </c>
      <c r="B461" s="51">
        <v>0</v>
      </c>
      <c r="C461">
        <f>Metadata!C461</f>
        <v>0</v>
      </c>
      <c r="D461" s="51">
        <v>0</v>
      </c>
    </row>
    <row r="462" spans="1:4">
      <c r="A462" s="52">
        <v>0</v>
      </c>
      <c r="B462" s="51">
        <v>0</v>
      </c>
      <c r="C462">
        <f>Metadata!C462</f>
        <v>0</v>
      </c>
      <c r="D462" s="51">
        <v>0</v>
      </c>
    </row>
    <row r="463" spans="1:4">
      <c r="A463" s="52">
        <v>0</v>
      </c>
      <c r="B463" s="51">
        <v>0</v>
      </c>
      <c r="C463">
        <f>Metadata!C463</f>
        <v>0</v>
      </c>
      <c r="D463" s="51">
        <v>0</v>
      </c>
    </row>
    <row r="464" spans="1:4">
      <c r="A464" s="52">
        <v>0</v>
      </c>
      <c r="B464" s="51">
        <v>0</v>
      </c>
      <c r="C464">
        <f>Metadata!C464</f>
        <v>0</v>
      </c>
      <c r="D464" s="51">
        <v>0</v>
      </c>
    </row>
    <row r="465" spans="1:4">
      <c r="A465" s="52">
        <v>0</v>
      </c>
      <c r="B465" s="51">
        <v>0</v>
      </c>
      <c r="C465">
        <f>Metadata!C465</f>
        <v>0</v>
      </c>
      <c r="D465" s="51">
        <v>0</v>
      </c>
    </row>
    <row r="466" spans="1:4">
      <c r="A466" s="52">
        <v>0</v>
      </c>
      <c r="B466" s="51">
        <v>0</v>
      </c>
      <c r="C466">
        <f>Metadata!C466</f>
        <v>0</v>
      </c>
      <c r="D466" s="51">
        <v>0</v>
      </c>
    </row>
    <row r="467" spans="1:4">
      <c r="A467" s="52">
        <v>0</v>
      </c>
      <c r="B467" s="51">
        <v>0</v>
      </c>
      <c r="C467">
        <f>Metadata!C467</f>
        <v>0</v>
      </c>
      <c r="D467" s="51">
        <v>0</v>
      </c>
    </row>
    <row r="468" spans="1:4">
      <c r="A468" s="52">
        <v>0</v>
      </c>
      <c r="B468" s="51">
        <v>0</v>
      </c>
      <c r="C468">
        <f>Metadata!C468</f>
        <v>0</v>
      </c>
      <c r="D468" s="51">
        <v>0</v>
      </c>
    </row>
    <row r="469" spans="1:4">
      <c r="A469" s="52">
        <v>0</v>
      </c>
      <c r="B469" s="51">
        <v>0</v>
      </c>
      <c r="C469">
        <f>Metadata!C469</f>
        <v>0</v>
      </c>
      <c r="D469" s="51">
        <v>0</v>
      </c>
    </row>
    <row r="470" spans="1:4">
      <c r="A470" s="52">
        <v>0</v>
      </c>
      <c r="B470" s="51">
        <v>0</v>
      </c>
      <c r="C470">
        <f>Metadata!C470</f>
        <v>0</v>
      </c>
      <c r="D470" s="51">
        <v>0</v>
      </c>
    </row>
    <row r="471" spans="1:4">
      <c r="A471" s="52">
        <v>0</v>
      </c>
      <c r="B471" s="51">
        <v>0</v>
      </c>
      <c r="C471">
        <f>Metadata!C471</f>
        <v>0</v>
      </c>
      <c r="D471" s="51">
        <v>0</v>
      </c>
    </row>
    <row r="472" spans="1:4">
      <c r="A472" s="52">
        <v>0</v>
      </c>
      <c r="B472" s="51">
        <v>0</v>
      </c>
      <c r="C472">
        <f>Metadata!C472</f>
        <v>0</v>
      </c>
      <c r="D472" s="51">
        <v>0</v>
      </c>
    </row>
    <row r="473" spans="1:4">
      <c r="A473" s="52">
        <v>0</v>
      </c>
      <c r="B473" s="51">
        <v>0</v>
      </c>
      <c r="C473">
        <f>Metadata!C473</f>
        <v>0</v>
      </c>
      <c r="D473" s="51">
        <v>0</v>
      </c>
    </row>
    <row r="474" spans="1:4">
      <c r="A474" s="52">
        <v>0</v>
      </c>
      <c r="B474" s="51">
        <v>0</v>
      </c>
      <c r="C474">
        <f>Metadata!C474</f>
        <v>0</v>
      </c>
      <c r="D474" s="51">
        <v>0</v>
      </c>
    </row>
    <row r="475" spans="1:4">
      <c r="A475" s="52">
        <v>0</v>
      </c>
      <c r="B475" s="51">
        <v>0</v>
      </c>
      <c r="C475">
        <f>Metadata!C475</f>
        <v>0</v>
      </c>
      <c r="D475" s="51">
        <v>0</v>
      </c>
    </row>
    <row r="476" spans="1:4">
      <c r="A476" s="52">
        <v>0</v>
      </c>
      <c r="B476" s="51">
        <v>0</v>
      </c>
      <c r="C476">
        <f>Metadata!C476</f>
        <v>0</v>
      </c>
      <c r="D476" s="51">
        <v>0</v>
      </c>
    </row>
    <row r="477" spans="1:4">
      <c r="A477" s="52">
        <v>0</v>
      </c>
      <c r="B477" s="51">
        <v>0</v>
      </c>
      <c r="C477">
        <f>Metadata!C477</f>
        <v>0</v>
      </c>
      <c r="D477" s="51">
        <v>0</v>
      </c>
    </row>
    <row r="478" spans="1:4">
      <c r="A478" s="52">
        <v>0</v>
      </c>
      <c r="B478" s="51">
        <v>0</v>
      </c>
      <c r="C478">
        <f>Metadata!C478</f>
        <v>0</v>
      </c>
      <c r="D478" s="51">
        <v>0</v>
      </c>
    </row>
    <row r="479" spans="1:4">
      <c r="A479" s="52">
        <v>0</v>
      </c>
      <c r="B479" s="51">
        <v>0</v>
      </c>
      <c r="C479">
        <f>Metadata!C479</f>
        <v>0</v>
      </c>
      <c r="D479" s="51">
        <v>0</v>
      </c>
    </row>
    <row r="480" spans="1:4">
      <c r="A480" s="52">
        <v>0</v>
      </c>
      <c r="B480" s="51">
        <v>0</v>
      </c>
      <c r="C480">
        <f>Metadata!C480</f>
        <v>0</v>
      </c>
      <c r="D480" s="51">
        <v>0</v>
      </c>
    </row>
    <row r="481" spans="1:4">
      <c r="A481" s="52">
        <v>0</v>
      </c>
      <c r="B481" s="51">
        <v>0</v>
      </c>
      <c r="C481">
        <f>Metadata!C481</f>
        <v>0</v>
      </c>
      <c r="D481" s="51">
        <v>0</v>
      </c>
    </row>
    <row r="482" spans="1:4">
      <c r="A482" s="52">
        <v>0</v>
      </c>
      <c r="B482" s="51">
        <v>0</v>
      </c>
      <c r="C482">
        <f>Metadata!C482</f>
        <v>0</v>
      </c>
      <c r="D482" s="51">
        <v>0</v>
      </c>
    </row>
    <row r="483" spans="1:4">
      <c r="A483" s="52">
        <v>0</v>
      </c>
      <c r="B483" s="51">
        <v>0</v>
      </c>
      <c r="C483">
        <f>Metadata!C483</f>
        <v>0</v>
      </c>
      <c r="D483" s="51">
        <v>0</v>
      </c>
    </row>
    <row r="484" spans="1:4">
      <c r="A484" s="52">
        <v>0</v>
      </c>
      <c r="B484" s="51">
        <v>0</v>
      </c>
      <c r="C484">
        <f>Metadata!C484</f>
        <v>0</v>
      </c>
      <c r="D484" s="51">
        <v>0</v>
      </c>
    </row>
    <row r="485" spans="1:4">
      <c r="A485" s="52">
        <v>0</v>
      </c>
      <c r="B485" s="51">
        <v>0</v>
      </c>
      <c r="C485">
        <f>Metadata!C485</f>
        <v>0</v>
      </c>
      <c r="D485" s="51">
        <v>0</v>
      </c>
    </row>
    <row r="486" spans="1:4">
      <c r="A486" s="52">
        <v>0</v>
      </c>
      <c r="B486" s="51">
        <v>0</v>
      </c>
      <c r="C486">
        <f>Metadata!C486</f>
        <v>0</v>
      </c>
      <c r="D486" s="51">
        <v>0</v>
      </c>
    </row>
    <row r="487" spans="1:4">
      <c r="A487" s="52">
        <v>0</v>
      </c>
      <c r="B487" s="51">
        <v>0</v>
      </c>
      <c r="C487">
        <f>Metadata!C487</f>
        <v>0</v>
      </c>
      <c r="D487" s="51">
        <v>0</v>
      </c>
    </row>
    <row r="488" spans="1:4">
      <c r="A488" s="52">
        <v>0</v>
      </c>
      <c r="B488" s="51">
        <v>0</v>
      </c>
      <c r="C488">
        <f>Metadata!C488</f>
        <v>0</v>
      </c>
      <c r="D488" s="51">
        <v>0</v>
      </c>
    </row>
    <row r="489" spans="1:4">
      <c r="A489" s="52">
        <v>0</v>
      </c>
      <c r="B489" s="51">
        <v>0</v>
      </c>
      <c r="C489">
        <f>Metadata!C489</f>
        <v>0</v>
      </c>
      <c r="D489" s="51">
        <v>0</v>
      </c>
    </row>
    <row r="490" spans="1:4">
      <c r="A490" s="52">
        <v>0</v>
      </c>
      <c r="B490" s="51">
        <v>0</v>
      </c>
      <c r="C490">
        <f>Metadata!C490</f>
        <v>0</v>
      </c>
      <c r="D490" s="51">
        <v>0</v>
      </c>
    </row>
    <row r="491" spans="1:4">
      <c r="A491" s="52">
        <v>0</v>
      </c>
      <c r="B491" s="51">
        <v>0</v>
      </c>
      <c r="C491">
        <f>Metadata!C491</f>
        <v>0</v>
      </c>
      <c r="D491" s="51">
        <v>0</v>
      </c>
    </row>
    <row r="492" spans="1:4">
      <c r="A492" s="52">
        <v>0</v>
      </c>
      <c r="B492" s="51">
        <v>0</v>
      </c>
      <c r="C492">
        <f>Metadata!C492</f>
        <v>0</v>
      </c>
      <c r="D492" s="51">
        <v>0</v>
      </c>
    </row>
    <row r="493" spans="1:4">
      <c r="A493" s="52">
        <v>0</v>
      </c>
      <c r="B493" s="51">
        <v>0</v>
      </c>
      <c r="C493">
        <f>Metadata!C493</f>
        <v>0</v>
      </c>
      <c r="D493" s="51">
        <v>0</v>
      </c>
    </row>
    <row r="494" spans="1:4">
      <c r="A494" s="52">
        <v>0</v>
      </c>
      <c r="B494" s="51">
        <v>0</v>
      </c>
      <c r="C494">
        <f>Metadata!C494</f>
        <v>0</v>
      </c>
      <c r="D494" s="51">
        <v>0</v>
      </c>
    </row>
    <row r="495" spans="1:4">
      <c r="A495" s="52">
        <v>0</v>
      </c>
      <c r="B495" s="51">
        <v>0</v>
      </c>
      <c r="C495">
        <f>Metadata!C495</f>
        <v>0</v>
      </c>
      <c r="D495" s="51">
        <v>0</v>
      </c>
    </row>
    <row r="496" spans="1:4">
      <c r="A496" s="52">
        <v>0</v>
      </c>
      <c r="B496" s="51">
        <v>0</v>
      </c>
      <c r="C496">
        <f>Metadata!C496</f>
        <v>0</v>
      </c>
      <c r="D496" s="51">
        <v>0</v>
      </c>
    </row>
    <row r="497" spans="1:4">
      <c r="A497" s="52">
        <v>0</v>
      </c>
      <c r="B497" s="51">
        <v>0</v>
      </c>
      <c r="C497">
        <f>Metadata!C497</f>
        <v>0</v>
      </c>
      <c r="D497" s="51">
        <v>0</v>
      </c>
    </row>
    <row r="498" spans="1:4">
      <c r="A498" s="52">
        <v>0</v>
      </c>
      <c r="B498" s="51">
        <v>0</v>
      </c>
      <c r="C498">
        <f>Metadata!C498</f>
        <v>0</v>
      </c>
      <c r="D498" s="51">
        <v>0</v>
      </c>
    </row>
    <row r="499" spans="1:4">
      <c r="A499" s="52">
        <v>0</v>
      </c>
      <c r="B499" s="51">
        <v>0</v>
      </c>
      <c r="C499">
        <f>Metadata!C499</f>
        <v>0</v>
      </c>
      <c r="D499" s="51">
        <v>0</v>
      </c>
    </row>
    <row r="500" spans="1:4">
      <c r="A500" s="52">
        <v>0</v>
      </c>
      <c r="B500" s="51">
        <v>0</v>
      </c>
      <c r="C500">
        <f>Metadata!C500</f>
        <v>0</v>
      </c>
      <c r="D500" s="51">
        <v>0</v>
      </c>
    </row>
  </sheetData>
  <mergeCells count="2">
    <mergeCell ref="A1:D1"/>
    <mergeCell ref="E1:K1"/>
  </mergeCells>
  <conditionalFormatting sqref="C6:C297">
    <cfRule type="cellIs" dxfId="13" priority="6" operator="equal">
      <formula>"N"</formula>
    </cfRule>
    <cfRule type="cellIs" dxfId="12" priority="7" operator="equal">
      <formula>"Y"</formula>
    </cfRule>
  </conditionalFormatting>
  <conditionalFormatting sqref="A6:A297">
    <cfRule type="cellIs" dxfId="11" priority="3" operator="equal">
      <formula>"Excluded"</formula>
    </cfRule>
    <cfRule type="cellIs" dxfId="10" priority="4" operator="equal">
      <formula>"Not currently included"</formula>
    </cfRule>
    <cfRule type="cellIs" dxfId="9" priority="5" operator="equal">
      <formula>"Evaluating for consideration"</formula>
    </cfRule>
  </conditionalFormatting>
  <conditionalFormatting sqref="A6:A500">
    <cfRule type="cellIs" dxfId="8" priority="1" operator="equal">
      <formula>"In Progress"</formula>
    </cfRule>
    <cfRule type="cellIs" dxfId="7" priority="2" operator="equal">
      <formula>"Included"</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D94BA-B07C-FE44-8CDE-259A7A1AC154}">
  <dimension ref="A1:E16"/>
  <sheetViews>
    <sheetView workbookViewId="0">
      <selection activeCell="E16" sqref="E16"/>
    </sheetView>
  </sheetViews>
  <sheetFormatPr baseColWidth="10" defaultRowHeight="16"/>
  <cols>
    <col min="1" max="1" width="17.5" style="14" customWidth="1"/>
    <col min="2" max="2" width="10.83203125" style="14"/>
    <col min="3" max="3" width="68.33203125" style="14" customWidth="1"/>
    <col min="4" max="4" width="47" style="14" customWidth="1"/>
    <col min="5" max="16384" width="10.83203125" style="14"/>
  </cols>
  <sheetData>
    <row r="1" spans="1:5">
      <c r="A1" s="91" t="s">
        <v>1481</v>
      </c>
      <c r="B1" s="91"/>
      <c r="C1" s="91"/>
      <c r="D1" s="91"/>
    </row>
    <row r="2" spans="1:5">
      <c r="A2" s="92" t="s">
        <v>1482</v>
      </c>
      <c r="B2" s="92"/>
      <c r="C2" s="92"/>
      <c r="D2" s="92"/>
    </row>
    <row r="3" spans="1:5">
      <c r="A3" s="69"/>
      <c r="B3" s="69"/>
      <c r="C3" s="69"/>
      <c r="D3" s="69"/>
    </row>
    <row r="4" spans="1:5" ht="17">
      <c r="A4" s="70" t="s">
        <v>1483</v>
      </c>
      <c r="B4" s="70" t="s">
        <v>1484</v>
      </c>
      <c r="C4" s="70" t="s">
        <v>1485</v>
      </c>
      <c r="D4" s="70" t="s">
        <v>1487</v>
      </c>
    </row>
    <row r="5" spans="1:5" ht="51">
      <c r="A5" s="4">
        <v>1</v>
      </c>
      <c r="B5" s="4" t="s">
        <v>1486</v>
      </c>
      <c r="C5" s="4" t="s">
        <v>1488</v>
      </c>
      <c r="D5" s="4" t="s">
        <v>1489</v>
      </c>
      <c r="E5" s="4"/>
    </row>
    <row r="6" spans="1:5" ht="17">
      <c r="A6" s="14">
        <v>2</v>
      </c>
      <c r="B6" s="14" t="s">
        <v>1602</v>
      </c>
      <c r="C6" s="14" t="s">
        <v>1607</v>
      </c>
      <c r="D6" s="14" t="s">
        <v>1608</v>
      </c>
    </row>
    <row r="7" spans="1:5" ht="34">
      <c r="A7" s="14">
        <v>3</v>
      </c>
      <c r="B7" s="14" t="s">
        <v>1702</v>
      </c>
      <c r="C7" s="14" t="s">
        <v>1704</v>
      </c>
      <c r="D7" s="14" t="s">
        <v>1705</v>
      </c>
    </row>
    <row r="8" spans="1:5" ht="34">
      <c r="A8" s="14">
        <v>4</v>
      </c>
      <c r="B8" s="14" t="s">
        <v>1726</v>
      </c>
      <c r="C8" s="14" t="s">
        <v>1727</v>
      </c>
      <c r="D8" s="14" t="s">
        <v>1728</v>
      </c>
    </row>
    <row r="9" spans="1:5" ht="34">
      <c r="A9" s="14">
        <v>5</v>
      </c>
      <c r="B9" s="14" t="s">
        <v>1726</v>
      </c>
      <c r="C9" s="14" t="s">
        <v>1809</v>
      </c>
      <c r="D9" s="14" t="s">
        <v>1810</v>
      </c>
    </row>
    <row r="10" spans="1:5" ht="34">
      <c r="A10" s="14">
        <v>6</v>
      </c>
      <c r="B10" s="14" t="s">
        <v>1726</v>
      </c>
      <c r="C10" s="14" t="s">
        <v>1903</v>
      </c>
      <c r="D10" s="14" t="s">
        <v>1904</v>
      </c>
    </row>
    <row r="11" spans="1:5" ht="34">
      <c r="A11" s="14">
        <v>7</v>
      </c>
      <c r="B11" s="14" t="s">
        <v>2101</v>
      </c>
      <c r="C11" s="14" t="s">
        <v>2102</v>
      </c>
      <c r="D11" s="14" t="s">
        <v>2103</v>
      </c>
    </row>
    <row r="12" spans="1:5" ht="34">
      <c r="A12" s="14">
        <v>8</v>
      </c>
      <c r="B12" s="14" t="s">
        <v>2101</v>
      </c>
      <c r="C12" s="14" t="s">
        <v>2180</v>
      </c>
      <c r="D12" s="14" t="s">
        <v>2181</v>
      </c>
    </row>
    <row r="13" spans="1:5" ht="34">
      <c r="A13" s="14">
        <v>9</v>
      </c>
      <c r="B13" s="14" t="s">
        <v>2328</v>
      </c>
      <c r="C13" s="14" t="s">
        <v>2329</v>
      </c>
      <c r="D13" s="14" t="s">
        <v>2331</v>
      </c>
    </row>
    <row r="14" spans="1:5" ht="34">
      <c r="A14" s="14">
        <v>10</v>
      </c>
      <c r="B14" s="14" t="s">
        <v>2328</v>
      </c>
      <c r="C14" s="14" t="s">
        <v>2460</v>
      </c>
      <c r="D14" s="14" t="s">
        <v>2461</v>
      </c>
    </row>
    <row r="15" spans="1:5" ht="51">
      <c r="A15" s="14">
        <v>11</v>
      </c>
      <c r="B15" s="14" t="s">
        <v>2328</v>
      </c>
      <c r="C15" s="14" t="s">
        <v>2476</v>
      </c>
      <c r="D15" s="14" t="s">
        <v>2477</v>
      </c>
    </row>
    <row r="16" spans="1:5" ht="34">
      <c r="A16" s="14">
        <v>12</v>
      </c>
      <c r="B16" s="14" t="s">
        <v>2328</v>
      </c>
      <c r="C16" s="14" t="s">
        <v>2550</v>
      </c>
      <c r="D16" s="14" t="s">
        <v>2330</v>
      </c>
    </row>
  </sheetData>
  <mergeCells count="2">
    <mergeCell ref="A1:D1"/>
    <mergeCell ref="A2:D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Metadata</vt:lpstr>
      <vt:lpstr>Study data</vt:lpstr>
      <vt:lpstr>Objectives</vt:lpstr>
      <vt:lpstr>Taxa</vt:lpstr>
      <vt:lpstr>Location</vt:lpstr>
      <vt:lpstr>Data collection</vt:lpstr>
      <vt:lpstr>Detection</vt:lpstr>
      <vt:lpstr>Covariates</vt:lpstr>
      <vt:lpstr>Modelling</vt:lpstr>
      <vt:lpstr>Outputs</vt:lpstr>
      <vt:lpstr>Changelog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2021-09-20T21:18:36Z</dcterms:created>
  <dcterms:modified xsi:type="dcterms:W3CDTF">2022-07-27T13:27:30Z</dcterms:modified>
</cp:coreProperties>
</file>