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109"/>
  <workbookPr autoCompressPictures="0"/>
  <mc:AlternateContent xmlns:mc="http://schemas.openxmlformats.org/markup-compatibility/2006">
    <mc:Choice Requires="x15">
      <x15ac:absPath xmlns:x15ac="http://schemas.microsoft.com/office/spreadsheetml/2010/11/ac" url="/Users/joannepotts/Dropbox/@TAE_current projects/UoM/Heini/DP_SDM_uncertainty_reviewArticles/"/>
    </mc:Choice>
  </mc:AlternateContent>
  <xr:revisionPtr revIDLastSave="0" documentId="13_ncr:1_{05A8D745-0687-2C4B-898F-E34A32A29C90}" xr6:coauthVersionLast="40" xr6:coauthVersionMax="40" xr10:uidLastSave="{00000000-0000-0000-0000-000000000000}"/>
  <bookViews>
    <workbookView xWindow="0" yWindow="460" windowWidth="28800" windowHeight="17540" activeTab="1" xr2:uid="{00000000-000D-0000-FFFF-FFFF00000000}"/>
  </bookViews>
  <sheets>
    <sheet name="Details to look up" sheetId="2" r:id="rId1"/>
    <sheet name="Examples" sheetId="3" r:id="rId2"/>
  </sheets>
  <calcPr calcId="191029"/>
  <extLs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alcChain.xml><?xml version="1.0" encoding="utf-8"?>
<calcChain xmlns="http://schemas.openxmlformats.org/spreadsheetml/2006/main">
  <c r="F14" i="3" l="1"/>
  <c r="Q14" i="3" l="1"/>
  <c r="R28" i="3"/>
  <c r="AA38" i="3" l="1"/>
  <c r="AY14" i="3" l="1"/>
  <c r="ED38" i="3" l="1"/>
  <c r="EG38"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Heini Kujala</author>
    <author>Heini</author>
  </authors>
  <commentList>
    <comment ref="C1" authorId="0" shapeId="0" xr:uid="{00000000-0006-0000-0000-000001000000}">
      <text>
        <r>
          <rPr>
            <b/>
            <sz val="9"/>
            <color indexed="81"/>
            <rFont val="Tahoma"/>
            <family val="2"/>
          </rPr>
          <t>Heini Kujala:</t>
        </r>
        <r>
          <rPr>
            <sz val="9"/>
            <color indexed="81"/>
            <rFont val="Tahoma"/>
            <family val="2"/>
          </rPr>
          <t xml:space="preserve">
On all rows, 'not speciefied' can be used to indicate cases where the particular issue has not been discussed by authors although relevant for the approach. 
Use 'na' to only indicate cases where issue is not relevant/applicable.</t>
        </r>
      </text>
    </comment>
    <comment ref="B8" authorId="0" shapeId="0" xr:uid="{00000000-0006-0000-0000-000002000000}">
      <text>
        <r>
          <rPr>
            <b/>
            <sz val="9"/>
            <color indexed="81"/>
            <rFont val="Tahoma"/>
            <family val="2"/>
          </rPr>
          <t>Heini Kujala:</t>
        </r>
        <r>
          <rPr>
            <sz val="9"/>
            <color indexed="81"/>
            <rFont val="Tahoma"/>
            <family val="2"/>
          </rPr>
          <t xml:space="preserve">
For purely oceanic studies, use the following logic for the categories:
"Oceanic" for Country, "Intercontinental" for Continent, and "North Atlantic ocean" etc. for the Region</t>
        </r>
      </text>
    </comment>
    <comment ref="C10" authorId="0" shapeId="0" xr:uid="{00000000-0006-0000-0000-000003000000}">
      <text>
        <r>
          <rPr>
            <b/>
            <sz val="9"/>
            <color indexed="81"/>
            <rFont val="Tahoma"/>
            <family val="2"/>
          </rPr>
          <t>Heini Kujala:</t>
        </r>
        <r>
          <rPr>
            <sz val="9"/>
            <color indexed="81"/>
            <rFont val="Tahoma"/>
            <family val="2"/>
          </rPr>
          <t xml:space="preserve">
Use this to add details of location if cannot be described on national or continental scale</t>
        </r>
      </text>
    </comment>
    <comment ref="C13" authorId="0" shapeId="0" xr:uid="{00000000-0006-0000-0000-000004000000}">
      <text>
        <r>
          <rPr>
            <b/>
            <sz val="9"/>
            <color indexed="81"/>
            <rFont val="Tahoma"/>
            <family val="2"/>
          </rPr>
          <t>Heini Kujala:</t>
        </r>
        <r>
          <rPr>
            <sz val="9"/>
            <color indexed="81"/>
            <rFont val="Tahoma"/>
            <family val="2"/>
          </rPr>
          <t xml:space="preserve">
It might be worth noting down what kinds of species the SDMs are for as technical challenges or uncertainties might different for e.g. small ranged insects or orchids vs wide-roaming predators</t>
        </r>
      </text>
    </comment>
    <comment ref="B14" authorId="0" shapeId="0" xr:uid="{00000000-0006-0000-0000-000005000000}">
      <text>
        <r>
          <rPr>
            <b/>
            <sz val="9"/>
            <color indexed="81"/>
            <rFont val="Tahoma"/>
            <family val="2"/>
          </rPr>
          <t>Heini Kujala:</t>
        </r>
        <r>
          <rPr>
            <sz val="9"/>
            <color indexed="81"/>
            <rFont val="Tahoma"/>
            <family val="2"/>
          </rPr>
          <t xml:space="preserve">
Features = species, vegetation types, communities, haplotypes etc.</t>
        </r>
      </text>
    </comment>
    <comment ref="C18" authorId="1" shapeId="0" xr:uid="{00000000-0006-0000-0000-000006000000}">
      <text>
        <r>
          <rPr>
            <b/>
            <sz val="9"/>
            <color indexed="81"/>
            <rFont val="Tahoma"/>
            <family val="2"/>
          </rPr>
          <t>Heini:</t>
        </r>
        <r>
          <rPr>
            <sz val="9"/>
            <color indexed="81"/>
            <rFont val="Tahoma"/>
            <family val="2"/>
          </rPr>
          <t xml:space="preserve">
PO including both true presence-only and precence-background data</t>
        </r>
      </text>
    </comment>
    <comment ref="C21" authorId="0" shapeId="0" xr:uid="{00000000-0006-0000-0000-000007000000}">
      <text>
        <r>
          <rPr>
            <b/>
            <sz val="9"/>
            <color indexed="81"/>
            <rFont val="Tahoma"/>
            <family val="2"/>
          </rPr>
          <t>Heini Kujala:</t>
        </r>
        <r>
          <rPr>
            <sz val="9"/>
            <color indexed="81"/>
            <rFont val="Tahoma"/>
            <family val="2"/>
          </rPr>
          <t xml:space="preserve">
If data cleaning done, use keywords to describe how (e.g., old records = records before a ginve time point removed, outliers = outliers removed etc.) </t>
        </r>
      </text>
    </comment>
    <comment ref="C24" authorId="0" shapeId="0" xr:uid="{00000000-0006-0000-0000-000008000000}">
      <text>
        <r>
          <rPr>
            <b/>
            <sz val="9"/>
            <color indexed="81"/>
            <rFont val="Tahoma"/>
            <family val="2"/>
          </rPr>
          <t>Heini Kujala:</t>
        </r>
        <r>
          <rPr>
            <sz val="9"/>
            <color indexed="81"/>
            <rFont val="Tahoma"/>
            <family val="2"/>
          </rPr>
          <t xml:space="preserve">
If bias accounted for, use keywords to describe how as above</t>
        </r>
      </text>
    </comment>
    <comment ref="C25" authorId="0" shapeId="0" xr:uid="{00000000-0006-0000-0000-000009000000}">
      <text>
        <r>
          <rPr>
            <b/>
            <sz val="9"/>
            <color indexed="81"/>
            <rFont val="Tahoma"/>
            <family val="2"/>
          </rPr>
          <t>Heini Kujala:</t>
        </r>
        <r>
          <rPr>
            <sz val="9"/>
            <color indexed="81"/>
            <rFont val="Tahoma"/>
            <family val="2"/>
          </rPr>
          <t xml:space="preserve">
As above</t>
        </r>
      </text>
    </comment>
    <comment ref="C27" authorId="0" shapeId="0" xr:uid="{00000000-0006-0000-0000-00000A000000}">
      <text>
        <r>
          <rPr>
            <b/>
            <sz val="9"/>
            <color indexed="81"/>
            <rFont val="Tahoma"/>
            <family val="2"/>
          </rPr>
          <t>Heini Kujala:</t>
        </r>
        <r>
          <rPr>
            <sz val="9"/>
            <color indexed="81"/>
            <rFont val="Tahoma"/>
            <family val="2"/>
          </rPr>
          <t xml:space="preserve">
Give approximate area if converted from degrees or even if grid cell shape not specified.</t>
        </r>
      </text>
    </comment>
    <comment ref="C28" authorId="1" shapeId="0" xr:uid="{00000000-0006-0000-0000-00000B000000}">
      <text>
        <r>
          <rPr>
            <b/>
            <sz val="9"/>
            <color indexed="81"/>
            <rFont val="Tahoma"/>
            <family val="2"/>
          </rPr>
          <t>Heini:</t>
        </r>
        <r>
          <rPr>
            <sz val="9"/>
            <color indexed="81"/>
            <rFont val="Tahoma"/>
            <family val="2"/>
          </rPr>
          <t xml:space="preserve">
Cut-off number of records required for building SDMs</t>
        </r>
      </text>
    </comment>
    <comment ref="C29" authorId="1" shapeId="0" xr:uid="{00000000-0006-0000-0000-00000C000000}">
      <text>
        <r>
          <rPr>
            <b/>
            <sz val="9"/>
            <color indexed="81"/>
            <rFont val="Tahoma"/>
            <family val="2"/>
          </rPr>
          <t>Heini:</t>
        </r>
        <r>
          <rPr>
            <sz val="9"/>
            <color indexed="81"/>
            <rFont val="Tahoma"/>
            <family val="2"/>
          </rPr>
          <t xml:space="preserve">
Are species below the cut-off level still included in some other data format to the final application?</t>
        </r>
      </text>
    </comment>
    <comment ref="C36" authorId="0" shapeId="0" xr:uid="{00000000-0006-0000-0000-00000D000000}">
      <text>
        <r>
          <rPr>
            <b/>
            <sz val="9"/>
            <color indexed="81"/>
            <rFont val="Tahoma"/>
            <family val="2"/>
          </rPr>
          <t>Heini Kujala:</t>
        </r>
        <r>
          <rPr>
            <sz val="9"/>
            <color indexed="81"/>
            <rFont val="Tahoma"/>
            <family val="2"/>
          </rPr>
          <t xml:space="preserve">
Do authors report any justification for variables selected (ecological thinking, references to previous studies)
</t>
        </r>
      </text>
    </comment>
    <comment ref="C38" authorId="1" shapeId="0" xr:uid="{00000000-0006-0000-0000-00000E000000}">
      <text>
        <r>
          <rPr>
            <b/>
            <sz val="9"/>
            <color indexed="81"/>
            <rFont val="Tahoma"/>
            <family val="2"/>
          </rPr>
          <t>Heini:</t>
        </r>
        <r>
          <rPr>
            <sz val="9"/>
            <color indexed="81"/>
            <rFont val="Tahoma"/>
            <family val="2"/>
          </rPr>
          <t xml:space="preserve">
Number of different predictors after initial reduction but before model selection.
Report here the exact number of variables included to the model, even if they are composite variables based on multiple variable. E.g., if model building started using 3 PCA axis that are based on 3 climatic and 2 veg variables, report '3' here and the respective numbers in each category below. 
For factorial variables (typically veg or soil types) report only the number of layers used. </t>
        </r>
      </text>
    </comment>
    <comment ref="C40" authorId="1" shapeId="0" xr:uid="{00000000-0006-0000-0000-00000F000000}">
      <text>
        <r>
          <rPr>
            <b/>
            <sz val="9"/>
            <color indexed="81"/>
            <rFont val="Tahoma"/>
            <family val="2"/>
          </rPr>
          <t>Heini:</t>
        </r>
        <r>
          <rPr>
            <sz val="9"/>
            <color indexed="81"/>
            <rFont val="Tahoma"/>
            <family val="2"/>
          </rPr>
          <t xml:space="preserve">
Including elevation, aspect</t>
        </r>
      </text>
    </comment>
    <comment ref="C41" authorId="1" shapeId="0" xr:uid="{00000000-0006-0000-0000-000010000000}">
      <text>
        <r>
          <rPr>
            <b/>
            <sz val="9"/>
            <color indexed="81"/>
            <rFont val="Tahoma"/>
            <family val="2"/>
          </rPr>
          <t>Heini:</t>
        </r>
        <r>
          <rPr>
            <sz val="9"/>
            <color indexed="81"/>
            <rFont val="Tahoma"/>
            <family val="2"/>
          </rPr>
          <t xml:space="preserve">
Including distance to, or abundance within radius of specific veg, soil, or water types etc.</t>
        </r>
      </text>
    </comment>
    <comment ref="C42" authorId="1" shapeId="0" xr:uid="{00000000-0006-0000-0000-000011000000}">
      <text>
        <r>
          <rPr>
            <b/>
            <sz val="9"/>
            <color indexed="81"/>
            <rFont val="Tahoma"/>
            <family val="2"/>
          </rPr>
          <t>Heini:</t>
        </r>
        <r>
          <rPr>
            <sz val="9"/>
            <color indexed="81"/>
            <rFont val="Tahoma"/>
            <family val="2"/>
          </rPr>
          <t xml:space="preserve">
Including natural (e.g. fire) and human (e.g. population density) disturbances and distances to, abundances  etc. of them.</t>
        </r>
      </text>
    </comment>
    <comment ref="C43" authorId="1" shapeId="0" xr:uid="{00000000-0006-0000-0000-000012000000}">
      <text>
        <r>
          <rPr>
            <b/>
            <sz val="9"/>
            <color indexed="81"/>
            <rFont val="Tahoma"/>
            <family val="2"/>
          </rPr>
          <t>Heini:</t>
        </r>
        <r>
          <rPr>
            <sz val="9"/>
            <color indexed="81"/>
            <rFont val="Tahoma"/>
            <family val="2"/>
          </rPr>
          <t xml:space="preserve">
Any intra or inter-specific interactions</t>
        </r>
      </text>
    </comment>
    <comment ref="C44" authorId="1" shapeId="0" xr:uid="{00000000-0006-0000-0000-000013000000}">
      <text>
        <r>
          <rPr>
            <b/>
            <sz val="9"/>
            <color indexed="81"/>
            <rFont val="Tahoma"/>
            <family val="2"/>
          </rPr>
          <t>Heini:</t>
        </r>
        <r>
          <rPr>
            <sz val="9"/>
            <color indexed="81"/>
            <rFont val="Tahoma"/>
            <family val="2"/>
          </rPr>
          <t xml:space="preserve">
E.g., latitude or longitude of the locations etc.</t>
        </r>
      </text>
    </comment>
    <comment ref="C45" authorId="1" shapeId="0" xr:uid="{00000000-0006-0000-0000-000014000000}">
      <text>
        <r>
          <rPr>
            <b/>
            <sz val="9"/>
            <color indexed="81"/>
            <rFont val="Tahoma"/>
            <family val="2"/>
          </rPr>
          <t>Heini:</t>
        </r>
        <r>
          <rPr>
            <sz val="9"/>
            <color indexed="81"/>
            <rFont val="Tahoma"/>
            <family val="2"/>
          </rPr>
          <t xml:space="preserve">
Write in comments what other types of variables have been used.</t>
        </r>
      </text>
    </comment>
    <comment ref="C46" authorId="1" shapeId="0" xr:uid="{00000000-0006-0000-0000-000015000000}">
      <text>
        <r>
          <rPr>
            <b/>
            <sz val="9"/>
            <color indexed="81"/>
            <rFont val="Tahoma"/>
            <family val="2"/>
          </rPr>
          <t>Heini:</t>
        </r>
        <r>
          <rPr>
            <sz val="9"/>
            <color indexed="81"/>
            <rFont val="Tahoma"/>
            <family val="2"/>
          </rPr>
          <t xml:space="preserve">
Give range as [min grid size]-[max grid size]. If all predictors have the same resolution, give the value twice (as both min and max)</t>
        </r>
      </text>
    </comment>
    <comment ref="C47" authorId="0" shapeId="0" xr:uid="{00000000-0006-0000-0000-000016000000}">
      <text>
        <r>
          <rPr>
            <b/>
            <sz val="9"/>
            <color indexed="81"/>
            <rFont val="Tahoma"/>
            <family val="2"/>
          </rPr>
          <t>Heini Kujala:</t>
        </r>
        <r>
          <rPr>
            <sz val="9"/>
            <color indexed="81"/>
            <rFont val="Tahoma"/>
            <family val="2"/>
          </rPr>
          <t xml:space="preserve">
If several values, give range [min]-[max]</t>
        </r>
      </text>
    </comment>
    <comment ref="C48" authorId="1" shapeId="0" xr:uid="{00000000-0006-0000-0000-000017000000}">
      <text>
        <r>
          <rPr>
            <b/>
            <sz val="9"/>
            <color indexed="81"/>
            <rFont val="Tahoma"/>
            <family val="2"/>
          </rPr>
          <t>Heini:</t>
        </r>
        <r>
          <rPr>
            <sz val="9"/>
            <color indexed="81"/>
            <rFont val="Tahoma"/>
            <family val="2"/>
          </rPr>
          <t xml:space="preserve">
If modelling packages (e.g., BIOMOD) used, specify component models</t>
        </r>
      </text>
    </comment>
    <comment ref="C49" authorId="0" shapeId="0" xr:uid="{00000000-0006-0000-0000-000018000000}">
      <text>
        <r>
          <rPr>
            <b/>
            <sz val="9"/>
            <color indexed="81"/>
            <rFont val="Tahoma"/>
            <family val="2"/>
          </rPr>
          <t>Heini Kujala:</t>
        </r>
        <r>
          <rPr>
            <sz val="9"/>
            <color indexed="81"/>
            <rFont val="Tahoma"/>
            <family val="2"/>
          </rPr>
          <t xml:space="preserve">
Some modelling techniques (e.g. logisitic regression) do not really have defaul setting that would not be explicit.</t>
        </r>
      </text>
    </comment>
    <comment ref="C52" authorId="1" shapeId="0" xr:uid="{00000000-0006-0000-0000-000019000000}">
      <text>
        <r>
          <rPr>
            <b/>
            <sz val="9"/>
            <color indexed="81"/>
            <rFont val="Tahoma"/>
            <family val="2"/>
          </rPr>
          <t>Heini:</t>
        </r>
        <r>
          <rPr>
            <sz val="9"/>
            <color indexed="81"/>
            <rFont val="Tahoma"/>
            <family val="2"/>
          </rPr>
          <t xml:space="preserve">
Reproducible in the sense that it's clear enough that someone else could do it if they had the data</t>
        </r>
      </text>
    </comment>
    <comment ref="C53" authorId="1" shapeId="0" xr:uid="{00000000-0006-0000-0000-00001A000000}">
      <text>
        <r>
          <rPr>
            <b/>
            <sz val="9"/>
            <color indexed="81"/>
            <rFont val="Tahoma"/>
            <family val="2"/>
          </rPr>
          <t>Heini:</t>
        </r>
        <r>
          <rPr>
            <sz val="9"/>
            <color indexed="81"/>
            <rFont val="Tahoma"/>
            <family val="2"/>
          </rPr>
          <t xml:space="preserve">
Give the grid cell size of the final map of SDM predictions in km2 (note, the SDM output, ignoring any post-modelling edits).</t>
        </r>
      </text>
    </comment>
    <comment ref="C57" authorId="0" shapeId="0" xr:uid="{00000000-0006-0000-0000-00001B000000}">
      <text>
        <r>
          <rPr>
            <b/>
            <sz val="9"/>
            <color indexed="81"/>
            <rFont val="Tahoma"/>
            <family val="2"/>
          </rPr>
          <t>Heini Kujala:</t>
        </r>
        <r>
          <rPr>
            <sz val="9"/>
            <color indexed="81"/>
            <rFont val="Tahoma"/>
            <family val="2"/>
          </rPr>
          <t xml:space="preserve">
E.g., AIC or BIC-based model averaging, resampling (the same) data and measuring model agreement (e.g. GARP), other similar cases where the modelling method is the same but multiple outputs produced and then combined in some way.</t>
        </r>
      </text>
    </comment>
    <comment ref="C61" authorId="1" shapeId="0" xr:uid="{00000000-0006-0000-0000-00001C000000}">
      <text>
        <r>
          <rPr>
            <b/>
            <sz val="9"/>
            <color indexed="81"/>
            <rFont val="Tahoma"/>
            <family val="2"/>
          </rPr>
          <t>Heini:</t>
        </r>
        <r>
          <rPr>
            <sz val="9"/>
            <color indexed="81"/>
            <rFont val="Tahoma"/>
            <family val="2"/>
          </rPr>
          <t xml:space="preserve">
Partitioning means all cases where the original data is broken into model training and model testing data (of any size and using any number of repreats, e.g. cross-validation). Independent means entirely different data from the one used for model building.</t>
        </r>
      </text>
    </comment>
    <comment ref="C67" authorId="1" shapeId="0" xr:uid="{00000000-0006-0000-0000-00001D000000}">
      <text>
        <r>
          <rPr>
            <b/>
            <sz val="9"/>
            <color indexed="81"/>
            <rFont val="Tahoma"/>
            <family val="2"/>
          </rPr>
          <t>Heini:</t>
        </r>
        <r>
          <rPr>
            <sz val="9"/>
            <color indexed="81"/>
            <rFont val="Tahoma"/>
            <family val="2"/>
          </rPr>
          <t xml:space="preserve">
List only the method, not the threshold value. Unless a generic thresold value is used for all species (e.g. 0.5) in which case report 'fixed-[value]'</t>
        </r>
      </text>
    </comment>
    <comment ref="C68" authorId="1" shapeId="0" xr:uid="{00000000-0006-0000-0000-00001E000000}">
      <text>
        <r>
          <rPr>
            <b/>
            <sz val="9"/>
            <color indexed="81"/>
            <rFont val="Tahoma"/>
            <family val="2"/>
          </rPr>
          <t>Heini:</t>
        </r>
        <r>
          <rPr>
            <sz val="9"/>
            <color indexed="81"/>
            <rFont val="Tahoma"/>
            <family val="2"/>
          </rPr>
          <t xml:space="preserve">
binary = 0/1
zero-continuous = values below threshold set to zero, above threshold maintaind
core = core habitats separated from other habitat (e.g. above threshold = core habitat - below threshold = potential habitat)
multi = multi-level categories (e.g., core habitat, potential habitat, no habitat)
other = all other (describe in comments)</t>
        </r>
      </text>
    </comment>
    <comment ref="C72" authorId="1" shapeId="0" xr:uid="{00000000-0006-0000-0000-00001F000000}">
      <text>
        <r>
          <rPr>
            <b/>
            <sz val="9"/>
            <color indexed="81"/>
            <rFont val="Tahoma"/>
            <family val="2"/>
          </rPr>
          <t>Heini:</t>
        </r>
        <r>
          <rPr>
            <sz val="9"/>
            <color indexed="81"/>
            <rFont val="Tahoma"/>
            <family val="2"/>
          </rPr>
          <t xml:space="preserve">
Describe the use in own words - these will be categorised afterwards.</t>
        </r>
      </text>
    </comment>
    <comment ref="C73" authorId="0" shapeId="0" xr:uid="{00000000-0006-0000-0000-000020000000}">
      <text>
        <r>
          <rPr>
            <b/>
            <sz val="9"/>
            <color indexed="81"/>
            <rFont val="Tahoma"/>
            <family val="2"/>
          </rPr>
          <t>Heini Kujala:</t>
        </r>
        <r>
          <rPr>
            <sz val="9"/>
            <color indexed="81"/>
            <rFont val="Tahoma"/>
            <family val="2"/>
          </rPr>
          <t xml:space="preserve">
Does the article present a new method for conservation analyses? E.g., new conservation prioritisation approach, optimisation algorith, method for assessing protected areas etc. New methods for fitting SDMs are not included here. The point of this question is to differentiate between methodological and more applied papers, assuming that latter might account for SDM uncertainty more. This is not necessarily always clear-cut.</t>
        </r>
      </text>
    </comment>
    <comment ref="C74" authorId="0" shapeId="0" xr:uid="{00000000-0006-0000-0000-000021000000}">
      <text>
        <r>
          <rPr>
            <b/>
            <sz val="9"/>
            <color indexed="81"/>
            <rFont val="Tahoma"/>
            <family val="2"/>
          </rPr>
          <t>Heini Kujala:</t>
        </r>
        <r>
          <rPr>
            <sz val="9"/>
            <color indexed="81"/>
            <rFont val="Tahoma"/>
            <family val="2"/>
          </rPr>
          <t xml:space="preserve">
E.g. naming priority locations or species (for any action).</t>
        </r>
      </text>
    </comment>
    <comment ref="C76" authorId="1" shapeId="0" xr:uid="{00000000-0006-0000-0000-000022000000}">
      <text>
        <r>
          <rPr>
            <b/>
            <sz val="9"/>
            <color indexed="81"/>
            <rFont val="Tahoma"/>
            <family val="2"/>
          </rPr>
          <t>Heini:</t>
        </r>
        <r>
          <rPr>
            <sz val="9"/>
            <color indexed="81"/>
            <rFont val="Tahoma"/>
            <family val="2"/>
          </rPr>
          <t xml:space="preserve">
e.g., data gaps, spatial bias, missing predictors, model structure unceratainty etc.</t>
        </r>
      </text>
    </comment>
    <comment ref="B79" authorId="1" shapeId="0" xr:uid="{00000000-0006-0000-0000-000023000000}">
      <text>
        <r>
          <rPr>
            <b/>
            <sz val="9"/>
            <color indexed="81"/>
            <rFont val="Tahoma"/>
            <family val="2"/>
          </rPr>
          <t xml:space="preserve">Heini:
</t>
        </r>
        <r>
          <rPr>
            <sz val="9"/>
            <color indexed="81"/>
            <rFont val="Tahoma"/>
            <family val="2"/>
          </rPr>
          <t>Is variation in SDMs (measured from e.g., error in predictions or across multiple models) used to explore opportunity (potential for higher returns)?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Heini Kujala</author>
    <author>Microsoft Office User</author>
    <author>Heini</author>
  </authors>
  <commentList>
    <comment ref="C1" authorId="0" shapeId="0" xr:uid="{00000000-0006-0000-0100-000001000000}">
      <text>
        <r>
          <rPr>
            <b/>
            <sz val="9"/>
            <color rgb="FF000000"/>
            <rFont val="Tahoma"/>
            <family val="2"/>
          </rPr>
          <t>Heini Kujala:</t>
        </r>
        <r>
          <rPr>
            <sz val="9"/>
            <color rgb="FF000000"/>
            <rFont val="Tahoma"/>
            <family val="2"/>
          </rPr>
          <t xml:space="preserve">
</t>
        </r>
        <r>
          <rPr>
            <sz val="9"/>
            <color rgb="FF000000"/>
            <rFont val="Tahoma"/>
            <family val="2"/>
          </rPr>
          <t xml:space="preserve">On all rows, 'not speciefied' can be used to indicate cases where the particular issue has not been discussed by authors although relevant for the approach. 
</t>
        </r>
        <r>
          <rPr>
            <sz val="9"/>
            <color rgb="FF000000"/>
            <rFont val="Tahoma"/>
            <family val="2"/>
          </rPr>
          <t xml:space="preserve">
</t>
        </r>
        <r>
          <rPr>
            <sz val="9"/>
            <color rgb="FF000000"/>
            <rFont val="Tahoma"/>
            <family val="2"/>
          </rPr>
          <t>Use 'na' to only indicate cases where issue is not relevant/applicable.</t>
        </r>
      </text>
    </comment>
    <comment ref="EO3" authorId="0" shapeId="0" xr:uid="{00000000-0006-0000-0100-000002000000}">
      <text>
        <r>
          <rPr>
            <b/>
            <sz val="9"/>
            <color rgb="FF000000"/>
            <rFont val="Tahoma"/>
            <family val="2"/>
          </rPr>
          <t>Heini Kujala:</t>
        </r>
        <r>
          <rPr>
            <sz val="9"/>
            <color rgb="FF000000"/>
            <rFont val="Tahoma"/>
            <family val="2"/>
          </rPr>
          <t xml:space="preserve">
</t>
        </r>
        <r>
          <rPr>
            <sz val="9"/>
            <color rgb="FF000000"/>
            <rFont val="Tahoma"/>
            <family val="2"/>
          </rPr>
          <t>In this case multiple SDMs of varying purpose produced for one species (mortality, fecundity, prey abundance) - which ones should be reported and how?</t>
        </r>
      </text>
    </comment>
    <comment ref="CZ5" authorId="1" shapeId="0" xr:uid="{2EB7F651-060B-224C-ACE4-0AA4A769AA4A}">
      <text>
        <r>
          <rPr>
            <b/>
            <sz val="10"/>
            <color rgb="FF000000"/>
            <rFont val="Tahoma"/>
            <family val="2"/>
          </rPr>
          <t>Microsoft Office User:</t>
        </r>
        <r>
          <rPr>
            <sz val="10"/>
            <color rgb="FF000000"/>
            <rFont val="Tahoma"/>
            <family val="2"/>
          </rPr>
          <t xml:space="preserve">
</t>
        </r>
        <r>
          <rPr>
            <sz val="10"/>
            <color rgb="FF000000"/>
            <rFont val="Tahoma"/>
            <family val="2"/>
          </rPr>
          <t>(investigate fire regimes, but not technically address in the paper as 'climate change' so I wrote 'other' here)</t>
        </r>
      </text>
    </comment>
    <comment ref="B8" authorId="0" shapeId="0" xr:uid="{00000000-0006-0000-0100-000003000000}">
      <text>
        <r>
          <rPr>
            <b/>
            <sz val="9"/>
            <color rgb="FF000000"/>
            <rFont val="Tahoma"/>
            <family val="2"/>
          </rPr>
          <t>Heini Kujala:</t>
        </r>
        <r>
          <rPr>
            <sz val="9"/>
            <color rgb="FF000000"/>
            <rFont val="Tahoma"/>
            <family val="2"/>
          </rPr>
          <t xml:space="preserve">
</t>
        </r>
        <r>
          <rPr>
            <sz val="9"/>
            <color rgb="FF000000"/>
            <rFont val="Tahoma"/>
            <family val="2"/>
          </rPr>
          <t xml:space="preserve">For purely oceanic studies, use the following logic for the categories:
</t>
        </r>
        <r>
          <rPr>
            <sz val="9"/>
            <color rgb="FF000000"/>
            <rFont val="Tahoma"/>
            <family val="2"/>
          </rPr>
          <t xml:space="preserve">
</t>
        </r>
        <r>
          <rPr>
            <sz val="9"/>
            <color rgb="FF000000"/>
            <rFont val="Tahoma"/>
            <family val="2"/>
          </rPr>
          <t>"Oceanic" for Country, "Intercontinental" for Continent, and "North Atlantic ocean" etc. for the Region</t>
        </r>
      </text>
    </comment>
    <comment ref="AR8" authorId="1" shapeId="0" xr:uid="{FC067B99-99B3-5741-8FBC-8A676DF1B4F5}">
      <text>
        <r>
          <rPr>
            <b/>
            <sz val="10"/>
            <color rgb="FF000000"/>
            <rFont val="Tahoma"/>
            <family val="2"/>
          </rPr>
          <t>Microsoft Office User:</t>
        </r>
        <r>
          <rPr>
            <sz val="10"/>
            <color rgb="FF000000"/>
            <rFont val="Tahoma"/>
            <family val="2"/>
          </rPr>
          <t xml:space="preserve">
</t>
        </r>
        <r>
          <rPr>
            <sz val="10"/>
            <color rgb="FF000000"/>
            <rFont val="Tahoma"/>
            <family val="2"/>
          </rPr>
          <t>global/neotropics, please note they specifically write in the paper "we could not extend the analysis to the global scale" but for purposes of OUR DEFINITION it is as good as global, so I went with that</t>
        </r>
      </text>
    </comment>
    <comment ref="C10" authorId="0" shapeId="0" xr:uid="{00000000-0006-0000-0100-000004000000}">
      <text>
        <r>
          <rPr>
            <b/>
            <sz val="9"/>
            <color rgb="FF000000"/>
            <rFont val="Tahoma"/>
            <family val="2"/>
          </rPr>
          <t>Heini Kujala:</t>
        </r>
        <r>
          <rPr>
            <sz val="9"/>
            <color rgb="FF000000"/>
            <rFont val="Tahoma"/>
            <family val="2"/>
          </rPr>
          <t xml:space="preserve">
</t>
        </r>
        <r>
          <rPr>
            <sz val="9"/>
            <color rgb="FF000000"/>
            <rFont val="Tahoma"/>
            <family val="2"/>
          </rPr>
          <t>Use this to add details of location if cannot be described on national or continental scale</t>
        </r>
      </text>
    </comment>
    <comment ref="BH11" authorId="1" shapeId="0" xr:uid="{BCDF1D30-EFD8-C04A-A241-AB3B702284CA}">
      <text>
        <r>
          <rPr>
            <b/>
            <sz val="10"/>
            <color rgb="FF000000"/>
            <rFont val="Tahoma"/>
            <family val="2"/>
          </rPr>
          <t>Microsoft Office User:</t>
        </r>
        <r>
          <rPr>
            <sz val="10"/>
            <color rgb="FF000000"/>
            <rFont val="Tahoma"/>
            <family val="2"/>
          </rPr>
          <t xml:space="preserve">
</t>
        </r>
        <r>
          <rPr>
            <sz val="10"/>
            <color rgb="FF000000"/>
            <rFont val="Tahoma"/>
            <family val="2"/>
          </rPr>
          <t xml:space="preserve"> (11665km2)</t>
        </r>
      </text>
    </comment>
    <comment ref="BS11" authorId="1" shapeId="0" xr:uid="{828120B7-0E58-9B48-8511-D9BB57FD91FB}">
      <text>
        <r>
          <rPr>
            <b/>
            <sz val="10"/>
            <color rgb="FF000000"/>
            <rFont val="Tahoma"/>
            <family val="2"/>
          </rPr>
          <t>Microsoft Office User:</t>
        </r>
        <r>
          <rPr>
            <sz val="10"/>
            <color rgb="FF000000"/>
            <rFont val="Tahoma"/>
            <family val="2"/>
          </rPr>
          <t xml:space="preserve">
</t>
        </r>
        <r>
          <rPr>
            <sz val="10"/>
            <color rgb="FF000000"/>
            <rFont val="Tahoma"/>
            <family val="2"/>
          </rPr>
          <t>(technically 11862km2 region draining in to the GBR, but unclear if that was the area of the study region, given it is only 50km wide. So I wrote local)</t>
        </r>
      </text>
    </comment>
    <comment ref="CE11" authorId="1" shapeId="0" xr:uid="{220F7991-8F09-194F-92F7-3692947C2B75}">
      <text>
        <r>
          <rPr>
            <b/>
            <sz val="10"/>
            <color rgb="FF000000"/>
            <rFont val="Tahoma"/>
            <family val="2"/>
          </rPr>
          <t>Microsoft Office User:</t>
        </r>
        <r>
          <rPr>
            <sz val="10"/>
            <color rgb="FF000000"/>
            <rFont val="Tahoma"/>
            <family val="2"/>
          </rPr>
          <t xml:space="preserve">
</t>
        </r>
        <r>
          <rPr>
            <sz val="10"/>
            <color rgb="FF000000"/>
            <rFont val="Tahoma"/>
            <family val="2"/>
          </rPr>
          <t>(90ha)</t>
        </r>
      </text>
    </comment>
    <comment ref="EG11" authorId="1" shapeId="0" xr:uid="{8897EE32-E0FA-5A48-B52D-F86167B61C63}">
      <text>
        <r>
          <rPr>
            <b/>
            <sz val="10"/>
            <color rgb="FF000000"/>
            <rFont val="Tahoma"/>
            <family val="2"/>
          </rPr>
          <t>Microsoft Office User:</t>
        </r>
        <r>
          <rPr>
            <sz val="10"/>
            <color rgb="FF000000"/>
            <rFont val="Tahoma"/>
            <family val="2"/>
          </rPr>
          <t xml:space="preserve">
</t>
        </r>
        <r>
          <rPr>
            <sz val="10"/>
            <color rgb="FF000000"/>
            <rFont val="Tahoma"/>
            <family val="2"/>
          </rPr>
          <t xml:space="preserve"> (beyond one country, but not to the continent)</t>
        </r>
      </text>
    </comment>
    <comment ref="C13" authorId="0" shapeId="0" xr:uid="{00000000-0006-0000-0100-000005000000}">
      <text>
        <r>
          <rPr>
            <b/>
            <sz val="9"/>
            <color rgb="FF000000"/>
            <rFont val="Tahoma"/>
            <family val="2"/>
          </rPr>
          <t>Heini Kujala:</t>
        </r>
        <r>
          <rPr>
            <sz val="9"/>
            <color rgb="FF000000"/>
            <rFont val="Tahoma"/>
            <family val="2"/>
          </rPr>
          <t xml:space="preserve">
</t>
        </r>
        <r>
          <rPr>
            <sz val="9"/>
            <color rgb="FF000000"/>
            <rFont val="Tahoma"/>
            <family val="2"/>
          </rPr>
          <t>It might be worth noting down what kinds of species the SDMs are for as technical challenges or uncertainties might different for e.g. small ranged insects or orchids vs wide-roaming predators</t>
        </r>
      </text>
    </comment>
    <comment ref="EI13" authorId="2" shapeId="0" xr:uid="{00000000-0006-0000-0100-000006000000}">
      <text>
        <r>
          <rPr>
            <b/>
            <sz val="9"/>
            <color rgb="FF000000"/>
            <rFont val="Tahoma"/>
            <family val="2"/>
          </rPr>
          <t>Heini:</t>
        </r>
        <r>
          <rPr>
            <sz val="9"/>
            <color rgb="FF000000"/>
            <rFont val="Tahoma"/>
            <family val="2"/>
          </rPr>
          <t xml:space="preserve">
</t>
        </r>
        <r>
          <rPr>
            <sz val="9"/>
            <color rgb="FF000000"/>
            <rFont val="Tahoma"/>
            <family val="2"/>
          </rPr>
          <t xml:space="preserve">6 mammals (primates, ungulates, giant panda) and 3 birds (pheasants)
</t>
        </r>
        <r>
          <rPr>
            <sz val="9"/>
            <color rgb="FF000000"/>
            <rFont val="Tahoma"/>
            <family val="2"/>
          </rPr>
          <t xml:space="preserve">
</t>
        </r>
        <r>
          <rPr>
            <sz val="9"/>
            <color rgb="FF000000"/>
            <rFont val="Tahoma"/>
            <family val="2"/>
          </rPr>
          <t xml:space="preserve">"we selected target species by using four criteria: 1) being included as a protected species in the list of China protection class list, 2) covering different mammal and bird species with diverse niche requirements, 3) covering a wide range of life histories and forest habitat requirements, and 4) high data accessibility." </t>
        </r>
      </text>
    </comment>
    <comment ref="B14" authorId="0" shapeId="0" xr:uid="{00000000-0006-0000-0100-000007000000}">
      <text>
        <r>
          <rPr>
            <b/>
            <sz val="9"/>
            <color rgb="FF000000"/>
            <rFont val="Tahoma"/>
            <family val="2"/>
          </rPr>
          <t>Heini Kujala:</t>
        </r>
        <r>
          <rPr>
            <sz val="9"/>
            <color rgb="FF000000"/>
            <rFont val="Tahoma"/>
            <family val="2"/>
          </rPr>
          <t xml:space="preserve">
</t>
        </r>
        <r>
          <rPr>
            <sz val="9"/>
            <color rgb="FF000000"/>
            <rFont val="Tahoma"/>
            <family val="2"/>
          </rPr>
          <t>Features = species, vegetation types, communities, haplotypes etc.</t>
        </r>
      </text>
    </comment>
    <comment ref="Z14" authorId="1" shapeId="0" xr:uid="{1E575A0F-4255-594F-AB5B-E81DF911FF9B}">
      <text>
        <r>
          <rPr>
            <b/>
            <sz val="10"/>
            <color rgb="FF000000"/>
            <rFont val="Tahoma"/>
            <family val="2"/>
          </rPr>
          <t>Microsoft Office User:</t>
        </r>
        <r>
          <rPr>
            <sz val="10"/>
            <color rgb="FF000000"/>
            <rFont val="Tahoma"/>
            <family val="2"/>
          </rPr>
          <t xml:space="preserve">
</t>
        </r>
        <r>
          <rPr>
            <sz val="10"/>
            <color rgb="FF000000"/>
            <rFont val="Tahoma"/>
            <family val="2"/>
          </rPr>
          <t xml:space="preserve">7 </t>
        </r>
        <r>
          <rPr>
            <sz val="10"/>
            <color rgb="FF000000"/>
            <rFont val="Tahoma"/>
            <family val="2"/>
          </rPr>
          <t>in total for the SDM (but 467 amphibians, 336 mammals, and 949 birds in total)</t>
        </r>
      </text>
    </comment>
    <comment ref="AA14" authorId="1" shapeId="0" xr:uid="{C41FB074-186D-1E4B-B880-7015172CA78E}">
      <text>
        <r>
          <rPr>
            <b/>
            <sz val="10"/>
            <color rgb="FF000000"/>
            <rFont val="Tahoma"/>
            <family val="2"/>
          </rPr>
          <t>Microsoft Office User:</t>
        </r>
        <r>
          <rPr>
            <sz val="10"/>
            <color rgb="FF000000"/>
            <rFont val="Tahoma"/>
            <family val="2"/>
          </rPr>
          <t xml:space="preserve">
</t>
        </r>
        <r>
          <rPr>
            <sz val="10"/>
            <color rgb="FF000000"/>
            <rFont val="Tahoma"/>
            <family val="2"/>
          </rPr>
          <t>(2 diversity measures, and 1 was assemblage related)</t>
        </r>
      </text>
    </comment>
    <comment ref="AM14" authorId="1" shapeId="0" xr:uid="{1823C7C3-B809-D449-8516-D225E7DCD8BB}">
      <text>
        <r>
          <rPr>
            <b/>
            <sz val="10"/>
            <color rgb="FF000000"/>
            <rFont val="Tahoma"/>
            <family val="2"/>
          </rPr>
          <t>Microsoft Office User:</t>
        </r>
        <r>
          <rPr>
            <sz val="10"/>
            <color rgb="FF000000"/>
            <rFont val="Tahoma"/>
            <family val="2"/>
          </rPr>
          <t xml:space="preserve">
</t>
        </r>
        <r>
          <rPr>
            <sz val="10"/>
            <color rgb="FF000000"/>
            <rFont val="Tahoma"/>
            <family val="2"/>
          </rPr>
          <t>2 sp of deer, but they considered both deer as a single response variable but modelled in WINTER and SUMMER so i still answered two here</t>
        </r>
      </text>
    </comment>
    <comment ref="BD14" authorId="1" shapeId="0" xr:uid="{1499AD8F-DF6B-9F4C-9B40-000200AC687E}">
      <text>
        <r>
          <rPr>
            <b/>
            <sz val="10"/>
            <color rgb="FF000000"/>
            <rFont val="Tahoma"/>
            <family val="2"/>
          </rPr>
          <t>Microsoft Office User:</t>
        </r>
        <r>
          <rPr>
            <sz val="10"/>
            <color rgb="FF000000"/>
            <rFont val="Tahoma"/>
            <family val="2"/>
          </rPr>
          <t xml:space="preserve">
</t>
        </r>
        <r>
          <rPr>
            <sz val="10"/>
            <color rgb="FF000000"/>
            <rFont val="Tahoma"/>
            <family val="2"/>
          </rPr>
          <t>(two measures of diversity and two measures of abundance)</t>
        </r>
      </text>
    </comment>
    <comment ref="BF14" authorId="1" shapeId="0" xr:uid="{EC430ABD-AE53-7A41-ADAA-FD67E87685F1}">
      <text>
        <r>
          <rPr>
            <b/>
            <sz val="10"/>
            <color rgb="FF000000"/>
            <rFont val="Tahoma"/>
            <family val="2"/>
          </rPr>
          <t>Microsoft Office User:</t>
        </r>
        <r>
          <rPr>
            <sz val="10"/>
            <color rgb="FF000000"/>
            <rFont val="Tahoma"/>
            <family val="2"/>
          </rPr>
          <t xml:space="preserve">
</t>
        </r>
        <r>
          <rPr>
            <sz val="10"/>
            <color rgb="FF000000"/>
            <rFont val="Calibri"/>
            <family val="2"/>
            <scheme val="minor"/>
          </rPr>
          <t>One species</t>
        </r>
        <r>
          <rPr>
            <sz val="10"/>
            <color rgb="FF000000"/>
            <rFont val="Calibri"/>
            <family val="2"/>
            <scheme val="minor"/>
          </rPr>
          <t xml:space="preserve"> </t>
        </r>
        <r>
          <rPr>
            <sz val="10"/>
            <color rgb="FF000000"/>
            <rFont val="Tahoma"/>
            <family val="2"/>
          </rPr>
          <t>but at two spatial scales, so 2? As per article 86</t>
        </r>
      </text>
    </comment>
    <comment ref="BG14" authorId="1" shapeId="0" xr:uid="{6247EE8C-C4B4-7C49-AB0C-322DDE100676}">
      <text>
        <r>
          <rPr>
            <b/>
            <sz val="10"/>
            <color rgb="FF000000"/>
            <rFont val="Tahoma"/>
            <family val="2"/>
          </rPr>
          <t>Microsoft Office User:</t>
        </r>
        <r>
          <rPr>
            <sz val="10"/>
            <color rgb="FF000000"/>
            <rFont val="Tahoma"/>
            <family val="2"/>
          </rPr>
          <t xml:space="preserve">
</t>
        </r>
        <r>
          <rPr>
            <sz val="10"/>
            <color rgb="FF000000"/>
            <rFont val="Tahoma"/>
            <family val="2"/>
          </rPr>
          <t xml:space="preserve">1 sp but 2 features, </t>
        </r>
        <r>
          <rPr>
            <sz val="10"/>
            <color rgb="FF000000"/>
            <rFont val="Tahoma"/>
            <family val="2"/>
          </rPr>
          <t>(breeding habitat and occurrence)</t>
        </r>
      </text>
    </comment>
    <comment ref="BK14" authorId="1" shapeId="0" xr:uid="{C56B99BA-A697-FD40-BB9C-FFD373391069}">
      <text>
        <r>
          <rPr>
            <b/>
            <sz val="10"/>
            <color rgb="FF000000"/>
            <rFont val="Tahoma"/>
            <family val="2"/>
          </rPr>
          <t>Microsoft Office User:</t>
        </r>
        <r>
          <rPr>
            <sz val="10"/>
            <color rgb="FF000000"/>
            <rFont val="Tahoma"/>
            <family val="2"/>
          </rPr>
          <t xml:space="preserve">
</t>
        </r>
        <r>
          <rPr>
            <sz val="10"/>
            <color rgb="FF000000"/>
            <rFont val="Tahoma"/>
            <family val="2"/>
          </rPr>
          <t xml:space="preserve"> (3 measures of richness)</t>
        </r>
      </text>
    </comment>
    <comment ref="BQ14" authorId="1" shapeId="0" xr:uid="{212C765B-A8CE-104F-88C9-E0EE51B24715}">
      <text>
        <r>
          <rPr>
            <b/>
            <sz val="10"/>
            <color rgb="FF000000"/>
            <rFont val="Tahoma"/>
            <family val="2"/>
          </rPr>
          <t>Microsoft Office User:</t>
        </r>
        <r>
          <rPr>
            <sz val="10"/>
            <color rgb="FF000000"/>
            <rFont val="Tahoma"/>
            <family val="2"/>
          </rPr>
          <t xml:space="preserve">
</t>
        </r>
        <r>
          <rPr>
            <sz val="10"/>
            <color rgb="FF000000"/>
            <rFont val="Tahoma"/>
            <family val="2"/>
          </rPr>
          <t xml:space="preserve"> (the species, and the habitat type)</t>
        </r>
      </text>
    </comment>
    <comment ref="BS14" authorId="1" shapeId="0" xr:uid="{2888C75E-D606-B347-8000-7D7DE7F5A25D}">
      <text>
        <r>
          <rPr>
            <b/>
            <sz val="10"/>
            <color rgb="FF000000"/>
            <rFont val="Tahoma"/>
            <family val="2"/>
          </rPr>
          <t>Microsoft Office User:</t>
        </r>
        <r>
          <rPr>
            <sz val="10"/>
            <color rgb="FF000000"/>
            <rFont val="Tahoma"/>
            <family val="2"/>
          </rPr>
          <t xml:space="preserve">
</t>
        </r>
        <r>
          <rPr>
            <sz val="10"/>
            <color rgb="FF000000"/>
            <rFont val="Tahoma"/>
            <family val="2"/>
          </rPr>
          <t>(unsure if they built a model for each 45 fish species)</t>
        </r>
      </text>
    </comment>
    <comment ref="BY14" authorId="1" shapeId="0" xr:uid="{74759BB5-1E21-124E-8793-4068B210A778}">
      <text>
        <r>
          <rPr>
            <b/>
            <sz val="10"/>
            <color rgb="FF000000"/>
            <rFont val="Tahoma"/>
            <family val="2"/>
          </rPr>
          <t>Microsoft Office User:</t>
        </r>
        <r>
          <rPr>
            <sz val="10"/>
            <color rgb="FF000000"/>
            <rFont val="Tahoma"/>
            <family val="2"/>
          </rPr>
          <t xml:space="preserve">
</t>
        </r>
        <r>
          <rPr>
            <sz val="10"/>
            <color rgb="FF000000"/>
            <rFont val="Tahoma"/>
            <family val="2"/>
          </rPr>
          <t>indicators (listed above), I called them feautres, they aren't species but they are features</t>
        </r>
      </text>
    </comment>
    <comment ref="CA14" authorId="1" shapeId="0" xr:uid="{120247DA-6BB1-0D49-A2D1-5851FD82273C}">
      <text>
        <r>
          <rPr>
            <b/>
            <sz val="10"/>
            <color rgb="FF000000"/>
            <rFont val="Tahoma"/>
            <family val="2"/>
          </rPr>
          <t>Microsoft Office User:</t>
        </r>
        <r>
          <rPr>
            <sz val="10"/>
            <color rgb="FF000000"/>
            <rFont val="Tahoma"/>
            <family val="2"/>
          </rPr>
          <t xml:space="preserve">
</t>
        </r>
        <r>
          <rPr>
            <sz val="10"/>
            <color rgb="FF000000"/>
            <rFont val="Tahoma"/>
            <family val="2"/>
          </rPr>
          <t>(I concentrated on the civet, not the simulated data)</t>
        </r>
      </text>
    </comment>
    <comment ref="CD14" authorId="1" shapeId="0" xr:uid="{CDDE4416-8010-FC49-BAA1-6D50F863CAA6}">
      <text>
        <r>
          <rPr>
            <b/>
            <sz val="10"/>
            <color rgb="FF000000"/>
            <rFont val="Tahoma"/>
            <family val="2"/>
          </rPr>
          <t>Microsoft Office User:</t>
        </r>
        <r>
          <rPr>
            <sz val="10"/>
            <color rgb="FF000000"/>
            <rFont val="Tahoma"/>
            <family val="2"/>
          </rPr>
          <t xml:space="preserve">
</t>
        </r>
        <r>
          <rPr>
            <sz val="10"/>
            <color rgb="FF000000"/>
            <rFont val="Tahoma"/>
            <family val="2"/>
          </rPr>
          <t>they actually modelled each sp sepaately, and then combined to get richness but richness itself wasn't a modelled feature</t>
        </r>
      </text>
    </comment>
    <comment ref="CE14" authorId="1" shapeId="0" xr:uid="{CA70FAAB-6A9D-0245-9138-197C11BA0BFB}">
      <text>
        <r>
          <rPr>
            <b/>
            <sz val="10"/>
            <color rgb="FF000000"/>
            <rFont val="Tahoma"/>
            <family val="2"/>
          </rPr>
          <t>Microsoft Office User:</t>
        </r>
        <r>
          <rPr>
            <sz val="10"/>
            <color rgb="FF000000"/>
            <rFont val="Tahoma"/>
            <family val="2"/>
          </rPr>
          <t xml:space="preserve">
</t>
        </r>
        <r>
          <rPr>
            <sz val="10"/>
            <color rgb="FF000000"/>
            <rFont val="Tahoma"/>
            <family val="2"/>
          </rPr>
          <t>28 sp (but also grouped in to 8, so technically 36 models were built)</t>
        </r>
      </text>
    </comment>
    <comment ref="CF14" authorId="1" shapeId="0" xr:uid="{87060B64-BA63-CB48-A8FC-130ED4C5520E}">
      <text>
        <r>
          <rPr>
            <b/>
            <sz val="10"/>
            <color rgb="FF000000"/>
            <rFont val="Tahoma"/>
            <family val="2"/>
          </rPr>
          <t>Microsoft Office User:</t>
        </r>
        <r>
          <rPr>
            <sz val="10"/>
            <color rgb="FF000000"/>
            <rFont val="Tahoma"/>
            <family val="2"/>
          </rPr>
          <t xml:space="preserve">
</t>
        </r>
        <r>
          <rPr>
            <sz val="10"/>
            <color rgb="FF000000"/>
            <rFont val="Tahoma"/>
            <family val="2"/>
          </rPr>
          <t xml:space="preserve"> (one species was the jumping mouse/zapodid, but 21 SDMs produced for each of the 21 genetic lineages of the jumping mouse)</t>
        </r>
      </text>
    </comment>
    <comment ref="CL14" authorId="1" shapeId="0" xr:uid="{33E7C434-3FC8-D049-A96D-9D07A043C9AC}">
      <text>
        <r>
          <rPr>
            <b/>
            <sz val="10"/>
            <color rgb="FF000000"/>
            <rFont val="Tahoma"/>
            <family val="2"/>
          </rPr>
          <t>Microsoft Office User:</t>
        </r>
        <r>
          <rPr>
            <sz val="10"/>
            <color rgb="FF000000"/>
            <rFont val="Tahoma"/>
            <family val="2"/>
          </rPr>
          <t xml:space="preserve">
</t>
        </r>
        <r>
          <rPr>
            <sz val="10"/>
            <color rgb="FF000000"/>
            <rFont val="Tahoma"/>
            <family val="2"/>
          </rPr>
          <t xml:space="preserve"> if this should be 282 (number of species) or 1 (for corridor)</t>
        </r>
      </text>
    </comment>
    <comment ref="CU14" authorId="1" shapeId="0" xr:uid="{A8CC5E96-B096-AA4D-88B6-C930CBC7EFFD}">
      <text>
        <r>
          <rPr>
            <b/>
            <sz val="10"/>
            <color rgb="FF000000"/>
            <rFont val="Tahoma"/>
            <family val="2"/>
          </rPr>
          <t>Microsoft Office User:</t>
        </r>
        <r>
          <rPr>
            <sz val="10"/>
            <color rgb="FF000000"/>
            <rFont val="Tahoma"/>
            <family val="2"/>
          </rPr>
          <t xml:space="preserve">
</t>
        </r>
        <r>
          <rPr>
            <sz val="10"/>
            <color rgb="FF000000"/>
            <rFont val="Tahoma"/>
            <family val="2"/>
          </rPr>
          <t xml:space="preserve"> (452 species + richness)</t>
        </r>
      </text>
    </comment>
    <comment ref="DD14" authorId="1" shapeId="0" xr:uid="{BA4428F8-3A6D-DB45-A276-2AF3E31B28B6}">
      <text>
        <r>
          <rPr>
            <b/>
            <sz val="10"/>
            <color rgb="FF000000"/>
            <rFont val="Tahoma"/>
            <family val="2"/>
          </rPr>
          <t>Microsoft Office User:</t>
        </r>
        <r>
          <rPr>
            <sz val="10"/>
            <color rgb="FF000000"/>
            <rFont val="Tahoma"/>
            <family val="2"/>
          </rPr>
          <t xml:space="preserve">
</t>
        </r>
        <r>
          <rPr>
            <sz val="10"/>
            <color rgb="FF000000"/>
            <rFont val="Tahoma"/>
            <family val="2"/>
          </rPr>
          <t xml:space="preserve">not richness but sp assemblage and it consisted of </t>
        </r>
        <r>
          <rPr>
            <sz val="10"/>
            <color rgb="FF000000"/>
            <rFont val="Tahoma"/>
            <family val="2"/>
          </rPr>
          <t>174 species</t>
        </r>
      </text>
    </comment>
    <comment ref="EA14" authorId="1" shapeId="0" xr:uid="{94BA0BB0-DFB9-0349-B0CF-0E80F7F20292}">
      <text>
        <r>
          <rPr>
            <b/>
            <sz val="10"/>
            <color rgb="FF000000"/>
            <rFont val="Tahoma"/>
            <family val="2"/>
          </rPr>
          <t>Microsoft Office User:</t>
        </r>
        <r>
          <rPr>
            <sz val="10"/>
            <color rgb="FF000000"/>
            <rFont val="Tahoma"/>
            <family val="2"/>
          </rPr>
          <t xml:space="preserve">
</t>
        </r>
        <r>
          <rPr>
            <sz val="10"/>
            <color rgb="FF000000"/>
            <rFont val="Tahoma"/>
            <family val="2"/>
          </rPr>
          <t>(sentence states "..282 of the 316 species modelled…" implies to me that 316 species were modelled, but later on it states 282 had dispersal chains, so maybe only that many actually fitted or were protected under the reserve system? Also cf Phillips etal 2008 article 55)</t>
        </r>
      </text>
    </comment>
    <comment ref="EH14" authorId="1" shapeId="0" xr:uid="{00000000-0006-0000-0100-000008000000}">
      <text>
        <r>
          <rPr>
            <b/>
            <sz val="10"/>
            <color rgb="FF000000"/>
            <rFont val="Calibri"/>
            <family val="2"/>
          </rPr>
          <t>Microsoft Office User:</t>
        </r>
        <r>
          <rPr>
            <sz val="10"/>
            <color rgb="FF000000"/>
            <rFont val="Calibri"/>
            <family val="2"/>
          </rPr>
          <t xml:space="preserve">
</t>
        </r>
        <r>
          <rPr>
            <sz val="10"/>
            <color rgb="FF000000"/>
            <rFont val="Calibri"/>
            <family val="2"/>
          </rPr>
          <t xml:space="preserve">4 birds + richness
</t>
        </r>
      </text>
    </comment>
    <comment ref="N15" authorId="1" shapeId="0" xr:uid="{CFEC83A1-6C37-134C-BD24-52F0AF9287A5}">
      <text>
        <r>
          <rPr>
            <b/>
            <sz val="10"/>
            <color rgb="FF000000"/>
            <rFont val="Tahoma"/>
            <family val="2"/>
          </rPr>
          <t>Microsoft Office User:</t>
        </r>
        <r>
          <rPr>
            <sz val="10"/>
            <color rgb="FF000000"/>
            <rFont val="Tahoma"/>
            <family val="2"/>
          </rPr>
          <t xml:space="preserve">
</t>
        </r>
        <r>
          <rPr>
            <sz val="10"/>
            <color rgb="FF000000"/>
            <rFont val="Tahoma"/>
            <family val="2"/>
          </rPr>
          <t xml:space="preserve"> I wrote data availability, although some of those 523 sp might/are conservation priority</t>
        </r>
      </text>
    </comment>
    <comment ref="S15" authorId="1" shapeId="0" xr:uid="{1BC35A5D-AD40-744E-9FA9-C04B03E4BDF2}">
      <text>
        <r>
          <rPr>
            <b/>
            <sz val="10"/>
            <color rgb="FF000000"/>
            <rFont val="Tahoma"/>
            <family val="2"/>
          </rPr>
          <t>Microsoft Office User:</t>
        </r>
        <r>
          <rPr>
            <sz val="10"/>
            <color rgb="FF000000"/>
            <rFont val="Tahoma"/>
            <family val="2"/>
          </rPr>
          <t xml:space="preserve">
</t>
        </r>
        <r>
          <rPr>
            <sz val="10"/>
            <color rgb="FF000000"/>
            <rFont val="Tahoma"/>
            <family val="2"/>
          </rPr>
          <t>(I wrote data availability because species with &lt;5 records omitted, and they chose tigermoths because many researchers in the area had records available so they shared their data)</t>
        </r>
      </text>
    </comment>
    <comment ref="AM15" authorId="1" shapeId="0" xr:uid="{6AF7D5A2-7489-C346-9E89-387564E2AB73}">
      <text>
        <r>
          <rPr>
            <b/>
            <sz val="10"/>
            <color rgb="FF000000"/>
            <rFont val="Tahoma"/>
            <family val="2"/>
          </rPr>
          <t>Microsoft Office User:</t>
        </r>
        <r>
          <rPr>
            <sz val="10"/>
            <color rgb="FF000000"/>
            <rFont val="Tahoma"/>
            <family val="2"/>
          </rPr>
          <t xml:space="preserve">
</t>
        </r>
        <r>
          <rPr>
            <sz val="10"/>
            <color rgb="FF000000"/>
            <rFont val="Tahoma"/>
            <family val="2"/>
          </rPr>
          <t xml:space="preserve"> (technically the deer aren't the conservation priority, the lynx are, and the lynx eat the deer)</t>
        </r>
      </text>
    </comment>
    <comment ref="BN15" authorId="1" shapeId="0" xr:uid="{29393FC3-842C-A240-A26D-C9F34995511F}">
      <text>
        <r>
          <rPr>
            <b/>
            <sz val="10"/>
            <color rgb="FF000000"/>
            <rFont val="Tahoma"/>
            <family val="2"/>
          </rPr>
          <t>Microsoft Office User:</t>
        </r>
        <r>
          <rPr>
            <sz val="10"/>
            <color rgb="FF000000"/>
            <rFont val="Tahoma"/>
            <family val="2"/>
          </rPr>
          <t xml:space="preserve">
</t>
        </r>
        <r>
          <rPr>
            <sz val="10"/>
            <color rgb="FF000000"/>
            <rFont val="Tahoma"/>
            <family val="2"/>
          </rPr>
          <t>not totally clear here, so I assumed data availability</t>
        </r>
      </text>
    </comment>
    <comment ref="BX15" authorId="1" shapeId="0" xr:uid="{B624722F-B2EC-B04E-9FBC-93D708B88A32}">
      <text>
        <r>
          <rPr>
            <b/>
            <sz val="10"/>
            <color rgb="FF000000"/>
            <rFont val="Tahoma"/>
            <family val="2"/>
          </rPr>
          <t>Microsoft Office User:</t>
        </r>
        <r>
          <rPr>
            <sz val="10"/>
            <color rgb="FF000000"/>
            <rFont val="Tahoma"/>
            <family val="2"/>
          </rPr>
          <t xml:space="preserve">
</t>
        </r>
        <r>
          <rPr>
            <sz val="10"/>
            <color rgb="FF000000"/>
            <rFont val="Tahoma"/>
            <family val="2"/>
          </rPr>
          <t xml:space="preserve">I wroe conservation priority (for the wild cultivare) and surrogate here (for the wild culitvare and using domestic variety),
</t>
        </r>
        <r>
          <rPr>
            <sz val="10"/>
            <color rgb="FF000000"/>
            <rFont val="Tahoma"/>
            <family val="2"/>
          </rPr>
          <t xml:space="preserve">
</t>
        </r>
        <r>
          <rPr>
            <sz val="10"/>
            <color rgb="FF000000"/>
            <rFont val="Tahoma"/>
            <family val="2"/>
          </rPr>
          <t>I think both apply</t>
        </r>
      </text>
    </comment>
    <comment ref="CA15" authorId="1" shapeId="0" xr:uid="{B4617FDB-C672-9047-833B-0EF03694792A}">
      <text>
        <r>
          <rPr>
            <b/>
            <sz val="10"/>
            <color rgb="FF000000"/>
            <rFont val="Tahoma"/>
            <family val="2"/>
          </rPr>
          <t>Microsoft Office User:</t>
        </r>
        <r>
          <rPr>
            <sz val="10"/>
            <color rgb="FF000000"/>
            <rFont val="Tahoma"/>
            <family val="2"/>
          </rPr>
          <t xml:space="preserve">
</t>
        </r>
        <r>
          <rPr>
            <sz val="10"/>
            <color rgb="FF000000"/>
            <rFont val="Tahoma"/>
            <family val="2"/>
          </rPr>
          <t>(states'recently collected data' so maybe data availability, or just academic reasons)</t>
        </r>
      </text>
    </comment>
    <comment ref="CC15" authorId="1" shapeId="0" xr:uid="{93F3407D-DB8F-E443-971A-2E1AAADB3CF5}">
      <text>
        <r>
          <rPr>
            <b/>
            <sz val="10"/>
            <color rgb="FF000000"/>
            <rFont val="Tahoma"/>
            <family val="2"/>
          </rPr>
          <t>Microsoft Office User:</t>
        </r>
        <r>
          <rPr>
            <sz val="10"/>
            <color rgb="FF000000"/>
            <rFont val="Tahoma"/>
            <family val="2"/>
          </rPr>
          <t xml:space="preserve">
</t>
        </r>
        <r>
          <rPr>
            <sz val="10"/>
            <color rgb="FF000000"/>
            <rFont val="Tahoma"/>
            <family val="2"/>
          </rPr>
          <t xml:space="preserve"> I answered surrogate here, not explicitly mentionedin the m/s, but authors state in discussion they are a 'bioindicator' species so I thought that meant 'surrogate' for our purposes</t>
        </r>
      </text>
    </comment>
    <comment ref="CD15" authorId="1" shapeId="0" xr:uid="{BE54E36B-4D5B-2344-AF7E-560F45121931}">
      <text>
        <r>
          <rPr>
            <b/>
            <sz val="10"/>
            <color rgb="FF000000"/>
            <rFont val="Tahoma"/>
            <family val="2"/>
          </rPr>
          <t>Microsoft Office User:</t>
        </r>
        <r>
          <rPr>
            <sz val="10"/>
            <color rgb="FF000000"/>
            <rFont val="Tahoma"/>
            <family val="2"/>
          </rPr>
          <t xml:space="preserve">
</t>
        </r>
        <r>
          <rPr>
            <sz val="10"/>
            <color rgb="FF000000"/>
            <rFont val="Tahoma"/>
            <family val="2"/>
          </rPr>
          <t>I was unsure here. ? Not all mammals &gt;200g are conservation priority, perhaps data availability</t>
        </r>
      </text>
    </comment>
    <comment ref="CE15" authorId="1" shapeId="0" xr:uid="{4B316677-1F9B-AB41-8652-1CED1567F1B6}">
      <text>
        <r>
          <rPr>
            <b/>
            <sz val="10"/>
            <color rgb="FF000000"/>
            <rFont val="Tahoma"/>
            <family val="2"/>
          </rPr>
          <t>Microsoft Office User:</t>
        </r>
        <r>
          <rPr>
            <sz val="10"/>
            <color rgb="FF000000"/>
            <rFont val="Tahoma"/>
            <family val="2"/>
          </rPr>
          <t xml:space="preserve">
</t>
        </r>
        <r>
          <rPr>
            <sz val="10"/>
            <color rgb="FF000000"/>
            <rFont val="Tahoma"/>
            <family val="2"/>
          </rPr>
          <t>(they use the word "representative")</t>
        </r>
      </text>
    </comment>
    <comment ref="CG15" authorId="1" shapeId="0" xr:uid="{3D24BD0A-CA7B-4744-B6AA-31C076127035}">
      <text>
        <r>
          <rPr>
            <b/>
            <sz val="10"/>
            <color rgb="FF000000"/>
            <rFont val="Tahoma"/>
            <family val="2"/>
          </rPr>
          <t>Microsoft Office User:</t>
        </r>
        <r>
          <rPr>
            <sz val="10"/>
            <color rgb="FF000000"/>
            <rFont val="Tahoma"/>
            <family val="2"/>
          </rPr>
          <t xml:space="preserve">
</t>
        </r>
        <r>
          <rPr>
            <sz val="10"/>
            <color rgb="FF000000"/>
            <rFont val="Tahoma"/>
            <family val="2"/>
          </rPr>
          <t xml:space="preserve">I also answered data availability because modelled sp had to have </t>
        </r>
        <r>
          <rPr>
            <sz val="10"/>
            <color rgb="FF000000"/>
            <rFont val="Tahoma"/>
            <family val="2"/>
          </rPr>
          <t>a minimum of 10 records</t>
        </r>
      </text>
    </comment>
    <comment ref="CH15" authorId="1" shapeId="0" xr:uid="{B9D40CD8-E33E-BD4D-B665-C989186C28BA}">
      <text>
        <r>
          <rPr>
            <b/>
            <sz val="10"/>
            <color rgb="FF000000"/>
            <rFont val="Tahoma"/>
            <family val="2"/>
          </rPr>
          <t>Microsoft Office User:</t>
        </r>
        <r>
          <rPr>
            <sz val="10"/>
            <color rgb="FF000000"/>
            <rFont val="Tahoma"/>
            <family val="2"/>
          </rPr>
          <t xml:space="preserve">
</t>
        </r>
        <r>
          <rPr>
            <sz val="10"/>
            <color rgb="FF000000"/>
            <rFont val="Tahoma"/>
            <family val="2"/>
          </rPr>
          <t xml:space="preserve">I also answered surrogate here because </t>
        </r>
        <r>
          <rPr>
            <sz val="10"/>
            <color rgb="FF000000"/>
            <rFont val="Tahoma"/>
            <family val="2"/>
          </rPr>
          <t>they state in the m/s it is an umbrella for protecting other species</t>
        </r>
      </text>
    </comment>
    <comment ref="CI15" authorId="1" shapeId="0" xr:uid="{30754EAD-4B50-F848-9970-88CB95F41FBA}">
      <text>
        <r>
          <rPr>
            <b/>
            <sz val="10"/>
            <color rgb="FF000000"/>
            <rFont val="Tahoma"/>
            <family val="2"/>
          </rPr>
          <t>Microsoft Office User:</t>
        </r>
        <r>
          <rPr>
            <sz val="10"/>
            <color rgb="FF000000"/>
            <rFont val="Tahoma"/>
            <family val="2"/>
          </rPr>
          <t xml:space="preserve">
</t>
        </r>
        <r>
          <rPr>
            <sz val="10"/>
            <color rgb="FF000000"/>
            <rFont val="Tahoma"/>
            <family val="2"/>
          </rPr>
          <t>I wrote data availability here, because surely 5197 sp can't be a conservation priority. Also, they only models sp with atleast 2 grid cells</t>
        </r>
      </text>
    </comment>
    <comment ref="CL15" authorId="1" shapeId="0" xr:uid="{439FF688-8852-C343-8AD8-F0078CAC885F}">
      <text>
        <r>
          <rPr>
            <b/>
            <sz val="10"/>
            <color rgb="FF000000"/>
            <rFont val="Tahoma"/>
            <family val="2"/>
          </rPr>
          <t>Microsoft Office User:</t>
        </r>
        <r>
          <rPr>
            <sz val="10"/>
            <color rgb="FF000000"/>
            <rFont val="Tahoma"/>
            <family val="2"/>
          </rPr>
          <t xml:space="preserve">
</t>
        </r>
        <r>
          <rPr>
            <sz val="10"/>
            <color rgb="FF000000"/>
            <rFont val="Tahoma"/>
            <family val="2"/>
          </rPr>
          <t>conservation priority (for the corridor) but also surrogate (since the corridor would also protect the species) and data availability</t>
        </r>
      </text>
    </comment>
    <comment ref="CR15" authorId="1" shapeId="0" xr:uid="{21C35675-3F83-F240-9278-3861F2448C8B}">
      <text>
        <r>
          <rPr>
            <b/>
            <sz val="10"/>
            <color rgb="FF000000"/>
            <rFont val="Tahoma"/>
            <family val="2"/>
          </rPr>
          <t>Microsoft Office User:</t>
        </r>
        <r>
          <rPr>
            <sz val="10"/>
            <color rgb="FF000000"/>
            <rFont val="Tahoma"/>
            <family val="2"/>
          </rPr>
          <t xml:space="preserve">
</t>
        </r>
        <r>
          <rPr>
            <sz val="10"/>
            <color rgb="FF000000"/>
            <rFont val="Tahoma"/>
            <family val="2"/>
          </rPr>
          <t>(habitat connectivity)</t>
        </r>
      </text>
    </comment>
    <comment ref="CZ15" authorId="1" shapeId="0" xr:uid="{A6FE24A6-EA50-C74B-9EEF-9D96DDA2D1A6}">
      <text>
        <r>
          <rPr>
            <b/>
            <sz val="10"/>
            <color rgb="FF000000"/>
            <rFont val="Tahoma"/>
            <family val="2"/>
          </rPr>
          <t>Microsoft Office User:</t>
        </r>
        <r>
          <rPr>
            <sz val="10"/>
            <color rgb="FF000000"/>
            <rFont val="Tahoma"/>
            <family val="2"/>
          </rPr>
          <t xml:space="preserve">
</t>
        </r>
        <r>
          <rPr>
            <sz val="10"/>
            <color rgb="FF000000"/>
            <rFont val="Tahoma"/>
            <family val="2"/>
          </rPr>
          <t>specifically chose species because they occur inside the study region (i.e., not data availability, had data on 207 sp in total, but selected these 44 just for fire and dependence on savanna)</t>
        </r>
      </text>
    </comment>
    <comment ref="DJ15" authorId="1" shapeId="0" xr:uid="{57B2EC14-19D2-7144-8410-7C49DF88C444}">
      <text>
        <r>
          <rPr>
            <b/>
            <sz val="10"/>
            <color rgb="FF000000"/>
            <rFont val="Tahoma"/>
            <family val="2"/>
          </rPr>
          <t>Microsoft Office User:</t>
        </r>
        <r>
          <rPr>
            <sz val="10"/>
            <color rgb="FF000000"/>
            <rFont val="Tahoma"/>
            <family val="2"/>
          </rPr>
          <t xml:space="preserve">
</t>
        </r>
        <r>
          <rPr>
            <sz val="10"/>
            <color rgb="FF000000"/>
            <rFont val="Tahoma"/>
            <family val="2"/>
          </rPr>
          <t>species is a conservation priority, but this SDM was for specifically the feeding behaviour for density and occurrence for marine parks MPA</t>
        </r>
      </text>
    </comment>
    <comment ref="DL15" authorId="1" shapeId="0" xr:uid="{4C7B1520-2E33-C04D-9444-1FCCF5448404}">
      <text>
        <r>
          <rPr>
            <b/>
            <sz val="10"/>
            <color rgb="FF000000"/>
            <rFont val="Tahoma"/>
            <family val="2"/>
          </rPr>
          <t>Microsoft Office User:</t>
        </r>
        <r>
          <rPr>
            <sz val="10"/>
            <color rgb="FF000000"/>
            <rFont val="Tahoma"/>
            <family val="2"/>
          </rPr>
          <t xml:space="preserve">
</t>
        </r>
        <r>
          <rPr>
            <sz val="10"/>
            <color rgb="FF000000"/>
            <rFont val="Tahoma"/>
            <family val="2"/>
          </rPr>
          <t>I answered conservation priority here because under climate change, they are predicted to dry up</t>
        </r>
      </text>
    </comment>
    <comment ref="DM15" authorId="1" shapeId="0" xr:uid="{1097A44C-1D96-AA42-83D6-87B5F28F3805}">
      <text>
        <r>
          <rPr>
            <b/>
            <sz val="10"/>
            <color rgb="FF000000"/>
            <rFont val="Tahoma"/>
            <family val="2"/>
          </rPr>
          <t>Microsoft Office User:</t>
        </r>
        <r>
          <rPr>
            <sz val="10"/>
            <color rgb="FF000000"/>
            <rFont val="Tahoma"/>
            <family val="2"/>
          </rPr>
          <t xml:space="preserve">
</t>
        </r>
        <r>
          <rPr>
            <sz val="10"/>
            <color rgb="FF000000"/>
            <rFont val="Tahoma"/>
            <family val="2"/>
          </rPr>
          <t>not is it clear to me. Data availability perhaps?</t>
        </r>
      </text>
    </comment>
    <comment ref="DN15" authorId="1" shapeId="0" xr:uid="{F55C7977-E18D-EE40-A8AD-1F8757DAFB08}">
      <text>
        <r>
          <rPr>
            <b/>
            <sz val="10"/>
            <color rgb="FF000000"/>
            <rFont val="Tahoma"/>
            <family val="2"/>
          </rPr>
          <t>Microsoft Office User:</t>
        </r>
        <r>
          <rPr>
            <sz val="10"/>
            <color rgb="FF000000"/>
            <rFont val="Tahoma"/>
            <family val="2"/>
          </rPr>
          <t xml:space="preserve">
</t>
        </r>
        <r>
          <rPr>
            <sz val="10"/>
            <color rgb="FF000000"/>
            <rFont val="Tahoma"/>
            <family val="2"/>
          </rPr>
          <t xml:space="preserve">I wrote surrogate since bamboo is important for giant panda
</t>
        </r>
        <r>
          <rPr>
            <sz val="10"/>
            <color rgb="FF000000"/>
            <rFont val="Tahoma"/>
            <family val="2"/>
          </rPr>
          <t xml:space="preserve">
</t>
        </r>
        <r>
          <rPr>
            <sz val="10"/>
            <color rgb="FF000000"/>
            <rFont val="Tahoma"/>
            <family val="2"/>
          </rPr>
          <t>Need to conserve bamboo for the panda</t>
        </r>
      </text>
    </comment>
    <comment ref="DQ15" authorId="1" shapeId="0" xr:uid="{07D6A996-028F-6E4A-BDA8-F8776D1F9ACA}">
      <text>
        <r>
          <rPr>
            <b/>
            <sz val="10"/>
            <color rgb="FF000000"/>
            <rFont val="Tahoma"/>
            <family val="2"/>
          </rPr>
          <t>Microsoft Office User:</t>
        </r>
        <r>
          <rPr>
            <sz val="10"/>
            <color rgb="FF000000"/>
            <rFont val="Tahoma"/>
            <family val="2"/>
          </rPr>
          <t xml:space="preserve">
</t>
        </r>
        <r>
          <rPr>
            <sz val="10"/>
            <color rgb="FF000000"/>
            <rFont val="Tahoma"/>
            <family val="2"/>
          </rPr>
          <t xml:space="preserve">Iwrote this because I thought they all conservation prioroity, but also 
</t>
        </r>
        <r>
          <rPr>
            <sz val="10"/>
            <color rgb="FF000000"/>
            <rFont val="Tahoma"/>
            <family val="2"/>
          </rPr>
          <t xml:space="preserve">
</t>
        </r>
        <r>
          <rPr>
            <sz val="10"/>
            <color rgb="FF000000"/>
            <rFont val="Tahoma"/>
            <family val="2"/>
          </rPr>
          <t xml:space="preserve">surrogate (4 of the 9 chosen); 
</t>
        </r>
        <r>
          <rPr>
            <sz val="10"/>
            <color rgb="FF000000"/>
            <rFont val="Tahoma"/>
            <family val="2"/>
          </rPr>
          <t xml:space="preserve">
</t>
        </r>
        <r>
          <rPr>
            <sz val="10"/>
            <color rgb="FF000000"/>
            <rFont val="Tahoma"/>
            <family val="2"/>
          </rPr>
          <t>data availability (all species were large enough to fit a GPS tracker on)</t>
        </r>
      </text>
    </comment>
    <comment ref="DW15" authorId="1" shapeId="0" xr:uid="{AB503C04-FD5D-3B47-9384-9E19E437D70B}">
      <text>
        <r>
          <rPr>
            <b/>
            <sz val="10"/>
            <color rgb="FF000000"/>
            <rFont val="Tahoma"/>
            <family val="2"/>
          </rPr>
          <t>Microsoft Office User:</t>
        </r>
        <r>
          <rPr>
            <sz val="10"/>
            <color rgb="FF000000"/>
            <rFont val="Tahoma"/>
            <family val="2"/>
          </rPr>
          <t xml:space="preserve">
</t>
        </r>
        <r>
          <rPr>
            <sz val="10"/>
            <color rgb="FF000000"/>
            <rFont val="Tahoma"/>
            <family val="2"/>
          </rPr>
          <t xml:space="preserve"> (sample coverage)</t>
        </r>
      </text>
    </comment>
    <comment ref="C18" authorId="2" shapeId="0" xr:uid="{00000000-0006-0000-0100-000009000000}">
      <text>
        <r>
          <rPr>
            <b/>
            <sz val="9"/>
            <color rgb="FF000000"/>
            <rFont val="Tahoma"/>
            <family val="2"/>
          </rPr>
          <t>Heini:</t>
        </r>
        <r>
          <rPr>
            <sz val="9"/>
            <color rgb="FF000000"/>
            <rFont val="Tahoma"/>
            <family val="2"/>
          </rPr>
          <t xml:space="preserve">
</t>
        </r>
        <r>
          <rPr>
            <sz val="9"/>
            <color rgb="FF000000"/>
            <rFont val="Tahoma"/>
            <family val="2"/>
          </rPr>
          <t>PO including both true presence-only and precence-background data</t>
        </r>
      </text>
    </comment>
    <comment ref="F18" authorId="1" shapeId="0" xr:uid="{33C6E36A-BA6E-E24C-BEEE-497B80623474}">
      <text>
        <r>
          <rPr>
            <b/>
            <sz val="10"/>
            <color rgb="FF000000"/>
            <rFont val="Tahoma"/>
            <family val="2"/>
          </rPr>
          <t>Microsoft Office User:</t>
        </r>
        <r>
          <rPr>
            <sz val="10"/>
            <color rgb="FF000000"/>
            <rFont val="Tahoma"/>
            <family val="2"/>
          </rPr>
          <t xml:space="preserve">
</t>
        </r>
        <r>
          <rPr>
            <sz val="10"/>
            <color rgb="FF000000"/>
            <rFont val="Calibri"/>
            <family val="2"/>
            <scheme val="minor"/>
          </rPr>
          <t xml:space="preserve">polygon dta,a and then they built a presence–absence matrix from overlapping the species distribution maps and cell grids. </t>
        </r>
        <r>
          <rPr>
            <sz val="10"/>
            <color rgb="FF000000"/>
            <rFont val="Calibri"/>
            <family val="2"/>
            <scheme val="minor"/>
          </rPr>
          <t xml:space="preserve">
</t>
        </r>
      </text>
    </comment>
    <comment ref="W18" authorId="1" shapeId="0" xr:uid="{5AABCEC2-A7D1-9946-9F4A-1A217DE5D5A4}">
      <text>
        <r>
          <rPr>
            <b/>
            <sz val="10"/>
            <color rgb="FF000000"/>
            <rFont val="Tahoma"/>
            <family val="2"/>
          </rPr>
          <t>Microsoft Office User:</t>
        </r>
        <r>
          <rPr>
            <sz val="10"/>
            <color rgb="FF000000"/>
            <rFont val="Tahoma"/>
            <family val="2"/>
          </rPr>
          <t xml:space="preserve">
</t>
        </r>
        <r>
          <rPr>
            <sz val="10"/>
            <color rgb="FF000000"/>
            <rFont val="Tahoma"/>
            <family val="2"/>
          </rPr>
          <t>IT LOOKS LIKE THEY USED ENFA TO SELECT 'BACKGROUND POINTS' (FOR USE IN THE RF?) SO I WROTE PO-ASSUMED-PA IN THE DATA TYPE EVEN THOUGH THE ACTUALLY DATA WERE PO</t>
        </r>
      </text>
    </comment>
    <comment ref="AI18" authorId="1" shapeId="0" xr:uid="{6C4EFEEB-C5A1-B446-9A7D-6B0D95D4D161}">
      <text>
        <r>
          <rPr>
            <b/>
            <sz val="10"/>
            <color rgb="FF000000"/>
            <rFont val="Tahoma"/>
            <family val="2"/>
          </rPr>
          <t>Microsoft Office User:</t>
        </r>
        <r>
          <rPr>
            <sz val="10"/>
            <color rgb="FF000000"/>
            <rFont val="Tahoma"/>
            <family val="2"/>
          </rPr>
          <t xml:space="preserve">
</t>
        </r>
        <r>
          <rPr>
            <sz val="10"/>
            <color rgb="FF000000"/>
            <rFont val="Tahoma"/>
            <family val="2"/>
          </rPr>
          <t>density</t>
        </r>
      </text>
    </comment>
    <comment ref="AT18" authorId="1" shapeId="0" xr:uid="{06C5BDAA-F6E3-CB48-8658-1389E84D5317}">
      <text>
        <r>
          <rPr>
            <b/>
            <sz val="10"/>
            <color rgb="FF000000"/>
            <rFont val="Tahoma"/>
            <family val="2"/>
          </rPr>
          <t>Microsoft Office User:</t>
        </r>
        <r>
          <rPr>
            <sz val="10"/>
            <color rgb="FF000000"/>
            <rFont val="Tahoma"/>
            <family val="2"/>
          </rPr>
          <t xml:space="preserve">
</t>
        </r>
        <r>
          <rPr>
            <sz val="10"/>
            <color rgb="FF000000"/>
            <rFont val="Tahoma"/>
            <family val="2"/>
          </rPr>
          <t>(abundance, it is actually abundance data, but they have a tiny sentence in the Discussion "presence-only data", and it is abundance records, and they talk of problems with zero-inflation, so clearly there are zero-rerords, i.e., it is PA not PO data???)</t>
        </r>
      </text>
    </comment>
    <comment ref="BJ18" authorId="1" shapeId="0" xr:uid="{4CECC8FD-1F4A-B34E-8DB3-03A3E09644F7}">
      <text>
        <r>
          <rPr>
            <b/>
            <sz val="10"/>
            <color rgb="FF000000"/>
            <rFont val="Tahoma"/>
            <family val="2"/>
          </rPr>
          <t>Microsoft Office User:</t>
        </r>
        <r>
          <rPr>
            <sz val="10"/>
            <color rgb="FF000000"/>
            <rFont val="Tahoma"/>
            <family val="2"/>
          </rPr>
          <t xml:space="preserve">
</t>
        </r>
        <r>
          <rPr>
            <sz val="10"/>
            <color rgb="FF000000"/>
            <rFont val="Tahoma"/>
            <family val="2"/>
          </rPr>
          <t>AS PER EMAIL COMMUNICATION 20191119 ENFA IS TECHNICALLY PRES-BACKGROUND, BUT FOR THESE PURPOSES TAKEN AS PO, WITH NUMBER BACKGROUND SMAPLES NA UNLESS OTHERWISE STATED IN COMMENTS</t>
        </r>
      </text>
    </comment>
    <comment ref="BQ18" authorId="1" shapeId="0" xr:uid="{C673C6DA-B2B5-CA4B-9343-795EE28E80D3}">
      <text>
        <r>
          <rPr>
            <b/>
            <sz val="10"/>
            <color rgb="FF000000"/>
            <rFont val="Tahoma"/>
            <family val="2"/>
          </rPr>
          <t>Microsoft Office User:</t>
        </r>
        <r>
          <rPr>
            <sz val="10"/>
            <color rgb="FF000000"/>
            <rFont val="Tahoma"/>
            <family val="2"/>
          </rPr>
          <t xml:space="preserve">
</t>
        </r>
        <r>
          <rPr>
            <sz val="10"/>
            <color rgb="FF000000"/>
            <rFont val="Tahoma"/>
            <family val="2"/>
          </rPr>
          <t>(PA assumed to be PO, i.e., from the video records they actually had absence info but according to the text used only the presence records?)</t>
        </r>
      </text>
    </comment>
    <comment ref="BY18" authorId="1" shapeId="0" xr:uid="{874ED079-93B8-854E-9AC0-CFA675E2E06A}">
      <text>
        <r>
          <rPr>
            <b/>
            <sz val="10"/>
            <color rgb="FF000000"/>
            <rFont val="Tahoma"/>
            <family val="2"/>
          </rPr>
          <t>Microsoft Office User:</t>
        </r>
        <r>
          <rPr>
            <sz val="10"/>
            <color rgb="FF000000"/>
            <rFont val="Tahoma"/>
            <family val="2"/>
          </rPr>
          <t xml:space="preserve">
</t>
        </r>
        <r>
          <rPr>
            <sz val="10"/>
            <color rgb="FF000000"/>
            <rFont val="Tahoma"/>
            <family val="2"/>
          </rPr>
          <t>(or PA due to layout of the transects)</t>
        </r>
      </text>
    </comment>
    <comment ref="BZ18" authorId="1" shapeId="0" xr:uid="{84CC13C7-F4A0-0D45-B0B7-C91A64A319A6}">
      <text>
        <r>
          <rPr>
            <b/>
            <sz val="10"/>
            <color rgb="FF000000"/>
            <rFont val="Tahoma"/>
            <family val="2"/>
          </rPr>
          <t>Microsoft Office User:</t>
        </r>
        <r>
          <rPr>
            <sz val="10"/>
            <color rgb="FF000000"/>
            <rFont val="Tahoma"/>
            <family val="2"/>
          </rPr>
          <t xml:space="preserve">
</t>
        </r>
        <r>
          <rPr>
            <sz val="10"/>
            <color rgb="FF000000"/>
            <rFont val="Tahoma"/>
            <family val="2"/>
          </rPr>
          <t>(if not seen in grid cell when other birds were, it was assumed absent)</t>
        </r>
      </text>
    </comment>
    <comment ref="CB18" authorId="1" shapeId="0" xr:uid="{DA44F901-D396-2D42-8811-B4798A51E31D}">
      <text>
        <r>
          <rPr>
            <b/>
            <sz val="10"/>
            <color rgb="FF000000"/>
            <rFont val="Tahoma"/>
            <family val="2"/>
          </rPr>
          <t>Microsoft Office User:</t>
        </r>
        <r>
          <rPr>
            <sz val="10"/>
            <color rgb="FF000000"/>
            <rFont val="Tahoma"/>
            <family val="2"/>
          </rPr>
          <t xml:space="preserve">
</t>
        </r>
        <r>
          <rPr>
            <sz val="10"/>
            <color rgb="FF000000"/>
            <rFont val="Tahoma"/>
            <family val="2"/>
          </rPr>
          <t xml:space="preserve">(weights, they used a hurdle mdoel, first modelling PA then modelling log-catch weight)
</t>
        </r>
      </text>
    </comment>
    <comment ref="CC18" authorId="1" shapeId="0" xr:uid="{E4E9814E-5C85-BD43-AFCA-CCCC25F02B3F}">
      <text>
        <r>
          <rPr>
            <b/>
            <sz val="10"/>
            <color rgb="FF000000"/>
            <rFont val="Tahoma"/>
            <family val="2"/>
          </rPr>
          <t>Microsoft Office User:</t>
        </r>
        <r>
          <rPr>
            <sz val="10"/>
            <color rgb="FF000000"/>
            <rFont val="Tahoma"/>
            <family val="2"/>
          </rPr>
          <t xml:space="preserve">
</t>
        </r>
        <r>
          <rPr>
            <sz val="10"/>
            <color rgb="FF000000"/>
            <rFont val="Tahoma"/>
            <family val="2"/>
          </rPr>
          <t xml:space="preserve">IT SAYS PA IN THE PAPER BUT AS PER COMMENTS I CANT SEE ABSENCES. 
</t>
        </r>
        <r>
          <rPr>
            <sz val="10"/>
            <color rgb="FF000000"/>
            <rFont val="Tahoma"/>
            <family val="2"/>
          </rPr>
          <t xml:space="preserve">
</t>
        </r>
        <r>
          <rPr>
            <sz val="10"/>
            <color rgb="FF000000"/>
            <rFont val="Tahoma"/>
            <family val="2"/>
          </rPr>
          <t xml:space="preserve">THEY USED ENFA, TECHNICALLY THIS IS PRES-BACKGROUND. 
</t>
        </r>
        <r>
          <rPr>
            <sz val="10"/>
            <color rgb="FF000000"/>
            <rFont val="Tahoma"/>
            <family val="2"/>
          </rPr>
          <t xml:space="preserve">
</t>
        </r>
        <r>
          <rPr>
            <sz val="10"/>
            <color rgb="FF000000"/>
            <rFont val="Calibri"/>
            <family val="2"/>
            <scheme val="minor"/>
          </rPr>
          <t>AS PER EMAIL COMMUNICATION 20191119 ENFA IS TECHNICALLY PRES-BACKGROUND, BUT FOR THESE PURPOSES TAKEN AS PO, WITH NUMBER BACKGROUND SMAPLES NA UNLESS OTHERWISE STATED IN COMMENTS</t>
        </r>
        <r>
          <rPr>
            <sz val="10"/>
            <color rgb="FF000000"/>
            <rFont val="Calibri"/>
            <family val="2"/>
            <scheme val="minor"/>
          </rPr>
          <t xml:space="preserve">
</t>
        </r>
      </text>
    </comment>
    <comment ref="CE18" authorId="1" shapeId="0" xr:uid="{18BCF155-AB4D-F049-A557-75B007213EDD}">
      <text>
        <r>
          <rPr>
            <b/>
            <sz val="10"/>
            <color rgb="FF000000"/>
            <rFont val="Tahoma"/>
            <family val="2"/>
          </rPr>
          <t>Microsoft Office User:</t>
        </r>
        <r>
          <rPr>
            <sz val="10"/>
            <color rgb="FF000000"/>
            <rFont val="Tahoma"/>
            <family val="2"/>
          </rPr>
          <t xml:space="preserve">
</t>
        </r>
        <r>
          <rPr>
            <sz val="10"/>
            <color rgb="FF000000"/>
            <rFont val="Tahoma"/>
            <family val="2"/>
          </rPr>
          <t xml:space="preserve"> (abundance, of which I guess PA is a special case)
</t>
        </r>
      </text>
    </comment>
    <comment ref="CF18" authorId="1" shapeId="0" xr:uid="{75D6CCB5-F753-4741-8DE2-8EBE354AD276}">
      <text>
        <r>
          <rPr>
            <b/>
            <sz val="10"/>
            <color rgb="FF000000"/>
            <rFont val="Tahoma"/>
            <family val="2"/>
          </rPr>
          <t>Microsoft Office User:</t>
        </r>
        <r>
          <rPr>
            <sz val="10"/>
            <color rgb="FF000000"/>
            <rFont val="Tahoma"/>
            <family val="2"/>
          </rPr>
          <t xml:space="preserve">
</t>
        </r>
        <r>
          <rPr>
            <sz val="10"/>
            <color rgb="FF000000"/>
            <rFont val="Tahoma"/>
            <family val="2"/>
          </rPr>
          <t>(but also genetic)</t>
        </r>
      </text>
    </comment>
    <comment ref="CM18" authorId="1" shapeId="0" xr:uid="{D83D6184-EE6C-2948-BE03-C5B9D8661778}">
      <text>
        <r>
          <rPr>
            <b/>
            <sz val="10"/>
            <color rgb="FF000000"/>
            <rFont val="Tahoma"/>
            <family val="2"/>
          </rPr>
          <t>Microsoft Office User:</t>
        </r>
        <r>
          <rPr>
            <sz val="10"/>
            <color rgb="FF000000"/>
            <rFont val="Tahoma"/>
            <family val="2"/>
          </rPr>
          <t xml:space="preserve">
</t>
        </r>
        <r>
          <rPr>
            <sz val="10"/>
            <color rgb="FF000000"/>
            <rFont val="Tahoma"/>
            <family val="2"/>
          </rPr>
          <t xml:space="preserve">other? </t>
        </r>
        <r>
          <rPr>
            <sz val="10"/>
            <color rgb="FF000000"/>
            <rFont val="Tahoma"/>
            <family val="2"/>
          </rPr>
          <t>(GPS collars)</t>
        </r>
      </text>
    </comment>
    <comment ref="CR18" authorId="1" shapeId="0" xr:uid="{8E475646-DDE5-B94A-BB91-195B46227DBA}">
      <text>
        <r>
          <rPr>
            <b/>
            <sz val="10"/>
            <color rgb="FF000000"/>
            <rFont val="Tahoma"/>
            <family val="2"/>
          </rPr>
          <t>Microsoft Office User:</t>
        </r>
        <r>
          <rPr>
            <sz val="10"/>
            <color rgb="FF000000"/>
            <rFont val="Tahoma"/>
            <family val="2"/>
          </rPr>
          <t xml:space="preserve">
</t>
        </r>
        <r>
          <rPr>
            <sz val="10"/>
            <color rgb="FF000000"/>
            <rFont val="Tahoma"/>
            <family val="2"/>
          </rPr>
          <t xml:space="preserve">other? </t>
        </r>
        <r>
          <rPr>
            <sz val="10"/>
            <color rgb="FF000000"/>
            <rFont val="Tahoma"/>
            <family val="2"/>
          </rPr>
          <t>(gps collars)</t>
        </r>
      </text>
    </comment>
    <comment ref="CT18" authorId="1" shapeId="0" xr:uid="{057FFE57-BFD1-F642-868C-0698D0212881}">
      <text>
        <r>
          <rPr>
            <b/>
            <sz val="10"/>
            <color rgb="FF000000"/>
            <rFont val="Tahoma"/>
            <family val="2"/>
          </rPr>
          <t>Microsoft Office User:</t>
        </r>
        <r>
          <rPr>
            <sz val="10"/>
            <color rgb="FF000000"/>
            <rFont val="Tahoma"/>
            <family val="2"/>
          </rPr>
          <t xml:space="preserve">
</t>
        </r>
        <r>
          <rPr>
            <sz val="10"/>
            <color rgb="FF000000"/>
            <rFont val="Tahoma"/>
            <family val="2"/>
          </rPr>
          <t xml:space="preserve">other? (and abundance)
</t>
        </r>
      </text>
    </comment>
    <comment ref="CX18" authorId="1" shapeId="0" xr:uid="{53781B86-9A77-DE4E-8FB8-A9AFB1CBB937}">
      <text>
        <r>
          <rPr>
            <b/>
            <sz val="10"/>
            <color rgb="FF000000"/>
            <rFont val="Tahoma"/>
            <family val="2"/>
          </rPr>
          <t>Microsoft Office User:</t>
        </r>
        <r>
          <rPr>
            <sz val="10"/>
            <color rgb="FF000000"/>
            <rFont val="Tahoma"/>
            <family val="2"/>
          </rPr>
          <t xml:space="preserve">
</t>
        </r>
        <r>
          <rPr>
            <sz val="10"/>
            <color rgb="FF000000"/>
            <rFont val="Tahoma"/>
            <family val="2"/>
          </rPr>
          <t xml:space="preserve">other? </t>
        </r>
        <r>
          <rPr>
            <sz val="10"/>
            <color rgb="FF000000"/>
            <rFont val="Tahoma"/>
            <family val="2"/>
          </rPr>
          <t xml:space="preserve">(and radio tracking)
</t>
        </r>
      </text>
    </comment>
    <comment ref="CY18" authorId="1" shapeId="0" xr:uid="{4FAC1D1C-FE21-6048-890A-B2AD3E691763}">
      <text>
        <r>
          <rPr>
            <b/>
            <sz val="10"/>
            <color rgb="FF000000"/>
            <rFont val="Tahoma"/>
            <family val="2"/>
          </rPr>
          <t>Microsoft Office User:</t>
        </r>
        <r>
          <rPr>
            <sz val="10"/>
            <color rgb="FF000000"/>
            <rFont val="Tahoma"/>
            <family val="2"/>
          </rPr>
          <t xml:space="preserve">
</t>
        </r>
        <r>
          <rPr>
            <sz val="10"/>
            <color rgb="FF000000"/>
            <rFont val="Tahoma"/>
            <family val="2"/>
          </rPr>
          <t xml:space="preserve">PA (technically it is distance sampling data, so density is not PA? Other?)
</t>
        </r>
      </text>
    </comment>
    <comment ref="DI18" authorId="1" shapeId="0" xr:uid="{18926715-D85E-FD44-A4ED-98B6E014527E}">
      <text>
        <r>
          <rPr>
            <b/>
            <sz val="10"/>
            <color rgb="FF000000"/>
            <rFont val="Tahoma"/>
            <family val="2"/>
          </rPr>
          <t>Microsoft Office User:</t>
        </r>
        <r>
          <rPr>
            <sz val="10"/>
            <color rgb="FF000000"/>
            <rFont val="Tahoma"/>
            <family val="2"/>
          </rPr>
          <t xml:space="preserve">
</t>
        </r>
        <r>
          <rPr>
            <sz val="10"/>
            <color rgb="FF000000"/>
            <rFont val="Tahoma"/>
            <family val="2"/>
          </rPr>
          <t xml:space="preserve">percentage cover of plants, plus traits used to define 'functional diversity'
</t>
        </r>
      </text>
    </comment>
    <comment ref="DJ18" authorId="1" shapeId="0" xr:uid="{00000000-0006-0000-0100-00000A000000}">
      <text>
        <r>
          <rPr>
            <b/>
            <sz val="10"/>
            <color rgb="FF000000"/>
            <rFont val="Calibri"/>
            <family val="2"/>
          </rPr>
          <t>Microsoft Office User:</t>
        </r>
        <r>
          <rPr>
            <sz val="10"/>
            <color rgb="FF000000"/>
            <rFont val="Calibri"/>
            <family val="2"/>
          </rPr>
          <t xml:space="preserve">
</t>
        </r>
        <r>
          <rPr>
            <sz val="10"/>
            <color rgb="FF000000"/>
            <rFont val="Calibri"/>
            <family val="2"/>
          </rPr>
          <t xml:space="preserve">I think this is PA since the behaviour was observed, or not.
</t>
        </r>
        <r>
          <rPr>
            <sz val="10"/>
            <color rgb="FF000000"/>
            <rFont val="Calibri"/>
            <family val="2"/>
          </rPr>
          <t xml:space="preserve">
</t>
        </r>
        <r>
          <rPr>
            <sz val="10"/>
            <color rgb="FF000000"/>
            <rFont val="Calibri"/>
            <family val="2"/>
          </rPr>
          <t xml:space="preserve">So 763 observations, 
</t>
        </r>
        <r>
          <rPr>
            <sz val="10"/>
            <color rgb="FF000000"/>
            <rFont val="Calibri"/>
            <family val="2"/>
          </rPr>
          <t xml:space="preserve">188 were feeding behaviour,
</t>
        </r>
        <r>
          <rPr>
            <sz val="10"/>
            <color rgb="FF000000"/>
            <rFont val="Calibri"/>
            <family val="2"/>
          </rPr>
          <t>implies 575 'absence' observations where the whales were observed by the feeding behaviour was not (i.e. the whales were doing something else)</t>
        </r>
      </text>
    </comment>
    <comment ref="DW18" authorId="1" shapeId="0" xr:uid="{EB8745B5-2D54-7441-97D6-761B73874BE2}">
      <text>
        <r>
          <rPr>
            <b/>
            <sz val="10"/>
            <color rgb="FF000000"/>
            <rFont val="Tahoma"/>
            <family val="2"/>
          </rPr>
          <t>Microsoft Office User:</t>
        </r>
        <r>
          <rPr>
            <sz val="10"/>
            <color rgb="FF000000"/>
            <rFont val="Tahoma"/>
            <family val="2"/>
          </rPr>
          <t xml:space="preserve">
</t>
        </r>
        <r>
          <rPr>
            <sz val="10"/>
            <color rgb="FF000000"/>
            <rFont val="Tahoma"/>
            <family val="2"/>
          </rPr>
          <t xml:space="preserve">USED MANY METHODS, SOME WERE PO AND OTHERS PO ASSUMED PA. 
</t>
        </r>
        <r>
          <rPr>
            <sz val="10"/>
            <color rgb="FF000000"/>
            <rFont val="Tahoma"/>
            <family val="2"/>
          </rPr>
          <t xml:space="preserve">
</t>
        </r>
        <r>
          <rPr>
            <sz val="10"/>
            <color rgb="FF000000"/>
            <rFont val="Tahoma"/>
            <family val="2"/>
          </rPr>
          <t xml:space="preserve">E.G. ENFA 
</t>
        </r>
        <r>
          <rPr>
            <sz val="10"/>
            <color rgb="FF000000"/>
            <rFont val="Tahoma"/>
            <family val="2"/>
          </rPr>
          <t xml:space="preserve">
</t>
        </r>
        <r>
          <rPr>
            <sz val="10"/>
            <color rgb="FF000000"/>
            <rFont val="Tahoma"/>
            <family val="2"/>
          </rPr>
          <t>AS PER EMAIL 20191119, ENFA IS ASSUMED DEFAULT MODEL SETTINGS, PO AND NA FOR BACKGROUND POINTS</t>
        </r>
      </text>
    </comment>
    <comment ref="EC18" authorId="1" shapeId="0" xr:uid="{49BF96B5-A75B-9C47-9E35-9F2D9444FDB3}">
      <text>
        <r>
          <rPr>
            <b/>
            <sz val="10"/>
            <color rgb="FF000000"/>
            <rFont val="Tahoma"/>
            <family val="2"/>
          </rPr>
          <t>Microsoft Office User:</t>
        </r>
        <r>
          <rPr>
            <sz val="10"/>
            <color rgb="FF000000"/>
            <rFont val="Tahoma"/>
            <family val="2"/>
          </rPr>
          <t xml:space="preserve">
</t>
        </r>
        <r>
          <rPr>
            <sz val="10"/>
            <color rgb="FF000000"/>
            <rFont val="Tahoma"/>
            <family val="2"/>
          </rPr>
          <t>They technically have pres-abs but treat as pres-only since they use Maxent. Hence I've answered the questions on PO-background points</t>
        </r>
      </text>
    </comment>
    <comment ref="EE18" authorId="1" shapeId="0" xr:uid="{526054A8-1F41-0D44-8C0D-7E0C811EFEA2}">
      <text>
        <r>
          <rPr>
            <b/>
            <sz val="10"/>
            <color rgb="FF000000"/>
            <rFont val="Tahoma"/>
            <family val="2"/>
          </rPr>
          <t>Microsoft Office User:</t>
        </r>
        <r>
          <rPr>
            <sz val="10"/>
            <color rgb="FF000000"/>
            <rFont val="Tahoma"/>
            <family val="2"/>
          </rPr>
          <t xml:space="preserve">
</t>
        </r>
        <r>
          <rPr>
            <sz val="10"/>
            <color rgb="FF000000"/>
            <rFont val="Tahoma"/>
            <family val="2"/>
          </rPr>
          <t xml:space="preserve">I called this PO, they walked transects and recorded number of animals and their GPS location along each transect. 
</t>
        </r>
        <r>
          <rPr>
            <sz val="10"/>
            <color rgb="FF000000"/>
            <rFont val="Tahoma"/>
            <family val="2"/>
          </rPr>
          <t xml:space="preserve">
</t>
        </r>
        <r>
          <rPr>
            <sz val="10"/>
            <color rgb="FF000000"/>
            <rFont val="Tahoma"/>
            <family val="2"/>
          </rPr>
          <t>Could have been PA but they didn't treat the data as such</t>
        </r>
      </text>
    </comment>
    <comment ref="EN18" authorId="0" shapeId="0" xr:uid="{00000000-0006-0000-0100-00000B000000}">
      <text>
        <r>
          <rPr>
            <b/>
            <sz val="9"/>
            <color rgb="FF000000"/>
            <rFont val="Tahoma"/>
            <family val="2"/>
          </rPr>
          <t>Heini Kujala:</t>
        </r>
        <r>
          <rPr>
            <sz val="9"/>
            <color rgb="FF000000"/>
            <rFont val="Tahoma"/>
            <family val="2"/>
          </rPr>
          <t xml:space="preserve">
</t>
        </r>
        <r>
          <rPr>
            <sz val="9"/>
            <color rgb="FF000000"/>
            <rFont val="Tahoma"/>
            <family val="2"/>
          </rPr>
          <t xml:space="preserve">Other - Log-transformed relative abundance.
</t>
        </r>
        <r>
          <rPr>
            <sz val="9"/>
            <color rgb="FF000000"/>
            <rFont val="Tahoma"/>
            <family val="2"/>
          </rPr>
          <t>For rare sp abundance transformed to PA</t>
        </r>
      </text>
    </comment>
    <comment ref="D19" authorId="1" shapeId="0" xr:uid="{6A5750AA-EF15-E94D-9CE4-A7D2392D13F9}">
      <text>
        <r>
          <rPr>
            <b/>
            <sz val="10"/>
            <color rgb="FF000000"/>
            <rFont val="Tahoma"/>
            <family val="2"/>
          </rPr>
          <t>Microsoft Office User:</t>
        </r>
        <r>
          <rPr>
            <sz val="10"/>
            <color rgb="FF000000"/>
            <rFont val="Tahoma"/>
            <family val="2"/>
          </rPr>
          <t xml:space="preserve">
</t>
        </r>
        <r>
          <rPr>
            <sz val="10"/>
            <color rgb="FF000000"/>
            <rFont val="Tahoma"/>
            <family val="2"/>
          </rPr>
          <t xml:space="preserve">(I'm a bit unsure here, fisheries surveys aren't typically good, commericial ones target fish stocks so they are very biased IMHO and experience. Should this be called 'incidental', because it is using fisheries data?)
</t>
        </r>
        <r>
          <rPr>
            <sz val="10"/>
            <color rgb="FF000000"/>
            <rFont val="Tahoma"/>
            <family val="2"/>
          </rPr>
          <t xml:space="preserve">
</t>
        </r>
        <r>
          <rPr>
            <sz val="10"/>
            <color rgb="FF000000"/>
            <rFont val="Tahoma"/>
            <family val="2"/>
          </rPr>
          <t xml:space="preserve">CF article 65
</t>
        </r>
      </text>
    </comment>
    <comment ref="AB19" authorId="1" shapeId="0" xr:uid="{C3CB0515-6741-AA47-9F39-65EB2957C9AD}">
      <text>
        <r>
          <rPr>
            <b/>
            <sz val="10"/>
            <color rgb="FF000000"/>
            <rFont val="Tahoma"/>
            <family val="2"/>
          </rPr>
          <t>Microsoft Office User:</t>
        </r>
        <r>
          <rPr>
            <sz val="10"/>
            <color rgb="FF000000"/>
            <rFont val="Tahoma"/>
            <family val="2"/>
          </rPr>
          <t xml:space="preserve">
</t>
        </r>
        <r>
          <rPr>
            <sz val="10"/>
            <color rgb="FF000000"/>
            <rFont val="Tahoma"/>
            <family val="2"/>
          </rPr>
          <t xml:space="preserve"> (not specified, state "from personal records" so I assume incidental)</t>
        </r>
      </text>
    </comment>
    <comment ref="AY19" authorId="1" shapeId="0" xr:uid="{504AC269-4A77-0449-BCC6-E8517FF383A7}">
      <text>
        <r>
          <rPr>
            <b/>
            <sz val="10"/>
            <color rgb="FF000000"/>
            <rFont val="Tahoma"/>
            <family val="2"/>
          </rPr>
          <t>Microsoft Office User:</t>
        </r>
        <r>
          <rPr>
            <sz val="10"/>
            <color rgb="FF000000"/>
            <rFont val="Tahoma"/>
            <family val="2"/>
          </rPr>
          <t xml:space="preserve">
</t>
        </r>
        <r>
          <rPr>
            <sz val="10"/>
            <color rgb="FF000000"/>
            <rFont val="Tahoma"/>
            <family val="2"/>
          </rPr>
          <t xml:space="preserve"> (tehcnicaly this was both, but if the 'fieldwork' wasn't described in the paper, I called it incidental)</t>
        </r>
      </text>
    </comment>
    <comment ref="BZ19" authorId="1" shapeId="0" xr:uid="{2DA7D59B-9074-1645-9DF3-6F1601443D52}">
      <text>
        <r>
          <rPr>
            <b/>
            <sz val="10"/>
            <color rgb="FF000000"/>
            <rFont val="Tahoma"/>
            <family val="2"/>
          </rPr>
          <t>Microsoft Office User:</t>
        </r>
        <r>
          <rPr>
            <sz val="10"/>
            <color rgb="FF000000"/>
            <rFont val="Tahoma"/>
            <family val="2"/>
          </rPr>
          <t xml:space="preserve">
</t>
        </r>
        <r>
          <rPr>
            <sz val="10"/>
            <color rgb="FF000000"/>
            <rFont val="Tahoma"/>
            <family val="2"/>
          </rPr>
          <t>(unclear, text states they compiled data from two sources, but then go on to state they conducted field sampling, so here I answered both)</t>
        </r>
      </text>
    </comment>
    <comment ref="CB19" authorId="1" shapeId="0" xr:uid="{6937BABD-698D-3440-9057-0F43772FAC64}">
      <text>
        <r>
          <rPr>
            <b/>
            <sz val="10"/>
            <color rgb="FF000000"/>
            <rFont val="Tahoma"/>
            <family val="2"/>
          </rPr>
          <t>Microsoft Office User:</t>
        </r>
        <r>
          <rPr>
            <sz val="10"/>
            <color rgb="FF000000"/>
            <rFont val="Tahoma"/>
            <family val="2"/>
          </rPr>
          <t xml:space="preserve">
</t>
        </r>
        <r>
          <rPr>
            <sz val="10"/>
            <color rgb="FF000000"/>
            <rFont val="Tahoma"/>
            <family val="2"/>
          </rPr>
          <t xml:space="preserve">(I'm a bit unsure here, fisheries surveys aren't typically good, commericial ones target fish stocks so they are very biased IMHO and experience. Should this be called 'incidental', because it is using fisheries data?)
</t>
        </r>
        <r>
          <rPr>
            <sz val="10"/>
            <color rgb="FF000000"/>
            <rFont val="Tahoma"/>
            <family val="2"/>
          </rPr>
          <t xml:space="preserve">
</t>
        </r>
        <r>
          <rPr>
            <sz val="10"/>
            <color rgb="FF000000"/>
            <rFont val="Tahoma"/>
            <family val="2"/>
          </rPr>
          <t xml:space="preserve">CF article 140 has same problem
</t>
        </r>
      </text>
    </comment>
    <comment ref="CD19" authorId="1" shapeId="0" xr:uid="{05F06233-8C90-394B-9DC5-745BE344E6F0}">
      <text>
        <r>
          <rPr>
            <b/>
            <sz val="10"/>
            <color rgb="FF000000"/>
            <rFont val="Tahoma"/>
            <family val="2"/>
          </rPr>
          <t>Microsoft Office User:</t>
        </r>
        <r>
          <rPr>
            <sz val="10"/>
            <color rgb="FF000000"/>
            <rFont val="Tahoma"/>
            <family val="2"/>
          </rPr>
          <t xml:space="preserve">
</t>
        </r>
        <r>
          <rPr>
            <sz val="10"/>
            <color rgb="FF000000"/>
            <rFont val="Tahoma"/>
            <family val="2"/>
          </rPr>
          <t xml:space="preserve"> (plus interviews of the people which I guess are techcnicallyed systematic, so maybe this should be 'both'?)</t>
        </r>
      </text>
    </comment>
    <comment ref="CR19" authorId="1" shapeId="0" xr:uid="{223588C5-5807-A640-A2E1-ACE195669876}">
      <text>
        <r>
          <rPr>
            <b/>
            <sz val="10"/>
            <color rgb="FF000000"/>
            <rFont val="Tahoma"/>
            <family val="2"/>
          </rPr>
          <t>Microsoft Office User:</t>
        </r>
        <r>
          <rPr>
            <sz val="10"/>
            <color rgb="FF000000"/>
            <rFont val="Tahoma"/>
            <family val="2"/>
          </rPr>
          <t xml:space="preserve">
</t>
        </r>
        <r>
          <rPr>
            <sz val="10"/>
            <color rgb="FF000000"/>
            <rFont val="Tahoma"/>
            <family val="2"/>
          </rPr>
          <t>(GPS collars)</t>
        </r>
      </text>
    </comment>
    <comment ref="CU19" authorId="1" shapeId="0" xr:uid="{AA2F3C8C-24E8-A24C-879D-EBB482DDFB75}">
      <text>
        <r>
          <rPr>
            <b/>
            <sz val="10"/>
            <color rgb="FF000000"/>
            <rFont val="Tahoma"/>
            <family val="2"/>
          </rPr>
          <t>Microsoft Office User:</t>
        </r>
        <r>
          <rPr>
            <sz val="10"/>
            <color rgb="FF000000"/>
            <rFont val="Tahoma"/>
            <family val="2"/>
          </rPr>
          <t xml:space="preserve">
</t>
        </r>
        <r>
          <rPr>
            <sz val="10"/>
            <color rgb="FF000000"/>
            <rFont val="Tahoma"/>
            <family val="2"/>
          </rPr>
          <t>(assumed the reference to 'their own data' rather than botanical data set was systematic)</t>
        </r>
      </text>
    </comment>
    <comment ref="CY19" authorId="1" shapeId="0" xr:uid="{6B44B7A5-686E-AA44-B898-818AF4FEA0E8}">
      <text>
        <r>
          <rPr>
            <b/>
            <sz val="10"/>
            <color rgb="FF000000"/>
            <rFont val="Tahoma"/>
            <family val="2"/>
          </rPr>
          <t>Microsoft Office User:</t>
        </r>
        <r>
          <rPr>
            <sz val="10"/>
            <color rgb="FF000000"/>
            <rFont val="Tahoma"/>
            <family val="2"/>
          </rPr>
          <t xml:space="preserve">
</t>
        </r>
        <r>
          <rPr>
            <sz val="10"/>
            <color rgb="FF000000"/>
            <rFont val="Tahoma"/>
            <family val="2"/>
          </rPr>
          <t>(technically, but the structure of the BBS is very good, so.... systematic??)</t>
        </r>
      </text>
    </comment>
    <comment ref="DJ19" authorId="1" shapeId="0" xr:uid="{00000000-0006-0000-0100-00000C000000}">
      <text>
        <r>
          <rPr>
            <b/>
            <sz val="10"/>
            <color rgb="FF000000"/>
            <rFont val="Calibri"/>
            <family val="2"/>
          </rPr>
          <t>Microsoft Office User:</t>
        </r>
        <r>
          <rPr>
            <sz val="10"/>
            <color rgb="FF000000"/>
            <rFont val="Calibri"/>
            <family val="2"/>
          </rPr>
          <t xml:space="preserve">
</t>
        </r>
        <r>
          <rPr>
            <sz val="10"/>
            <color rgb="FF000000"/>
            <rFont val="Calibri"/>
            <family val="2"/>
          </rPr>
          <t>a boat went looking for the whale group, followed the whale group and then recorded their behaviours. I wrote this survey as 'incidental' not systematic, because they didn't have a set of eg survey points that were visited.</t>
        </r>
      </text>
    </comment>
    <comment ref="EK19" authorId="2" shapeId="0" xr:uid="{00000000-0006-0000-0100-00000D000000}">
      <text>
        <r>
          <rPr>
            <b/>
            <sz val="9"/>
            <color rgb="FF000000"/>
            <rFont val="Tahoma"/>
            <family val="2"/>
          </rPr>
          <t>Heini:</t>
        </r>
        <r>
          <rPr>
            <sz val="9"/>
            <color rgb="FF000000"/>
            <rFont val="Tahoma"/>
            <family val="2"/>
          </rPr>
          <t xml:space="preserve">
</t>
        </r>
        <r>
          <rPr>
            <sz val="9"/>
            <color rgb="FF000000"/>
            <rFont val="Tahoma"/>
            <family val="2"/>
          </rPr>
          <t>Checked the original work - these are museum records</t>
        </r>
      </text>
    </comment>
    <comment ref="D20" authorId="1" shapeId="0" xr:uid="{4487B916-A5F6-3945-8E5C-381904DF2311}">
      <text>
        <r>
          <rPr>
            <b/>
            <sz val="10"/>
            <color rgb="FF000000"/>
            <rFont val="Tahoma"/>
            <family val="2"/>
          </rPr>
          <t>Microsoft Office User:</t>
        </r>
        <r>
          <rPr>
            <sz val="10"/>
            <color rgb="FF000000"/>
            <rFont val="Tahoma"/>
            <family val="2"/>
          </rPr>
          <t xml:space="preserve">
</t>
        </r>
        <r>
          <rPr>
            <sz val="10"/>
            <color rgb="FF000000"/>
            <rFont val="Tahoma"/>
            <family val="2"/>
          </rPr>
          <t>point data that was later gridded, as smoe point data is to analyse in an SDM</t>
        </r>
      </text>
    </comment>
    <comment ref="F20" authorId="1" shapeId="0" xr:uid="{D8C63F53-3ECF-C74C-8F02-D56F026C19B0}">
      <text>
        <r>
          <rPr>
            <b/>
            <sz val="10"/>
            <color rgb="FF000000"/>
            <rFont val="Tahoma"/>
            <family val="2"/>
          </rPr>
          <t>Microsoft Office User:</t>
        </r>
        <r>
          <rPr>
            <sz val="10"/>
            <color rgb="FF000000"/>
            <rFont val="Tahoma"/>
            <family val="2"/>
          </rPr>
          <t xml:space="preserve">
</t>
        </r>
        <r>
          <rPr>
            <sz val="10"/>
            <color rgb="FF000000"/>
            <rFont val="Calibri"/>
            <family val="2"/>
            <scheme val="minor"/>
          </rPr>
          <t xml:space="preserve">polygon dta,a and then they built a presence–absence matrix from overlapping the species distribution maps and cell grids. </t>
        </r>
        <r>
          <rPr>
            <sz val="10"/>
            <color rgb="FF000000"/>
            <rFont val="Calibri"/>
            <family val="2"/>
            <scheme val="minor"/>
          </rPr>
          <t xml:space="preserve">
</t>
        </r>
      </text>
    </comment>
    <comment ref="I20" authorId="1" shapeId="0" xr:uid="{2AF143E7-0BD1-E34F-8612-6183A512AE0F}">
      <text>
        <r>
          <rPr>
            <b/>
            <sz val="10"/>
            <color rgb="FF000000"/>
            <rFont val="Tahoma"/>
            <family val="2"/>
          </rPr>
          <t>Microsoft Office User:</t>
        </r>
        <r>
          <rPr>
            <sz val="10"/>
            <color rgb="FF000000"/>
            <rFont val="Tahoma"/>
            <family val="2"/>
          </rPr>
          <t xml:space="preserve">
</t>
        </r>
        <r>
          <rPr>
            <sz val="10"/>
            <color rgb="FF000000"/>
            <rFont val="Tahoma"/>
            <family val="2"/>
          </rPr>
          <t xml:space="preserve">study region divdied in to 2km2 gird cells. 105 grid cells sampled. In each grid cell, 1000m transect was walked looking for sign of animals. 
</t>
        </r>
        <r>
          <rPr>
            <sz val="10"/>
            <color rgb="FF000000"/>
            <rFont val="Tahoma"/>
            <family val="2"/>
          </rPr>
          <t xml:space="preserve">
</t>
        </r>
        <r>
          <rPr>
            <sz val="10"/>
            <color rgb="FF000000"/>
            <rFont val="Tahoma"/>
            <family val="2"/>
          </rPr>
          <t>So I called this gridded.</t>
        </r>
      </text>
    </comment>
    <comment ref="J20" authorId="1" shapeId="0" xr:uid="{90EC28E0-08AA-7842-B927-E3D1CD3C378E}">
      <text>
        <r>
          <rPr>
            <b/>
            <sz val="10"/>
            <color rgb="FF000000"/>
            <rFont val="Tahoma"/>
            <family val="2"/>
          </rPr>
          <t>Microsoft Office User:</t>
        </r>
        <r>
          <rPr>
            <sz val="10"/>
            <color rgb="FF000000"/>
            <rFont val="Tahoma"/>
            <family val="2"/>
          </rPr>
          <t xml:space="preserve">
</t>
        </r>
        <r>
          <rPr>
            <b/>
            <sz val="10"/>
            <color rgb="FF000000"/>
            <rFont val="Calibri"/>
            <family val="2"/>
            <scheme val="minor"/>
          </rPr>
          <t>User:</t>
        </r>
        <r>
          <rPr>
            <sz val="10"/>
            <color rgb="FF000000"/>
            <rFont val="Calibri"/>
            <family val="2"/>
            <scheme val="minor"/>
          </rPr>
          <t xml:space="preserve">
</t>
        </r>
        <r>
          <rPr>
            <sz val="10"/>
            <color rgb="FF000000"/>
            <rFont val="Calibri"/>
            <family val="2"/>
            <scheme val="minor"/>
          </rPr>
          <t xml:space="preserve">quote from paper "The FIA pro- gram employs a regular gridded sampling design with one field plot for approximately every 2500 ha"
</t>
        </r>
      </text>
    </comment>
    <comment ref="O20" authorId="1" shapeId="0" xr:uid="{740EB29E-EC1C-364D-A9E5-AC54831CD28F}">
      <text>
        <r>
          <rPr>
            <b/>
            <sz val="10"/>
            <color rgb="FF000000"/>
            <rFont val="Tahoma"/>
            <family val="2"/>
          </rPr>
          <t>Microsoft Office User:</t>
        </r>
        <r>
          <rPr>
            <sz val="10"/>
            <color rgb="FF000000"/>
            <rFont val="Tahoma"/>
            <family val="2"/>
          </rPr>
          <t xml:space="preserve">
</t>
        </r>
        <r>
          <rPr>
            <sz val="10"/>
            <color rgb="FF000000"/>
            <rFont val="Tahoma"/>
            <family val="2"/>
          </rPr>
          <t xml:space="preserve">As per Article 135 Rivas et al. it is technically transect data, but each transect is in a grid. 
</t>
        </r>
        <r>
          <rPr>
            <sz val="10"/>
            <color rgb="FF000000"/>
            <rFont val="Tahoma"/>
            <family val="2"/>
          </rPr>
          <t xml:space="preserve">
</t>
        </r>
        <r>
          <rPr>
            <sz val="10"/>
            <color rgb="FF000000"/>
            <rFont val="Tahoma"/>
            <family val="2"/>
          </rPr>
          <t>points along a transect (that are each placed in a grid cell of 1km2)</t>
        </r>
      </text>
    </comment>
    <comment ref="W20" authorId="1" shapeId="0" xr:uid="{B7670DC1-79AE-2448-868A-B2C0D3B37E5F}">
      <text>
        <r>
          <rPr>
            <b/>
            <sz val="10"/>
            <color rgb="FF000000"/>
            <rFont val="Tahoma"/>
            <family val="2"/>
          </rPr>
          <t>Microsoft Office User:</t>
        </r>
        <r>
          <rPr>
            <sz val="10"/>
            <color rgb="FF000000"/>
            <rFont val="Tahoma"/>
            <family val="2"/>
          </rPr>
          <t xml:space="preserve">
</t>
        </r>
        <r>
          <rPr>
            <sz val="10"/>
            <color rgb="FF000000"/>
            <rFont val="Tahoma"/>
            <family val="2"/>
          </rPr>
          <t>(they had spatial plots, rather than polygons) so I called this gridded</t>
        </r>
      </text>
    </comment>
    <comment ref="X20" authorId="1" shapeId="0" xr:uid="{FDA3DD67-4AB0-A046-83C9-C4A7AC43BF7F}">
      <text>
        <r>
          <rPr>
            <b/>
            <sz val="10"/>
            <color rgb="FF000000"/>
            <rFont val="Tahoma"/>
            <family val="2"/>
          </rPr>
          <t>Microsoft Office User:</t>
        </r>
        <r>
          <rPr>
            <sz val="10"/>
            <color rgb="FF000000"/>
            <rFont val="Tahoma"/>
            <family val="2"/>
          </rPr>
          <t xml:space="preserve">
</t>
        </r>
        <r>
          <rPr>
            <sz val="10"/>
            <color rgb="FF000000"/>
            <rFont val="Tahoma"/>
            <family val="2"/>
          </rPr>
          <t>it was point data, but they gridded to 35km2 (i.e., how many points fell inside that area, and their response variable was not pres/abs but it was nnumber of grid cells that contained the species, which is more of a 'count' of grid cells)</t>
        </r>
      </text>
    </comment>
    <comment ref="AH20" authorId="1" shapeId="0" xr:uid="{72AD9930-F4D6-AB43-98B1-C22B5BF1B046}">
      <text>
        <r>
          <rPr>
            <b/>
            <sz val="10"/>
            <color rgb="FF000000"/>
            <rFont val="Tahoma"/>
            <family val="2"/>
          </rPr>
          <t>Microsoft Office User:</t>
        </r>
        <r>
          <rPr>
            <sz val="10"/>
            <color rgb="FF000000"/>
            <rFont val="Tahoma"/>
            <family val="2"/>
          </rPr>
          <t xml:space="preserve">
</t>
        </r>
        <r>
          <rPr>
            <sz val="10"/>
            <color rgb="FF000000"/>
            <rFont val="Tahoma"/>
            <family val="2"/>
          </rPr>
          <t>(I suspect it was originally point, but they present the gridded data as 10km2 grid cells, and a presence record within a grid cell)</t>
        </r>
      </text>
    </comment>
    <comment ref="AX20" authorId="1" shapeId="0" xr:uid="{BC5F8CFB-8CD9-4641-BFE5-92E53AB6F4CB}">
      <text>
        <r>
          <rPr>
            <b/>
            <sz val="10"/>
            <color rgb="FF000000"/>
            <rFont val="Tahoma"/>
            <family val="2"/>
          </rPr>
          <t>Microsoft Office User:</t>
        </r>
        <r>
          <rPr>
            <sz val="10"/>
            <color rgb="FF000000"/>
            <rFont val="Tahoma"/>
            <family val="2"/>
          </rPr>
          <t xml:space="preserve">
</t>
        </r>
        <r>
          <rPr>
            <sz val="10"/>
            <color rgb="FF000000"/>
            <rFont val="Tahoma"/>
            <family val="2"/>
          </rPr>
          <t>(i.e., if any record was present in that cell, the cell was given a 'present' record, or not)</t>
        </r>
      </text>
    </comment>
    <comment ref="AZ20" authorId="1" shapeId="0" xr:uid="{AF8352CA-5BFB-F84B-B58A-C68CB2C7F57D}">
      <text>
        <r>
          <rPr>
            <b/>
            <sz val="10"/>
            <color rgb="FF000000"/>
            <rFont val="Tahoma"/>
            <family val="2"/>
          </rPr>
          <t>Microsoft Office User:</t>
        </r>
        <r>
          <rPr>
            <sz val="10"/>
            <color rgb="FF000000"/>
            <rFont val="Tahoma"/>
            <family val="2"/>
          </rPr>
          <t xml:space="preserve">
</t>
        </r>
        <r>
          <rPr>
            <sz val="10"/>
            <color rgb="FF000000"/>
            <rFont val="Tahoma"/>
            <family val="2"/>
          </rPr>
          <t xml:space="preserve"> (technically gridded, if the grid cell had &gt;5% meadow in it, it was classifed as a 'presence' record, otherwise an 'absence' record)</t>
        </r>
      </text>
    </comment>
    <comment ref="BJ20" authorId="1" shapeId="0" xr:uid="{EA621678-BEBA-B54E-976E-1642C98DD160}">
      <text>
        <r>
          <rPr>
            <b/>
            <sz val="10"/>
            <color rgb="FF000000"/>
            <rFont val="Tahoma"/>
            <family val="2"/>
          </rPr>
          <t>Microsoft Office User:</t>
        </r>
        <r>
          <rPr>
            <sz val="10"/>
            <color rgb="FF000000"/>
            <rFont val="Tahoma"/>
            <family val="2"/>
          </rPr>
          <t xml:space="preserve">
</t>
        </r>
        <r>
          <rPr>
            <sz val="10"/>
            <color rgb="FF000000"/>
            <rFont val="Tahoma"/>
            <family val="2"/>
          </rPr>
          <t xml:space="preserve"> (not distance sampling, they walked transects and rcorded when they saw the sheep)</t>
        </r>
      </text>
    </comment>
    <comment ref="BK20" authorId="1" shapeId="0" xr:uid="{2172B06C-0F63-4747-A625-BF0F995721A0}">
      <text>
        <r>
          <rPr>
            <b/>
            <sz val="10"/>
            <color rgb="FF000000"/>
            <rFont val="Tahoma"/>
            <family val="2"/>
          </rPr>
          <t>Microsoft Office User:</t>
        </r>
        <r>
          <rPr>
            <sz val="10"/>
            <color rgb="FF000000"/>
            <rFont val="Tahoma"/>
            <family val="2"/>
          </rPr>
          <t xml:space="preserve">
</t>
        </r>
        <r>
          <rPr>
            <sz val="10"/>
            <color rgb="FF000000"/>
            <rFont val="Tahoma"/>
            <family val="2"/>
          </rPr>
          <t xml:space="preserve">20111114
</t>
        </r>
        <r>
          <rPr>
            <sz val="10"/>
            <color rgb="FF000000"/>
            <rFont val="Tahoma"/>
            <family val="2"/>
          </rPr>
          <t xml:space="preserve">
</t>
        </r>
        <r>
          <rPr>
            <sz val="10"/>
            <color rgb="FF000000"/>
            <rFont val="Tahoma"/>
            <family val="2"/>
          </rPr>
          <t xml:space="preserve">After phone call with Heini, decided this was polygon. 
</t>
        </r>
        <r>
          <rPr>
            <sz val="10"/>
            <color rgb="FF000000"/>
            <rFont val="Tahoma"/>
            <family val="2"/>
          </rPr>
          <t xml:space="preserve">
</t>
        </r>
        <r>
          <rPr>
            <sz val="10"/>
            <color rgb="FF000000"/>
            <rFont val="Tahoma"/>
            <family val="2"/>
          </rPr>
          <t xml:space="preserve">Whole survey region was gridded, then they placed polygons of distribution over the top, and called each grid cell 'presence' if overlaps with polygon and 0/absent otherwise
</t>
        </r>
      </text>
    </comment>
    <comment ref="BN20" authorId="1" shapeId="0" xr:uid="{B08C3BFA-2A1A-7448-888D-E00E98FB7D8C}">
      <text>
        <r>
          <rPr>
            <b/>
            <sz val="10"/>
            <color rgb="FF000000"/>
            <rFont val="Tahoma"/>
            <family val="2"/>
          </rPr>
          <t>Microsoft Office User:</t>
        </r>
        <r>
          <rPr>
            <sz val="10"/>
            <color rgb="FF000000"/>
            <rFont val="Tahoma"/>
            <family val="2"/>
          </rPr>
          <t xml:space="preserve">
</t>
        </r>
        <r>
          <rPr>
            <sz val="10"/>
            <color rgb="FF000000"/>
            <rFont val="Tahoma"/>
            <family val="2"/>
          </rPr>
          <t xml:space="preserve">they walked the entire island and ignored transect and only used the points they found the nests
</t>
        </r>
        <r>
          <rPr>
            <sz val="10"/>
            <color rgb="FF000000"/>
            <rFont val="Tahoma"/>
            <family val="2"/>
          </rPr>
          <t xml:space="preserve">
</t>
        </r>
        <r>
          <rPr>
            <sz val="10"/>
            <color rgb="FF000000"/>
            <rFont val="Tahoma"/>
            <family val="2"/>
          </rPr>
          <t>then gridded island and if present record occured inside the grid cell, that grid cell was present (and ignored grid cells that they surveryed but were absent? so worked with PO only data rather than PA data)</t>
        </r>
      </text>
    </comment>
    <comment ref="BQ20" authorId="1" shapeId="0" xr:uid="{C17F2AB9-13F4-0F4C-9367-9865B30C77BE}">
      <text>
        <r>
          <rPr>
            <b/>
            <sz val="10"/>
            <color rgb="FF000000"/>
            <rFont val="Tahoma"/>
            <family val="2"/>
          </rPr>
          <t>Microsoft Office User:</t>
        </r>
        <r>
          <rPr>
            <sz val="10"/>
            <color rgb="FF000000"/>
            <rFont val="Tahoma"/>
            <family val="2"/>
          </rPr>
          <t xml:space="preserve">
</t>
        </r>
        <r>
          <rPr>
            <sz val="10"/>
            <color rgb="FF000000"/>
            <rFont val="Tahoma"/>
            <family val="2"/>
          </rPr>
          <t>(video stations), and line transect (but not in a distance sampling sense. They used transects on the boat to tow echosounders)</t>
        </r>
      </text>
    </comment>
    <comment ref="CC20" authorId="1" shapeId="0" xr:uid="{82E6F6CB-44D6-A745-A549-88D14B9A2CCA}">
      <text>
        <r>
          <rPr>
            <b/>
            <sz val="10"/>
            <color rgb="FF000000"/>
            <rFont val="Tahoma"/>
            <family val="2"/>
          </rPr>
          <t>Microsoft Office User:</t>
        </r>
        <r>
          <rPr>
            <sz val="10"/>
            <color rgb="FF000000"/>
            <rFont val="Tahoma"/>
            <family val="2"/>
          </rPr>
          <t xml:space="preserve">
</t>
        </r>
        <r>
          <rPr>
            <sz val="10"/>
            <color rgb="FF000000"/>
            <rFont val="Tahoma"/>
            <family val="2"/>
          </rPr>
          <t>technically this was points along a long a transect, but no. Along each transct they placed 7 points with listening devices. Did not search outwith these points. So I called it point.</t>
        </r>
      </text>
    </comment>
    <comment ref="CE20" authorId="1" shapeId="0" xr:uid="{095A46EC-CA64-204A-B8F9-0195DFC0D5CF}">
      <text>
        <r>
          <rPr>
            <b/>
            <sz val="10"/>
            <color rgb="FF000000"/>
            <rFont val="Tahoma"/>
            <family val="2"/>
          </rPr>
          <t>Microsoft Office User:</t>
        </r>
        <r>
          <rPr>
            <sz val="10"/>
            <color rgb="FF000000"/>
            <rFont val="Tahoma"/>
            <family val="2"/>
          </rPr>
          <t xml:space="preserve">
</t>
        </r>
        <r>
          <rPr>
            <sz val="10"/>
            <color rgb="FF000000"/>
            <rFont val="Tahoma"/>
            <family val="2"/>
          </rPr>
          <t xml:space="preserve">points were laid out according to a systematic grid
</t>
        </r>
        <r>
          <rPr>
            <sz val="10"/>
            <color rgb="FF000000"/>
            <rFont val="Tahoma"/>
            <family val="2"/>
          </rPr>
          <t xml:space="preserve"> but not gridded data</t>
        </r>
      </text>
    </comment>
    <comment ref="CO20" authorId="1" shapeId="0" xr:uid="{635493DF-1E18-8E44-9021-67A7001CC343}">
      <text>
        <r>
          <rPr>
            <b/>
            <sz val="10"/>
            <color rgb="FF000000"/>
            <rFont val="Tahoma"/>
            <family val="2"/>
          </rPr>
          <t>Microsoft Office User:</t>
        </r>
        <r>
          <rPr>
            <sz val="10"/>
            <color rgb="FF000000"/>
            <rFont val="Tahoma"/>
            <family val="2"/>
          </rPr>
          <t xml:space="preserve">
</t>
        </r>
        <r>
          <rPr>
            <sz val="10"/>
            <color rgb="FF000000"/>
            <rFont val="Tahoma"/>
            <family val="2"/>
          </rPr>
          <t xml:space="preserve">I wrote polygon here because </t>
        </r>
        <r>
          <rPr>
            <sz val="10"/>
            <color rgb="FF000000"/>
            <rFont val="Tahoma"/>
            <family val="2"/>
          </rPr>
          <t>data collected at each spring</t>
        </r>
      </text>
    </comment>
    <comment ref="CX20" authorId="1" shapeId="0" xr:uid="{83E3FF14-5DF2-1845-9ACA-FFFD4E28CDC7}">
      <text>
        <r>
          <rPr>
            <b/>
            <sz val="10"/>
            <color rgb="FF000000"/>
            <rFont val="Tahoma"/>
            <family val="2"/>
          </rPr>
          <t>Microsoft Office User:</t>
        </r>
        <r>
          <rPr>
            <sz val="10"/>
            <color rgb="FF000000"/>
            <rFont val="Tahoma"/>
            <family val="2"/>
          </rPr>
          <t xml:space="preserve">
</t>
        </r>
        <r>
          <rPr>
            <sz val="10"/>
            <color rgb="FF000000"/>
            <rFont val="Tahoma"/>
            <family val="2"/>
          </rPr>
          <t xml:space="preserve"> (and radio tracking for finer spatial scale)</t>
        </r>
      </text>
    </comment>
    <comment ref="DB20" authorId="1" shapeId="0" xr:uid="{8FAE6826-E022-B74A-90C0-39E6B257430C}">
      <text>
        <r>
          <rPr>
            <b/>
            <sz val="10"/>
            <color rgb="FF000000"/>
            <rFont val="Tahoma"/>
            <family val="2"/>
          </rPr>
          <t>Microsoft Office User:</t>
        </r>
        <r>
          <rPr>
            <sz val="10"/>
            <color rgb="FF000000"/>
            <rFont val="Tahoma"/>
            <family val="2"/>
          </rPr>
          <t xml:space="preserve">
</t>
        </r>
        <r>
          <rPr>
            <sz val="10"/>
            <color rgb="FF000000"/>
            <rFont val="Tahoma"/>
            <family val="2"/>
          </rPr>
          <t xml:space="preserve">technically it is </t>
        </r>
        <r>
          <rPr>
            <sz val="10"/>
            <color rgb="FF000000"/>
            <rFont val="Tahoma"/>
            <family val="2"/>
          </rPr>
          <t>points along transect BUT THEY PLACED A ROD EVERY 1¾5 M ALONG TRAHSNECT TO GET POINTS¼ SO I CALLED IT POINTS</t>
        </r>
      </text>
    </comment>
    <comment ref="DG20" authorId="1" shapeId="0" xr:uid="{44B8ACD8-CB9E-7A48-915B-C817866282B1}">
      <text>
        <r>
          <rPr>
            <b/>
            <sz val="10"/>
            <color rgb="FF000000"/>
            <rFont val="Tahoma"/>
            <family val="2"/>
          </rPr>
          <t>Microsoft Office User:</t>
        </r>
        <r>
          <rPr>
            <sz val="10"/>
            <color rgb="FF000000"/>
            <rFont val="Tahoma"/>
            <family val="2"/>
          </rPr>
          <t xml:space="preserve">
</t>
        </r>
        <r>
          <rPr>
            <sz val="10"/>
            <color rgb="FF000000"/>
            <rFont val="Tahoma"/>
            <family val="2"/>
          </rPr>
          <t xml:space="preserve">quite poorly detailed
</t>
        </r>
      </text>
    </comment>
    <comment ref="DJ20" authorId="1" shapeId="0" xr:uid="{00000000-0006-0000-0100-00000E000000}">
      <text>
        <r>
          <rPr>
            <b/>
            <sz val="10"/>
            <color rgb="FF000000"/>
            <rFont val="Calibri"/>
            <family val="2"/>
          </rPr>
          <t>Microsoft Office User:</t>
        </r>
        <r>
          <rPr>
            <sz val="10"/>
            <color rgb="FF000000"/>
            <rFont val="Calibri"/>
            <family val="2"/>
          </rPr>
          <t xml:space="preserve">
</t>
        </r>
        <r>
          <rPr>
            <sz val="10"/>
            <color rgb="FF000000"/>
            <rFont val="Calibri"/>
            <family val="2"/>
          </rPr>
          <t>I wrote this was 'point' since 10 min observations whilst they followed the whale group, and then recorded what behaviour they were doing at that point (with GPS)</t>
        </r>
      </text>
    </comment>
    <comment ref="EE20" authorId="1" shapeId="0" xr:uid="{0FB1780C-DEEF-6A4D-B0FC-C9095D6E437A}">
      <text>
        <r>
          <rPr>
            <b/>
            <sz val="10"/>
            <color rgb="FF000000"/>
            <rFont val="Tahoma"/>
            <family val="2"/>
          </rPr>
          <t>Microsoft Office User:</t>
        </r>
        <r>
          <rPr>
            <sz val="10"/>
            <color rgb="FF000000"/>
            <rFont val="Tahoma"/>
            <family val="2"/>
          </rPr>
          <t xml:space="preserve">
</t>
        </r>
        <r>
          <rPr>
            <sz val="10"/>
            <color rgb="FF000000"/>
            <rFont val="Calibri"/>
            <scheme val="minor"/>
          </rPr>
          <t xml:space="preserve">I called this points along a transect, instead of line transect. 
</t>
        </r>
        <r>
          <rPr>
            <sz val="10"/>
            <color rgb="FF000000"/>
            <rFont val="Calibri"/>
            <scheme val="minor"/>
          </rPr>
          <t xml:space="preserve">
</t>
        </r>
        <r>
          <rPr>
            <sz val="10"/>
            <color rgb="FF000000"/>
            <rFont val="Calibri"/>
            <scheme val="minor"/>
          </rPr>
          <t xml:space="preserve">They walked transects and recorded number of animals and their GPS location along each transect. </t>
        </r>
        <r>
          <rPr>
            <sz val="10"/>
            <color rgb="FF000000"/>
            <rFont val="Calibri"/>
            <scheme val="minor"/>
          </rPr>
          <t xml:space="preserve">
</t>
        </r>
        <r>
          <rPr>
            <sz val="10"/>
            <color rgb="FF000000"/>
            <rFont val="Calibri"/>
            <scheme val="minor"/>
          </rPr>
          <t xml:space="preserve">
</t>
        </r>
        <r>
          <rPr>
            <sz val="10"/>
            <color rgb="FF000000"/>
            <rFont val="Calibri"/>
            <scheme val="minor"/>
          </rPr>
          <t>Could have been PA but they didn't treat the data as such</t>
        </r>
        <r>
          <rPr>
            <sz val="10"/>
            <color rgb="FF000000"/>
            <rFont val="Calibri"/>
            <scheme val="minor"/>
          </rPr>
          <t xml:space="preserve">
</t>
        </r>
      </text>
    </comment>
    <comment ref="EG20" authorId="1" shapeId="0" xr:uid="{00000000-0006-0000-0100-00000F000000}">
      <text>
        <r>
          <rPr>
            <b/>
            <sz val="10"/>
            <color rgb="FF000000"/>
            <rFont val="Calibri"/>
            <family val="2"/>
          </rPr>
          <t>Microsoft Office User:</t>
        </r>
        <r>
          <rPr>
            <sz val="10"/>
            <color rgb="FF000000"/>
            <rFont val="Calibri"/>
            <family val="2"/>
          </rPr>
          <t xml:space="preserve">
</t>
        </r>
        <r>
          <rPr>
            <sz val="10"/>
            <color rgb="FF000000"/>
            <rFont val="Calibri"/>
            <family val="2"/>
          </rPr>
          <t xml:space="preserve">Not technically gridded, but did search 100m radius around each survey point
</t>
        </r>
      </text>
    </comment>
    <comment ref="C21" authorId="0" shapeId="0" xr:uid="{00000000-0006-0000-0100-000010000000}">
      <text>
        <r>
          <rPr>
            <b/>
            <sz val="9"/>
            <color rgb="FF000000"/>
            <rFont val="Tahoma"/>
            <family val="2"/>
          </rPr>
          <t>Heini Kujala:</t>
        </r>
        <r>
          <rPr>
            <sz val="9"/>
            <color rgb="FF000000"/>
            <rFont val="Tahoma"/>
            <family val="2"/>
          </rPr>
          <t xml:space="preserve">
</t>
        </r>
        <r>
          <rPr>
            <sz val="9"/>
            <color rgb="FF000000"/>
            <rFont val="Tahoma"/>
            <family val="2"/>
          </rPr>
          <t xml:space="preserve">If data cleaning done, use keywords to describe how (e.g., old records = records before a ginve time point removed, outliers = outliers removed etc.) </t>
        </r>
      </text>
    </comment>
    <comment ref="G21" authorId="1" shapeId="0" xr:uid="{33BFCF09-61B0-1945-B782-76BE6F657AB7}">
      <text>
        <r>
          <rPr>
            <b/>
            <sz val="10"/>
            <color rgb="FF000000"/>
            <rFont val="Tahoma"/>
            <family val="2"/>
          </rPr>
          <t>Microsoft Office User:</t>
        </r>
        <r>
          <rPr>
            <sz val="10"/>
            <color rgb="FF000000"/>
            <rFont val="Tahoma"/>
            <family val="2"/>
          </rPr>
          <t xml:space="preserve">
</t>
        </r>
        <r>
          <rPr>
            <sz val="10"/>
            <color rgb="FF000000"/>
            <rFont val="Tahoma"/>
            <family val="2"/>
          </rPr>
          <t xml:space="preserve">not explicitly mentioned in Methods section, but then in methods a throw away line that occurrence records used "for which we are confident about their precision"
</t>
        </r>
        <r>
          <rPr>
            <sz val="10"/>
            <color rgb="FF000000"/>
            <rFont val="Tahoma"/>
            <family val="2"/>
          </rPr>
          <t xml:space="preserve">
</t>
        </r>
      </text>
    </comment>
    <comment ref="X21" authorId="1" shapeId="0" xr:uid="{6BB6D7F9-F993-C541-9091-E0C0F3D8BDC4}">
      <text>
        <r>
          <rPr>
            <b/>
            <sz val="10"/>
            <color rgb="FF000000"/>
            <rFont val="Tahoma"/>
            <family val="2"/>
          </rPr>
          <t>Microsoft Office User:</t>
        </r>
        <r>
          <rPr>
            <sz val="10"/>
            <color rgb="FF000000"/>
            <rFont val="Tahoma"/>
            <family val="2"/>
          </rPr>
          <t xml:space="preserve">
</t>
        </r>
        <r>
          <rPr>
            <sz val="10"/>
            <color rgb="FF000000"/>
            <rFont val="Tahoma"/>
            <family val="2"/>
          </rPr>
          <t>(they checked taxonomic names, but not cleaning in sense of spatial accuracy)</t>
        </r>
      </text>
    </comment>
    <comment ref="AA21" authorId="1" shapeId="0" xr:uid="{760FEA2C-5695-CA49-A8BF-14E47D49946F}">
      <text>
        <r>
          <rPr>
            <b/>
            <sz val="10"/>
            <color rgb="FF000000"/>
            <rFont val="Tahoma"/>
            <family val="2"/>
          </rPr>
          <t>Microsoft Office User:</t>
        </r>
        <r>
          <rPr>
            <sz val="10"/>
            <color rgb="FF000000"/>
            <rFont val="Tahoma"/>
            <family val="2"/>
          </rPr>
          <t xml:space="preserve">
</t>
        </r>
        <r>
          <rPr>
            <sz val="10"/>
            <color rgb="FF000000"/>
            <rFont val="Tahoma"/>
            <family val="2"/>
          </rPr>
          <t>(but they did screen out sites that had too few records, &lt;50 species or &lt;60% of sp diversity)</t>
        </r>
      </text>
    </comment>
    <comment ref="AB21" authorId="1" shapeId="0" xr:uid="{B9724BE2-E9EF-D04E-8A9A-263D8656BAC4}">
      <text>
        <r>
          <rPr>
            <b/>
            <sz val="10"/>
            <color rgb="FF000000"/>
            <rFont val="Tahoma"/>
            <family val="2"/>
          </rPr>
          <t>Microsoft Office User:</t>
        </r>
        <r>
          <rPr>
            <sz val="10"/>
            <color rgb="FF000000"/>
            <rFont val="Tahoma"/>
            <family val="2"/>
          </rPr>
          <t xml:space="preserve">
</t>
        </r>
        <r>
          <rPr>
            <sz val="10"/>
            <color rgb="FF000000"/>
            <rFont val="Tahoma"/>
            <family val="2"/>
          </rPr>
          <t>not explicitly specified but short sentence of "potential sources of error were eliminated" so I answered as a Y</t>
        </r>
      </text>
    </comment>
    <comment ref="AF21" authorId="1" shapeId="0" xr:uid="{23F68A5B-91C3-AA41-8AA7-B1B8D1B8BABA}">
      <text>
        <r>
          <rPr>
            <b/>
            <sz val="10"/>
            <color rgb="FF000000"/>
            <rFont val="Tahoma"/>
            <family val="2"/>
          </rPr>
          <t>Microsoft Office User:</t>
        </r>
        <r>
          <rPr>
            <sz val="10"/>
            <color rgb="FF000000"/>
            <rFont val="Tahoma"/>
            <family val="2"/>
          </rPr>
          <t xml:space="preserve">
</t>
        </r>
        <r>
          <rPr>
            <sz val="10"/>
            <color rgb="FF000000"/>
            <rFont val="Tahoma"/>
            <family val="2"/>
          </rPr>
          <t>no reference in the Methods section, a throw-away line in the Discussion says they "took precautions in assembling the occurrence data set so as to minimize potential taxonomic or geographical errors" so I wrote Y here</t>
        </r>
      </text>
    </comment>
    <comment ref="AT21" authorId="1" shapeId="0" xr:uid="{73C47335-B190-AA4D-B530-8568F03B2845}">
      <text>
        <r>
          <rPr>
            <b/>
            <sz val="10"/>
            <color rgb="FF000000"/>
            <rFont val="Tahoma"/>
            <family val="2"/>
          </rPr>
          <t>Microsoft Office User:</t>
        </r>
        <r>
          <rPr>
            <sz val="10"/>
            <color rgb="FF000000"/>
            <rFont val="Tahoma"/>
            <family val="2"/>
          </rPr>
          <t xml:space="preserve">
</t>
        </r>
        <r>
          <rPr>
            <sz val="10"/>
            <color rgb="FF000000"/>
            <rFont val="Tahoma"/>
            <family val="2"/>
          </rPr>
          <t>(Y for one subregion, although not covered in the methos and a tiny sentence in the Discussion mentions this, as the data were preprocessed, other subregions were not cleaned, so I wrote N here)</t>
        </r>
      </text>
    </comment>
    <comment ref="BG21" authorId="1" shapeId="0" xr:uid="{4505BC6E-4458-0741-A3C8-0D3BAEA3E5C0}">
      <text>
        <r>
          <rPr>
            <b/>
            <sz val="10"/>
            <color rgb="FF000000"/>
            <rFont val="Tahoma"/>
            <family val="2"/>
          </rPr>
          <t>Microsoft Office User:</t>
        </r>
        <r>
          <rPr>
            <sz val="10"/>
            <color rgb="FF000000"/>
            <rFont val="Tahoma"/>
            <family val="2"/>
          </rPr>
          <t xml:space="preserve">
</t>
        </r>
        <r>
          <rPr>
            <sz val="10"/>
            <color rgb="FF000000"/>
            <rFont val="Tahoma"/>
            <family val="2"/>
          </rPr>
          <t>(they claim "we are confident that the occurrence data for the period 1985–2005 was reasonably accurate.")</t>
        </r>
      </text>
    </comment>
    <comment ref="CY21" authorId="1" shapeId="0" xr:uid="{9819694D-4E06-3C4E-AAF9-415C80C53B22}">
      <text>
        <r>
          <rPr>
            <b/>
            <sz val="10"/>
            <color rgb="FF000000"/>
            <rFont val="Tahoma"/>
            <family val="2"/>
          </rPr>
          <t>Microsoft Office User:</t>
        </r>
        <r>
          <rPr>
            <sz val="10"/>
            <color rgb="FF000000"/>
            <rFont val="Tahoma"/>
            <family val="2"/>
          </rPr>
          <t xml:space="preserve">
</t>
        </r>
        <r>
          <rPr>
            <sz val="10"/>
            <color rgb="FF000000"/>
            <rFont val="Tahoma"/>
            <family val="2"/>
          </rPr>
          <t>?? Note point above about although sort of incidental the BBS survey design is pretty systematic??)</t>
        </r>
      </text>
    </comment>
    <comment ref="CZ21" authorId="1" shapeId="0" xr:uid="{3FBAEE1A-074B-9E49-A55A-E8B9F49B109F}">
      <text>
        <r>
          <rPr>
            <b/>
            <sz val="10"/>
            <color rgb="FF000000"/>
            <rFont val="Tahoma"/>
            <family val="2"/>
          </rPr>
          <t>Microsoft Office User:</t>
        </r>
        <r>
          <rPr>
            <sz val="10"/>
            <color rgb="FF000000"/>
            <rFont val="Tahoma"/>
            <family val="2"/>
          </rPr>
          <t xml:space="preserve">
</t>
        </r>
        <r>
          <rPr>
            <sz val="10"/>
            <color rgb="FF000000"/>
            <rFont val="Tahoma"/>
            <family val="2"/>
          </rPr>
          <t xml:space="preserve">(presumed, they didn't state 'data cleaning' specifically but did restrict time period to 1997-2008 and presumably records in those data bases occurred before 1997 as well)
</t>
        </r>
      </text>
    </comment>
    <comment ref="DC21" authorId="1" shapeId="0" xr:uid="{ACECD711-83BE-6D40-A0F8-104171AF6E31}">
      <text>
        <r>
          <rPr>
            <b/>
            <sz val="10"/>
            <color rgb="FF000000"/>
            <rFont val="Tahoma"/>
            <family val="2"/>
          </rPr>
          <t>Microsoft Office User:</t>
        </r>
        <r>
          <rPr>
            <sz val="10"/>
            <color rgb="FF000000"/>
            <rFont val="Tahoma"/>
            <family val="2"/>
          </rPr>
          <t xml:space="preserve">
</t>
        </r>
        <r>
          <rPr>
            <sz val="10"/>
            <color rgb="FF000000"/>
            <rFont val="Tahoma"/>
            <family val="2"/>
          </rPr>
          <t>(only points after 1950 used)</t>
        </r>
      </text>
    </comment>
    <comment ref="DD21" authorId="1" shapeId="0" xr:uid="{B2EA5ACE-1F41-0740-8832-D84742217CDC}">
      <text>
        <r>
          <rPr>
            <b/>
            <sz val="10"/>
            <color rgb="FF000000"/>
            <rFont val="Tahoma"/>
            <family val="2"/>
          </rPr>
          <t>Microsoft Office User:</t>
        </r>
        <r>
          <rPr>
            <sz val="10"/>
            <color rgb="FF000000"/>
            <rFont val="Tahoma"/>
            <family val="2"/>
          </rPr>
          <t xml:space="preserve">
</t>
        </r>
        <r>
          <rPr>
            <sz val="10"/>
            <color rgb="FF000000"/>
            <rFont val="Tahoma"/>
            <family val="2"/>
          </rPr>
          <t>(sites excluded if only one species recorded and species removed if detected at &lt;1% of survey sites)</t>
        </r>
      </text>
    </comment>
    <comment ref="DE21" authorId="1" shapeId="0" xr:uid="{A6F02C8D-851E-194A-BD55-B1233AE4F7E2}">
      <text>
        <r>
          <rPr>
            <b/>
            <sz val="10"/>
            <color rgb="FF000000"/>
            <rFont val="Tahoma"/>
            <family val="2"/>
          </rPr>
          <t>Microsoft Office User:</t>
        </r>
        <r>
          <rPr>
            <sz val="10"/>
            <color rgb="FF000000"/>
            <rFont val="Tahoma"/>
            <family val="2"/>
          </rPr>
          <t xml:space="preserve">
</t>
        </r>
        <r>
          <rPr>
            <sz val="10"/>
            <color rgb="FF000000"/>
            <rFont val="Tahoma"/>
            <family val="2"/>
          </rPr>
          <t>removed points with low/no spatial accuracy and no env condition data</t>
        </r>
      </text>
    </comment>
    <comment ref="DG21" authorId="1" shapeId="0" xr:uid="{DD05C6A8-B735-CF4B-93BD-252F90CBA236}">
      <text>
        <r>
          <rPr>
            <b/>
            <sz val="10"/>
            <color rgb="FF000000"/>
            <rFont val="Tahoma"/>
            <family val="2"/>
          </rPr>
          <t>Microsoft Office User:</t>
        </r>
        <r>
          <rPr>
            <sz val="10"/>
            <color rgb="FF000000"/>
            <rFont val="Tahoma"/>
            <family val="2"/>
          </rPr>
          <t xml:space="preserve">
</t>
        </r>
        <r>
          <rPr>
            <sz val="10"/>
            <color rgb="FF000000"/>
            <rFont val="Tahoma"/>
            <family val="2"/>
          </rPr>
          <t>removed dulicates and erroreous locations</t>
        </r>
      </text>
    </comment>
    <comment ref="DH21" authorId="1" shapeId="0" xr:uid="{73DA1D9C-94BA-1246-A2FA-DE04CD4021F6}">
      <text>
        <r>
          <rPr>
            <b/>
            <sz val="10"/>
            <color rgb="FF000000"/>
            <rFont val="Tahoma"/>
            <family val="2"/>
          </rPr>
          <t>Microsoft Office User:</t>
        </r>
        <r>
          <rPr>
            <sz val="10"/>
            <color rgb="FF000000"/>
            <rFont val="Tahoma"/>
            <family val="2"/>
          </rPr>
          <t xml:space="preserve">
</t>
        </r>
        <r>
          <rPr>
            <sz val="10"/>
            <color rgb="FF000000"/>
            <rFont val="Tahoma"/>
            <family val="2"/>
          </rPr>
          <t>removed points prior to 1980</t>
        </r>
      </text>
    </comment>
    <comment ref="EM21" authorId="1" shapeId="0" xr:uid="{00000000-0006-0000-0100-000011000000}">
      <text>
        <r>
          <rPr>
            <b/>
            <sz val="10"/>
            <color rgb="FF000000"/>
            <rFont val="Calibri"/>
            <family val="2"/>
          </rPr>
          <t>Microsoft Office User:</t>
        </r>
        <r>
          <rPr>
            <sz val="10"/>
            <color rgb="FF000000"/>
            <rFont val="Calibri"/>
            <family val="2"/>
          </rPr>
          <t xml:space="preserve">
</t>
        </r>
        <r>
          <rPr>
            <sz val="10"/>
            <color rgb="FF000000"/>
            <rFont val="Calibri"/>
            <family val="2"/>
          </rPr>
          <t xml:space="preserve">Jo says: "not specified". Is there are difference? 
</t>
        </r>
      </text>
    </comment>
    <comment ref="V22" authorId="1" shapeId="0" xr:uid="{ACF90F9C-8412-264F-891C-A4C668781CD8}">
      <text>
        <r>
          <rPr>
            <b/>
            <sz val="10"/>
            <color rgb="FF000000"/>
            <rFont val="Tahoma"/>
            <family val="2"/>
          </rPr>
          <t>Microsoft Office User:</t>
        </r>
        <r>
          <rPr>
            <sz val="10"/>
            <color rgb="FF000000"/>
            <rFont val="Tahoma"/>
            <family val="2"/>
          </rPr>
          <t xml:space="preserve">
</t>
        </r>
        <r>
          <rPr>
            <sz val="10"/>
            <color rgb="FF000000"/>
            <rFont val="Tahoma"/>
            <family val="2"/>
          </rPr>
          <t>I originally wrote Y-both, probably, but then changed to N after reading the discussion</t>
        </r>
      </text>
    </comment>
    <comment ref="W22" authorId="1" shapeId="0" xr:uid="{CB98B763-D5B2-7340-876D-FDF494D1E367}">
      <text>
        <r>
          <rPr>
            <b/>
            <sz val="10"/>
            <color rgb="FF000000"/>
            <rFont val="Tahoma"/>
            <family val="2"/>
          </rPr>
          <t>Microsoft Office User:</t>
        </r>
        <r>
          <rPr>
            <sz val="10"/>
            <color rgb="FF000000"/>
            <rFont val="Tahoma"/>
            <family val="2"/>
          </rPr>
          <t xml:space="preserve">
</t>
        </r>
        <r>
          <rPr>
            <sz val="10"/>
            <color rgb="FF000000"/>
            <rFont val="Tahoma"/>
            <family val="2"/>
          </rPr>
          <t xml:space="preserve">It was a systematic survey, so I say N, but not sure because in the methods section they write "all known areas characterised by the species were sampled" which to me sounds like they only went to areas where the trees are known to occur, ie biased sampling)
</t>
        </r>
        <r>
          <rPr>
            <sz val="10"/>
            <color rgb="FF000000"/>
            <rFont val="Tahoma"/>
            <family val="2"/>
          </rPr>
          <t xml:space="preserve">
</t>
        </r>
        <r>
          <rPr>
            <sz val="10"/>
            <color rgb="FF000000"/>
            <rFont val="Tahoma"/>
            <family val="2"/>
          </rPr>
          <t>Decision with Heini was yes this is biased (20181114)</t>
        </r>
      </text>
    </comment>
    <comment ref="Y22" authorId="1" shapeId="0" xr:uid="{F8C190A7-69DA-3C4D-9C59-AE5B9DC32E59}">
      <text>
        <r>
          <rPr>
            <b/>
            <sz val="10"/>
            <color rgb="FF000000"/>
            <rFont val="Tahoma"/>
            <family val="2"/>
          </rPr>
          <t>Microsoft Office User:</t>
        </r>
        <r>
          <rPr>
            <sz val="10"/>
            <color rgb="FF000000"/>
            <rFont val="Tahoma"/>
            <family val="2"/>
          </rPr>
          <t xml:space="preserve">
</t>
        </r>
        <r>
          <rPr>
            <sz val="10"/>
            <color rgb="FF000000"/>
            <rFont val="Tahoma"/>
            <family val="2"/>
          </rPr>
          <t>I wrote N here, even though data were biased by survey effort, because they held the workshop and oitted it, rather than in the analysis</t>
        </r>
      </text>
    </comment>
    <comment ref="AB22" authorId="1" shapeId="0" xr:uid="{518C90D7-EF1E-E244-AC87-0C159BB9B7D9}">
      <text>
        <r>
          <rPr>
            <b/>
            <sz val="10"/>
            <color rgb="FF000000"/>
            <rFont val="Tahoma"/>
            <family val="2"/>
          </rPr>
          <t>Microsoft Office User:</t>
        </r>
        <r>
          <rPr>
            <sz val="10"/>
            <color rgb="FF000000"/>
            <rFont val="Tahoma"/>
            <family val="2"/>
          </rPr>
          <t xml:space="preserve">
</t>
        </r>
        <r>
          <rPr>
            <sz val="10"/>
            <color rgb="FF000000"/>
            <rFont val="Tahoma"/>
            <family val="2"/>
          </rPr>
          <t>probably not given widespread location of records across all 8 taxa</t>
        </r>
      </text>
    </comment>
    <comment ref="AH22" authorId="1" shapeId="0" xr:uid="{8764515B-8AE5-7643-BFCB-BC41E42BA64D}">
      <text>
        <r>
          <rPr>
            <b/>
            <sz val="10"/>
            <color rgb="FF000000"/>
            <rFont val="Tahoma"/>
            <family val="2"/>
          </rPr>
          <t>Microsoft Office User:</t>
        </r>
        <r>
          <rPr>
            <sz val="10"/>
            <color rgb="FF000000"/>
            <rFont val="Tahoma"/>
            <family val="2"/>
          </rPr>
          <t xml:space="preserve">
</t>
        </r>
        <r>
          <rPr>
            <sz val="10"/>
            <color rgb="FF000000"/>
            <rFont val="Tahoma"/>
            <family val="2"/>
          </rPr>
          <t xml:space="preserve">not sure (survey design isn't covered well, see reference papers within for checking)
</t>
        </r>
        <r>
          <rPr>
            <sz val="10"/>
            <color rgb="FF000000"/>
            <rFont val="Tahoma"/>
            <family val="2"/>
          </rPr>
          <t xml:space="preserve">
</t>
        </r>
        <r>
          <rPr>
            <sz val="10"/>
            <color rgb="FF000000"/>
            <rFont val="Tahoma"/>
            <family val="2"/>
          </rPr>
          <t>20181114, decided to be generous</t>
        </r>
      </text>
    </comment>
    <comment ref="CC22" authorId="1" shapeId="0" xr:uid="{83C1BD46-DB3F-F047-93A8-8F5B7A3E2FFD}">
      <text>
        <r>
          <rPr>
            <b/>
            <sz val="10"/>
            <color rgb="FF000000"/>
            <rFont val="Tahoma"/>
            <family val="2"/>
          </rPr>
          <t>Microsoft Office User:</t>
        </r>
        <r>
          <rPr>
            <sz val="10"/>
            <color rgb="FF000000"/>
            <rFont val="Tahoma"/>
            <family val="2"/>
          </rPr>
          <t xml:space="preserve">
</t>
        </r>
        <r>
          <rPr>
            <sz val="10"/>
            <color rgb="FF000000"/>
            <rFont val="Tahoma"/>
            <family val="2"/>
          </rPr>
          <t xml:space="preserve">
</t>
        </r>
        <r>
          <rPr>
            <sz val="10"/>
            <color rgb="FF000000"/>
            <rFont val="Tahoma"/>
            <family val="2"/>
          </rPr>
          <t>hard to tell because unsure how many roosts occur in the area and which ones they monitored?</t>
        </r>
      </text>
    </comment>
    <comment ref="CR22" authorId="1" shapeId="0" xr:uid="{8171BB05-9B13-2840-AE97-557C2BFB8211}">
      <text>
        <r>
          <rPr>
            <b/>
            <sz val="10"/>
            <color rgb="FF000000"/>
            <rFont val="Tahoma"/>
            <family val="2"/>
          </rPr>
          <t>Microsoft Office User:</t>
        </r>
        <r>
          <rPr>
            <sz val="10"/>
            <color rgb="FF000000"/>
            <rFont val="Tahoma"/>
            <family val="2"/>
          </rPr>
          <t xml:space="preserve">
</t>
        </r>
        <r>
          <rPr>
            <sz val="10"/>
            <color rgb="FF000000"/>
            <rFont val="Tahoma"/>
            <family val="2"/>
          </rPr>
          <t xml:space="preserve">(only 4 animals collared)
</t>
        </r>
      </text>
    </comment>
    <comment ref="CS22" authorId="1" shapeId="0" xr:uid="{92CFEFE3-83C1-AD48-8C40-07DDE9DAEFC0}">
      <text>
        <r>
          <rPr>
            <b/>
            <sz val="10"/>
            <color rgb="FF000000"/>
            <rFont val="Tahoma"/>
            <family val="2"/>
          </rPr>
          <t>Microsoft Office User:</t>
        </r>
        <r>
          <rPr>
            <sz val="10"/>
            <color rgb="FF000000"/>
            <rFont val="Tahoma"/>
            <family val="2"/>
          </rPr>
          <t xml:space="preserve">
</t>
        </r>
        <r>
          <rPr>
            <sz val="10"/>
            <color rgb="FF000000"/>
            <rFont val="Tahoma"/>
            <family val="2"/>
          </rPr>
          <t>(temporal, I assume)</t>
        </r>
      </text>
    </comment>
    <comment ref="CV22" authorId="1" shapeId="0" xr:uid="{4EA08F6B-3D97-AA4B-A9CE-2D02A59A9D12}">
      <text>
        <r>
          <rPr>
            <b/>
            <sz val="10"/>
            <color rgb="FF000000"/>
            <rFont val="Tahoma"/>
            <family val="2"/>
          </rPr>
          <t>Microsoft Office User:</t>
        </r>
        <r>
          <rPr>
            <sz val="10"/>
            <color rgb="FF000000"/>
            <rFont val="Tahoma"/>
            <family val="2"/>
          </rPr>
          <t xml:space="preserve">
</t>
        </r>
        <r>
          <rPr>
            <sz val="10"/>
            <color rgb="FF000000"/>
            <rFont val="Tahoma"/>
            <family val="2"/>
          </rPr>
          <t xml:space="preserve"> - the descript of the survey methods is pretty limited, doesn't state how transects were allocated so could be biased, even though a systematic sample</t>
        </r>
      </text>
    </comment>
    <comment ref="DA22" authorId="1" shapeId="0" xr:uid="{7F7D8B48-76CC-3F47-B09C-2DBAF684AF5B}">
      <text>
        <r>
          <rPr>
            <b/>
            <sz val="10"/>
            <color rgb="FF000000"/>
            <rFont val="Tahoma"/>
            <family val="2"/>
          </rPr>
          <t>Microsoft Office User:</t>
        </r>
        <r>
          <rPr>
            <sz val="10"/>
            <color rgb="FF000000"/>
            <rFont val="Tahoma"/>
            <family val="2"/>
          </rPr>
          <t xml:space="preserve">
</t>
        </r>
        <r>
          <rPr>
            <sz val="10"/>
            <color rgb="FF000000"/>
            <rFont val="Tahoma"/>
            <family val="2"/>
          </rPr>
          <t>they used 'OccurrenceThinner' that I hadn't heard of</t>
        </r>
      </text>
    </comment>
    <comment ref="DK22" authorId="1" shapeId="0" xr:uid="{2739E631-D77F-764B-ABFB-D3E5B8FF645A}">
      <text>
        <r>
          <rPr>
            <b/>
            <sz val="10"/>
            <color rgb="FF000000"/>
            <rFont val="Tahoma"/>
            <family val="2"/>
          </rPr>
          <t>Microsoft Office User:</t>
        </r>
        <r>
          <rPr>
            <sz val="10"/>
            <color rgb="FF000000"/>
            <rFont val="Tahoma"/>
            <family val="2"/>
          </rPr>
          <t xml:space="preserve">
</t>
        </r>
        <r>
          <rPr>
            <sz val="10"/>
            <color rgb="FF000000"/>
            <rFont val="Tahoma"/>
            <family val="2"/>
          </rPr>
          <t>on assumption that all incidental data is biased, unless cleaned somehow</t>
        </r>
      </text>
    </comment>
    <comment ref="DR22" authorId="1" shapeId="0" xr:uid="{00000000-0006-0000-0100-000012000000}">
      <text>
        <r>
          <rPr>
            <b/>
            <sz val="10"/>
            <color rgb="FF000000"/>
            <rFont val="Calibri"/>
            <family val="2"/>
          </rPr>
          <t>Microsoft Office User:</t>
        </r>
        <r>
          <rPr>
            <sz val="10"/>
            <color rgb="FF000000"/>
            <rFont val="Calibri"/>
            <family val="2"/>
          </rPr>
          <t xml:space="preserve">
</t>
        </r>
        <r>
          <rPr>
            <sz val="10"/>
            <color rgb="FF000000"/>
            <rFont val="Calibri"/>
            <family val="2"/>
          </rPr>
          <t>I wrote not sure here because author doesn't state how they selected survey points (by habtiat strata?) or survey effort at each transect (all 500m long, but time taken to walk? Did they go slower depending on terrain, or how many species they detected, because they could slow them down?)</t>
        </r>
      </text>
    </comment>
    <comment ref="DU22" authorId="1" shapeId="0" xr:uid="{0DA30A2A-925D-8E44-A50B-35C50DC91F01}">
      <text>
        <r>
          <rPr>
            <b/>
            <sz val="10"/>
            <color rgb="FF000000"/>
            <rFont val="Tahoma"/>
            <family val="2"/>
          </rPr>
          <t>Microsoft Office User:</t>
        </r>
        <r>
          <rPr>
            <sz val="10"/>
            <color rgb="FF000000"/>
            <rFont val="Tahoma"/>
            <family val="2"/>
          </rPr>
          <t xml:space="preserve">
</t>
        </r>
        <r>
          <rPr>
            <sz val="10"/>
            <color rgb="FF000000"/>
            <rFont val="Tahoma"/>
            <family val="2"/>
          </rPr>
          <t>can't tell because data collect methods for NSO are poorly described/omitted, Y-spatial for the fisher</t>
        </r>
      </text>
    </comment>
    <comment ref="EF22" authorId="1" shapeId="0" xr:uid="{9888B631-70F7-C242-856F-020EB0F3E9C6}">
      <text>
        <r>
          <rPr>
            <b/>
            <sz val="10"/>
            <color rgb="FF000000"/>
            <rFont val="Tahoma"/>
            <family val="2"/>
          </rPr>
          <t>Microsoft Office User:</t>
        </r>
        <r>
          <rPr>
            <sz val="10"/>
            <color rgb="FF000000"/>
            <rFont val="Tahoma"/>
            <family val="2"/>
          </rPr>
          <t xml:space="preserve">
</t>
        </r>
        <r>
          <rPr>
            <sz val="10"/>
            <color rgb="FF000000"/>
            <rFont val="Tahoma"/>
            <family val="2"/>
          </rPr>
          <t xml:space="preserve">(but was reference to depth of transects, really these should have been systematically placed)
</t>
        </r>
        <r>
          <rPr>
            <sz val="10"/>
            <color rgb="FF000000"/>
            <rFont val="Tahoma"/>
            <family val="2"/>
          </rPr>
          <t xml:space="preserve">
</t>
        </r>
        <r>
          <rPr>
            <sz val="10"/>
            <color rgb="FF000000"/>
            <rFont val="Tahoma"/>
            <family val="2"/>
          </rPr>
          <t>I went with not needed, being generous</t>
        </r>
      </text>
    </comment>
    <comment ref="EP22" authorId="0" shapeId="0" xr:uid="{00000000-0006-0000-0100-000013000000}">
      <text>
        <r>
          <rPr>
            <b/>
            <sz val="9"/>
            <color rgb="FF000000"/>
            <rFont val="Tahoma"/>
            <family val="2"/>
          </rPr>
          <t>Heini Kujala:</t>
        </r>
        <r>
          <rPr>
            <sz val="9"/>
            <color rgb="FF000000"/>
            <rFont val="Tahoma"/>
            <family val="2"/>
          </rPr>
          <t xml:space="preserve">
</t>
        </r>
        <r>
          <rPr>
            <sz val="9"/>
            <color rgb="FF000000"/>
            <rFont val="Tahoma"/>
            <family val="2"/>
          </rPr>
          <t>"Sites where bristlebirds were located were visited at least twice on separate occasions, and presence of the bird was confirmed."</t>
        </r>
      </text>
    </comment>
    <comment ref="EK23" authorId="2" shapeId="0" xr:uid="{00000000-0006-0000-0100-000015000000}">
      <text>
        <r>
          <rPr>
            <b/>
            <sz val="9"/>
            <color rgb="FF000000"/>
            <rFont val="Tahoma"/>
            <family val="2"/>
          </rPr>
          <t>Heini:</t>
        </r>
        <r>
          <rPr>
            <sz val="9"/>
            <color rgb="FF000000"/>
            <rFont val="Tahoma"/>
            <family val="2"/>
          </rPr>
          <t xml:space="preserve">
</t>
        </r>
        <r>
          <rPr>
            <sz val="9"/>
            <color rgb="FF000000"/>
            <rFont val="Tahoma"/>
            <family val="2"/>
          </rPr>
          <t xml:space="preserve">Althouhg they did stratify the sampling for one sp: "Because
</t>
        </r>
        <r>
          <rPr>
            <sz val="9"/>
            <color rgb="FF000000"/>
            <rFont val="Tahoma"/>
            <family val="2"/>
          </rPr>
          <t xml:space="preserve">one locality of Heteromys teleus on the western slope of
</t>
        </r>
        <r>
          <rPr>
            <sz val="9"/>
            <color rgb="FF000000"/>
            <rFont val="Tahoma"/>
            <family val="2"/>
          </rPr>
          <t xml:space="preserve">the Andes corresponds to environmental conditions
</t>
        </r>
        <r>
          <rPr>
            <sz val="9"/>
            <color rgb="FF000000"/>
            <rFont val="Tahoma"/>
            <family val="2"/>
          </rPr>
          <t xml:space="preserve">quite different from those of all other known records of
</t>
        </r>
        <r>
          <rPr>
            <sz val="9"/>
            <color rgb="FF000000"/>
            <rFont val="Tahoma"/>
            <family val="2"/>
          </rPr>
          <t>the species (Anderson and Jarrı</t>
        </r>
        <r>
          <rPr>
            <sz val="9"/>
            <color rgb="FF000000"/>
            <rFont val="Tahoma"/>
            <family val="2"/>
          </rPr>
          <t>´</t>
        </r>
        <r>
          <rPr>
            <sz val="9"/>
            <color rgb="FF000000"/>
            <rFont val="Tahoma"/>
            <family val="2"/>
          </rPr>
          <t xml:space="preserve">n-V., 2002; Fielding,
</t>
        </r>
        <r>
          <rPr>
            <sz val="9"/>
            <color rgb="FF000000"/>
            <rFont val="Tahoma"/>
            <family val="2"/>
          </rPr>
          <t xml:space="preserve">2002: 273), we made a second set of preliminary models
</t>
        </r>
        <r>
          <rPr>
            <sz val="9"/>
            <color rgb="FF000000"/>
            <rFont val="Tahoma"/>
            <family val="2"/>
          </rPr>
          <t xml:space="preserve">for that species after stratifying the random sampling of
</t>
        </r>
        <r>
          <rPr>
            <sz val="9"/>
            <color rgb="FF000000"/>
            <rFont val="Tahoma"/>
            <family val="2"/>
          </rPr>
          <t xml:space="preserve">training localities to include one locality from the
</t>
        </r>
        <r>
          <rPr>
            <sz val="9"/>
            <color rgb="FF000000"/>
            <rFont val="Tahoma"/>
            <family val="2"/>
          </rPr>
          <t>Andes, one from the Cordillera de Chongo</t>
        </r>
        <r>
          <rPr>
            <sz val="9"/>
            <color rgb="FF000000"/>
            <rFont val="Tahoma"/>
            <family val="2"/>
          </rPr>
          <t>´</t>
        </r>
        <r>
          <rPr>
            <sz val="9"/>
            <color rgb="FF000000"/>
            <rFont val="Tahoma"/>
            <family val="2"/>
          </rPr>
          <t xml:space="preserve"> n-Colonche,
</t>
        </r>
        <r>
          <rPr>
            <sz val="9"/>
            <color rgb="FF000000"/>
            <rFont val="Tahoma"/>
            <family val="2"/>
          </rPr>
          <t>and two from the coastal plain."</t>
        </r>
      </text>
    </comment>
    <comment ref="EP23" authorId="0" shapeId="0" xr:uid="{00000000-0006-0000-0100-000016000000}">
      <text>
        <r>
          <rPr>
            <b/>
            <sz val="9"/>
            <color rgb="FF000000"/>
            <rFont val="Tahoma"/>
            <family val="2"/>
          </rPr>
          <t>Heini Kujala:</t>
        </r>
        <r>
          <rPr>
            <sz val="9"/>
            <color rgb="FF000000"/>
            <rFont val="Tahoma"/>
            <family val="2"/>
          </rPr>
          <t xml:space="preserve">
</t>
        </r>
        <r>
          <rPr>
            <sz val="9"/>
            <color rgb="FF000000"/>
            <rFont val="Tahoma"/>
            <family val="2"/>
          </rPr>
          <t>Data bootrsapped</t>
        </r>
      </text>
    </comment>
    <comment ref="C24" authorId="0" shapeId="0" xr:uid="{00000000-0006-0000-0100-000017000000}">
      <text>
        <r>
          <rPr>
            <b/>
            <sz val="9"/>
            <color rgb="FF000000"/>
            <rFont val="Tahoma"/>
            <family val="2"/>
          </rPr>
          <t>Heini Kujala:</t>
        </r>
        <r>
          <rPr>
            <sz val="9"/>
            <color rgb="FF000000"/>
            <rFont val="Tahoma"/>
            <family val="2"/>
          </rPr>
          <t xml:space="preserve">
</t>
        </r>
        <r>
          <rPr>
            <sz val="9"/>
            <color rgb="FF000000"/>
            <rFont val="Tahoma"/>
            <family val="2"/>
          </rPr>
          <t>If bias accounted for, use keywords to describe how as above</t>
        </r>
      </text>
    </comment>
    <comment ref="R24" authorId="1" shapeId="0" xr:uid="{7ED0DBA9-88A0-4F47-9EDD-747827D06662}">
      <text>
        <r>
          <rPr>
            <b/>
            <sz val="10"/>
            <color rgb="FF000000"/>
            <rFont val="Tahoma"/>
            <family val="2"/>
          </rPr>
          <t>Microsoft Office User:</t>
        </r>
        <r>
          <rPr>
            <sz val="10"/>
            <color rgb="FF000000"/>
            <rFont val="Tahoma"/>
            <family val="2"/>
          </rPr>
          <t xml:space="preserve">
</t>
        </r>
        <r>
          <rPr>
            <sz val="10"/>
            <color rgb="FF000000"/>
            <rFont val="Tahoma"/>
            <family val="2"/>
          </rPr>
          <t>(when they selected background points they biased toward known occurrence locations)</t>
        </r>
      </text>
    </comment>
    <comment ref="CC24" authorId="1" shapeId="0" xr:uid="{6D392F09-5937-D342-9081-0DAE12862950}">
      <text>
        <r>
          <rPr>
            <b/>
            <sz val="10"/>
            <color rgb="FF000000"/>
            <rFont val="Tahoma"/>
            <family val="2"/>
          </rPr>
          <t>Microsoft Office User:</t>
        </r>
        <r>
          <rPr>
            <sz val="10"/>
            <color rgb="FF000000"/>
            <rFont val="Tahoma"/>
            <family val="2"/>
          </rPr>
          <t xml:space="preserve">
</t>
        </r>
        <r>
          <rPr>
            <sz val="10"/>
            <color rgb="FF000000"/>
            <rFont val="Tahoma"/>
            <family val="2"/>
          </rPr>
          <t xml:space="preserve">they checked Morans I for spatial autocorrelation of presence records
</t>
        </r>
      </text>
    </comment>
    <comment ref="CD24" authorId="1" shapeId="0" xr:uid="{C293B475-98DD-1844-AE03-46636E972F85}">
      <text>
        <r>
          <rPr>
            <b/>
            <sz val="10"/>
            <color rgb="FF000000"/>
            <rFont val="Tahoma"/>
            <family val="2"/>
          </rPr>
          <t>Microsoft Office User:</t>
        </r>
        <r>
          <rPr>
            <sz val="10"/>
            <color rgb="FF000000"/>
            <rFont val="Tahoma"/>
            <family val="2"/>
          </rPr>
          <t xml:space="preserve">
</t>
        </r>
        <r>
          <rPr>
            <sz val="10"/>
            <color rgb="FF000000"/>
            <rFont val="Tahoma"/>
            <family val="2"/>
          </rPr>
          <t xml:space="preserve">I think so, being generous
</t>
        </r>
      </text>
    </comment>
    <comment ref="CQ24" authorId="1" shapeId="0" xr:uid="{FC5FBD35-B696-294F-B488-0EDBA29E5F96}">
      <text>
        <r>
          <rPr>
            <b/>
            <sz val="10"/>
            <color rgb="FF000000"/>
            <rFont val="Tahoma"/>
            <family val="2"/>
          </rPr>
          <t>Microsoft Office User:</t>
        </r>
        <r>
          <rPr>
            <sz val="10"/>
            <color rgb="FF000000"/>
            <rFont val="Tahoma"/>
            <family val="2"/>
          </rPr>
          <t xml:space="preserve">
</t>
        </r>
        <r>
          <rPr>
            <sz val="10"/>
            <color rgb="FF000000"/>
            <rFont val="Tahoma"/>
            <family val="2"/>
          </rPr>
          <t xml:space="preserve">not specified (but Maxent defaults used so probably not)
</t>
        </r>
      </text>
    </comment>
    <comment ref="CS24" authorId="1" shapeId="0" xr:uid="{2AC8EB6B-9201-AE4D-AE98-5BC35E411C10}">
      <text>
        <r>
          <rPr>
            <b/>
            <sz val="10"/>
            <color rgb="FF000000"/>
            <rFont val="Tahoma"/>
            <family val="2"/>
          </rPr>
          <t>Microsoft Office User:</t>
        </r>
        <r>
          <rPr>
            <sz val="10"/>
            <color rgb="FF000000"/>
            <rFont val="Tahoma"/>
            <family val="2"/>
          </rPr>
          <t xml:space="preserve">
</t>
        </r>
        <r>
          <rPr>
            <sz val="10"/>
            <color rgb="FF000000"/>
            <rFont val="Tahoma"/>
            <family val="2"/>
          </rPr>
          <t>(coverage was quite good)</t>
        </r>
      </text>
    </comment>
    <comment ref="CY24" authorId="1" shapeId="0" xr:uid="{E2F12955-06AC-8A4D-86DA-D0AFE173313C}">
      <text>
        <r>
          <rPr>
            <b/>
            <sz val="10"/>
            <color rgb="FF000000"/>
            <rFont val="Tahoma"/>
            <family val="2"/>
          </rPr>
          <t>Microsoft Office User:</t>
        </r>
        <r>
          <rPr>
            <sz val="10"/>
            <color rgb="FF000000"/>
            <rFont val="Tahoma"/>
            <family val="2"/>
          </rPr>
          <t xml:space="preserve">
</t>
        </r>
        <r>
          <rPr>
            <sz val="10"/>
            <color rgb="FF000000"/>
            <rFont val="Tahoma"/>
            <family val="2"/>
          </rPr>
          <t xml:space="preserve">i
</t>
        </r>
        <r>
          <rPr>
            <sz val="10"/>
            <color rgb="FF000000"/>
            <rFont val="Tahoma"/>
            <family val="2"/>
          </rPr>
          <t>n model they checked Morans I for spatial autocorrelation, and also used offset in model for p</t>
        </r>
      </text>
    </comment>
    <comment ref="DH24" authorId="1" shapeId="0" xr:uid="{409D0692-6C41-154E-852D-3AD7C1300386}">
      <text>
        <r>
          <rPr>
            <b/>
            <sz val="10"/>
            <color rgb="FF000000"/>
            <rFont val="Tahoma"/>
            <family val="2"/>
          </rPr>
          <t>Microsoft Office User:</t>
        </r>
        <r>
          <rPr>
            <sz val="10"/>
            <color rgb="FF000000"/>
            <rFont val="Tahoma"/>
            <family val="2"/>
          </rPr>
          <t xml:space="preserve">
</t>
        </r>
        <r>
          <rPr>
            <sz val="10"/>
            <color rgb="FF000000"/>
            <rFont val="Tahoma"/>
            <family val="2"/>
          </rPr>
          <t xml:space="preserve">(removed duplicate points wihtin a cell?)
</t>
        </r>
      </text>
    </comment>
    <comment ref="DL24" authorId="1" shapeId="0" xr:uid="{EE79D8A0-7990-8747-952A-BF30F276FF99}">
      <text>
        <r>
          <rPr>
            <b/>
            <sz val="10"/>
            <color rgb="FF000000"/>
            <rFont val="Tahoma"/>
            <family val="2"/>
          </rPr>
          <t>Microsoft Office User:</t>
        </r>
        <r>
          <rPr>
            <sz val="10"/>
            <color rgb="FF000000"/>
            <rFont val="Tahoma"/>
            <family val="2"/>
          </rPr>
          <t xml:space="preserve">
</t>
        </r>
        <r>
          <rPr>
            <sz val="10"/>
            <color rgb="FF000000"/>
            <rFont val="Tahoma"/>
            <family val="2"/>
          </rPr>
          <t>removed temporal autocorrelation</t>
        </r>
      </text>
    </comment>
    <comment ref="EF24" authorId="1" shapeId="0" xr:uid="{12B2E2EE-EB05-4E47-BF48-594DF328FEDD}">
      <text>
        <r>
          <rPr>
            <b/>
            <sz val="10"/>
            <color rgb="FF000000"/>
            <rFont val="Tahoma"/>
            <family val="2"/>
          </rPr>
          <t>Microsoft Office User:</t>
        </r>
        <r>
          <rPr>
            <sz val="10"/>
            <color rgb="FF000000"/>
            <rFont val="Tahoma"/>
            <family val="2"/>
          </rPr>
          <t xml:space="preserve">
</t>
        </r>
        <r>
          <rPr>
            <sz val="10"/>
            <color rgb="FF000000"/>
            <rFont val="Tahoma"/>
            <family val="2"/>
          </rPr>
          <t>(but was reference to depth of transects, really these should have been systematically placed)</t>
        </r>
      </text>
    </comment>
    <comment ref="EN24" authorId="0" shapeId="0" xr:uid="{00000000-0006-0000-0100-000018000000}">
      <text>
        <r>
          <rPr>
            <b/>
            <sz val="9"/>
            <color rgb="FF000000"/>
            <rFont val="Tahoma"/>
            <family val="2"/>
          </rPr>
          <t>Heini Kujala:</t>
        </r>
        <r>
          <rPr>
            <sz val="9"/>
            <color rgb="FF000000"/>
            <rFont val="Tahoma"/>
            <family val="2"/>
          </rPr>
          <t xml:space="preserve">
</t>
        </r>
        <r>
          <rPr>
            <sz val="9"/>
            <color rgb="FF000000"/>
            <rFont val="Tahoma"/>
            <family val="2"/>
          </rPr>
          <t>"Residuals of all regressions were checked for spatial autocorrelation using a Moran’s I test (Haining 2003). Latitude and longitude were included in the model if spatial autocorrelation in the residuals was significant."</t>
        </r>
      </text>
    </comment>
    <comment ref="EP24" authorId="0" shapeId="0" xr:uid="{00000000-0006-0000-0100-000019000000}">
      <text>
        <r>
          <rPr>
            <b/>
            <sz val="9"/>
            <color rgb="FF000000"/>
            <rFont val="Tahoma"/>
            <family val="2"/>
          </rPr>
          <t>Heini Kujala:</t>
        </r>
        <r>
          <rPr>
            <sz val="9"/>
            <color rgb="FF000000"/>
            <rFont val="Tahoma"/>
            <family val="2"/>
          </rPr>
          <t xml:space="preserve">
</t>
        </r>
        <r>
          <rPr>
            <sz val="9"/>
            <color rgb="FF000000"/>
            <rFont val="Tahoma"/>
            <family val="2"/>
          </rPr>
          <t>"5000 bootstrapped samples were generated from the data set (i.e. resampling the data with replacement) and the AICc was computed for each model, refitted to the bootstrap sample. The proportion of times each candidate model returned the lowest AICc when fitted to each bootstrap sample was recorded. Calculation of this proportion determines the relative frequency (or πi) that any candidate model is found to be the best, and provides a measure of relative support for alternative statistical models, which due to the use of bootstrap resampling is robust to the effects of sampling error in the original data."</t>
        </r>
      </text>
    </comment>
    <comment ref="C25" authorId="0" shapeId="0" xr:uid="{00000000-0006-0000-0100-00001A000000}">
      <text>
        <r>
          <rPr>
            <b/>
            <sz val="9"/>
            <color rgb="FF000000"/>
            <rFont val="Tahoma"/>
            <family val="2"/>
          </rPr>
          <t>Heini Kujala:</t>
        </r>
        <r>
          <rPr>
            <sz val="9"/>
            <color rgb="FF000000"/>
            <rFont val="Tahoma"/>
            <family val="2"/>
          </rPr>
          <t xml:space="preserve">
</t>
        </r>
        <r>
          <rPr>
            <sz val="9"/>
            <color rgb="FF000000"/>
            <rFont val="Tahoma"/>
            <family val="2"/>
          </rPr>
          <t>As above</t>
        </r>
      </text>
    </comment>
    <comment ref="R25" authorId="1" shapeId="0" xr:uid="{01463A70-79AF-684B-870D-B1C3A82A1510}">
      <text>
        <r>
          <rPr>
            <b/>
            <sz val="10"/>
            <color rgb="FF000000"/>
            <rFont val="Tahoma"/>
            <family val="2"/>
          </rPr>
          <t>Microsoft Office User:</t>
        </r>
        <r>
          <rPr>
            <sz val="10"/>
            <color rgb="FF000000"/>
            <rFont val="Tahoma"/>
            <family val="2"/>
          </rPr>
          <t xml:space="preserve">
</t>
        </r>
        <r>
          <rPr>
            <sz val="10"/>
            <color rgb="FF000000"/>
            <rFont val="Tahoma"/>
            <family val="2"/>
          </rPr>
          <t>(when they selected background points they biased toward known occurrence locations)</t>
        </r>
      </text>
    </comment>
    <comment ref="CD25" authorId="1" shapeId="0" xr:uid="{858BA0B6-D721-384F-98AD-DCB1DF2BA01B}">
      <text>
        <r>
          <rPr>
            <b/>
            <sz val="10"/>
            <color rgb="FF000000"/>
            <rFont val="Tahoma"/>
            <family val="2"/>
          </rPr>
          <t>Microsoft Office User:</t>
        </r>
        <r>
          <rPr>
            <sz val="10"/>
            <color rgb="FF000000"/>
            <rFont val="Tahoma"/>
            <family val="2"/>
          </rPr>
          <t xml:space="preserve">
</t>
        </r>
        <r>
          <rPr>
            <sz val="10"/>
            <color rgb="FF000000"/>
            <rFont val="Tahoma"/>
            <family val="2"/>
          </rPr>
          <t xml:space="preserve">I think so, being generous
</t>
        </r>
      </text>
    </comment>
    <comment ref="CQ25" authorId="1" shapeId="0" xr:uid="{8E06AA95-7ADB-034D-B628-9BE375D828A6}">
      <text>
        <r>
          <rPr>
            <b/>
            <sz val="10"/>
            <color rgb="FF000000"/>
            <rFont val="Tahoma"/>
            <family val="2"/>
          </rPr>
          <t>Microsoft Office User:</t>
        </r>
        <r>
          <rPr>
            <sz val="10"/>
            <color rgb="FF000000"/>
            <rFont val="Tahoma"/>
            <family val="2"/>
          </rPr>
          <t xml:space="preserve">
</t>
        </r>
        <r>
          <rPr>
            <sz val="10"/>
            <color rgb="FF000000"/>
            <rFont val="Tahoma"/>
            <family val="2"/>
          </rPr>
          <t xml:space="preserve">not specified (but Maxent defaults used so probably not)
</t>
        </r>
      </text>
    </comment>
    <comment ref="CY25" authorId="1" shapeId="0" xr:uid="{944EE81D-DA76-D043-AF38-4312083C1CEF}">
      <text>
        <r>
          <rPr>
            <b/>
            <sz val="10"/>
            <color rgb="FF000000"/>
            <rFont val="Tahoma"/>
            <family val="2"/>
          </rPr>
          <t>Microsoft Office User:</t>
        </r>
        <r>
          <rPr>
            <sz val="10"/>
            <color rgb="FF000000"/>
            <rFont val="Tahoma"/>
            <family val="2"/>
          </rPr>
          <t xml:space="preserve">
</t>
        </r>
        <r>
          <rPr>
            <sz val="10"/>
            <color rgb="FF000000"/>
            <rFont val="Tahoma"/>
            <family val="2"/>
          </rPr>
          <t>weighted sq by inverse of sampling effort for sites that were more heavily surveyed</t>
        </r>
      </text>
    </comment>
    <comment ref="DD25" authorId="1" shapeId="0" xr:uid="{1E70E51C-DD42-494E-AA00-43E3F98C5E82}">
      <text>
        <r>
          <rPr>
            <b/>
            <sz val="10"/>
            <color rgb="FF000000"/>
            <rFont val="Tahoma"/>
            <family val="2"/>
          </rPr>
          <t>Microsoft Office User:</t>
        </r>
        <r>
          <rPr>
            <sz val="10"/>
            <color rgb="FF000000"/>
            <rFont val="Tahoma"/>
            <family val="2"/>
          </rPr>
          <t xml:space="preserve">
</t>
        </r>
        <r>
          <rPr>
            <sz val="10"/>
            <color rgb="FF000000"/>
            <rFont val="Tahoma"/>
            <family val="2"/>
          </rPr>
          <t xml:space="preserve">(put effort offset term)
</t>
        </r>
      </text>
    </comment>
    <comment ref="DH25" authorId="1" shapeId="0" xr:uid="{94571E45-02F0-2346-8C5F-2C969F083940}">
      <text>
        <r>
          <rPr>
            <b/>
            <sz val="10"/>
            <color rgb="FF000000"/>
            <rFont val="Tahoma"/>
            <family val="2"/>
          </rPr>
          <t>Microsoft Office User:</t>
        </r>
        <r>
          <rPr>
            <sz val="10"/>
            <color rgb="FF000000"/>
            <rFont val="Tahoma"/>
            <family val="2"/>
          </rPr>
          <t xml:space="preserve">
</t>
        </r>
        <r>
          <rPr>
            <sz val="10"/>
            <color rgb="FF000000"/>
            <rFont val="Tahoma"/>
            <family val="2"/>
          </rPr>
          <t xml:space="preserve">(removed duplicate points wihtin a cell?)
</t>
        </r>
      </text>
    </comment>
    <comment ref="DL25" authorId="1" shapeId="0" xr:uid="{7764EAAF-8601-3C4C-9500-D3A25913C914}">
      <text>
        <r>
          <rPr>
            <b/>
            <sz val="10"/>
            <color rgb="FF000000"/>
            <rFont val="Tahoma"/>
            <family val="2"/>
          </rPr>
          <t>Microsoft Office User:</t>
        </r>
        <r>
          <rPr>
            <sz val="10"/>
            <color rgb="FF000000"/>
            <rFont val="Tahoma"/>
            <family val="2"/>
          </rPr>
          <t xml:space="preserve">
</t>
        </r>
        <r>
          <rPr>
            <sz val="10"/>
            <color rgb="FF000000"/>
            <rFont val="Tahoma"/>
            <family val="2"/>
          </rPr>
          <t xml:space="preserve">only surveyed roads (but discussion states not important) so I wrote not needed here
</t>
        </r>
      </text>
    </comment>
    <comment ref="DU25" authorId="1" shapeId="0" xr:uid="{3DE959D4-962B-484C-A084-08D5FC4E739A}">
      <text>
        <r>
          <rPr>
            <b/>
            <sz val="10"/>
            <color rgb="FF000000"/>
            <rFont val="Tahoma"/>
            <family val="2"/>
          </rPr>
          <t>Microsoft Office User:</t>
        </r>
        <r>
          <rPr>
            <sz val="10"/>
            <color rgb="FF000000"/>
            <rFont val="Tahoma"/>
            <family val="2"/>
          </rPr>
          <t xml:space="preserve">
</t>
        </r>
        <r>
          <rPr>
            <sz val="10"/>
            <color rgb="FF000000"/>
            <rFont val="Tahoma"/>
            <family val="2"/>
          </rPr>
          <t>depending on sp</t>
        </r>
      </text>
    </comment>
    <comment ref="EO25" authorId="0" shapeId="0" xr:uid="{00000000-0006-0000-0100-00001B000000}">
      <text>
        <r>
          <rPr>
            <b/>
            <sz val="9"/>
            <color rgb="FF000000"/>
            <rFont val="Tahoma"/>
            <family val="2"/>
          </rPr>
          <t>Heini Kujala:</t>
        </r>
        <r>
          <rPr>
            <sz val="9"/>
            <color rgb="FF000000"/>
            <rFont val="Tahoma"/>
            <family val="2"/>
          </rPr>
          <t xml:space="preserve">
</t>
        </r>
        <r>
          <rPr>
            <sz val="9"/>
            <color rgb="FF000000"/>
            <rFont val="Tahoma"/>
            <family val="2"/>
          </rPr>
          <t>Included transect length as a proxy for survey effort</t>
        </r>
      </text>
    </comment>
    <comment ref="I26" authorId="1" shapeId="0" xr:uid="{5C8F92CB-B33B-724F-A37D-E3A6CDA41F99}">
      <text>
        <r>
          <rPr>
            <b/>
            <sz val="10"/>
            <color rgb="FF000000"/>
            <rFont val="Tahoma"/>
            <family val="2"/>
          </rPr>
          <t>Microsoft Office User:</t>
        </r>
        <r>
          <rPr>
            <sz val="10"/>
            <color rgb="FF000000"/>
            <rFont val="Tahoma"/>
            <family val="2"/>
          </rPr>
          <t xml:space="preserve">
</t>
        </r>
        <r>
          <rPr>
            <sz val="10"/>
            <color rgb="FF000000"/>
            <rFont val="Tahoma"/>
            <family val="2"/>
          </rPr>
          <t>grid cells were 2km2 (whole survey area was divided in to grid cells, they randomly selected 105 of them, outwith inaccessible habitat due to e.g. elevation, and then within each grid cell did a 1000m transect looking for sign of the species)</t>
        </r>
      </text>
    </comment>
    <comment ref="S26" authorId="1" shapeId="0" xr:uid="{AC787DFC-C010-9D44-9497-D8A5DB60E948}">
      <text>
        <r>
          <rPr>
            <b/>
            <sz val="10"/>
            <color rgb="FF000000"/>
            <rFont val="Tahoma"/>
            <family val="2"/>
          </rPr>
          <t>Microsoft Office User:</t>
        </r>
        <r>
          <rPr>
            <sz val="10"/>
            <color rgb="FF000000"/>
            <rFont val="Tahoma"/>
            <family val="2"/>
          </rPr>
          <t xml:space="preserve">
</t>
        </r>
        <r>
          <rPr>
            <sz val="10"/>
            <color rgb="FF000000"/>
            <rFont val="Tahoma"/>
            <family val="2"/>
          </rPr>
          <t>(data were point, but they changed to resolution of 10km2 grid cell)</t>
        </r>
      </text>
    </comment>
    <comment ref="EL26" authorId="2" shapeId="0" xr:uid="{00000000-0006-0000-0100-00001C000000}">
      <text>
        <r>
          <rPr>
            <b/>
            <sz val="9"/>
            <color rgb="FF000000"/>
            <rFont val="Tahoma"/>
            <family val="2"/>
          </rPr>
          <t>Heini:</t>
        </r>
        <r>
          <rPr>
            <sz val="9"/>
            <color rgb="FF000000"/>
            <rFont val="Tahoma"/>
            <family val="2"/>
          </rPr>
          <t xml:space="preserve">
</t>
        </r>
        <r>
          <rPr>
            <sz val="9"/>
            <color rgb="FF000000"/>
            <rFont val="Tahoma"/>
            <family val="2"/>
          </rPr>
          <t>Original data collecting done at 100m resolution, aggregated to 500m for the study</t>
        </r>
      </text>
    </comment>
    <comment ref="C27" authorId="0" shapeId="0" xr:uid="{00000000-0006-0000-0100-00001D000000}">
      <text>
        <r>
          <rPr>
            <b/>
            <sz val="9"/>
            <color rgb="FF000000"/>
            <rFont val="Tahoma"/>
            <family val="2"/>
          </rPr>
          <t>Heini Kujala:</t>
        </r>
        <r>
          <rPr>
            <sz val="9"/>
            <color rgb="FF000000"/>
            <rFont val="Tahoma"/>
            <family val="2"/>
          </rPr>
          <t xml:space="preserve">
</t>
        </r>
        <r>
          <rPr>
            <sz val="9"/>
            <color rgb="FF000000"/>
            <rFont val="Tahoma"/>
            <family val="2"/>
          </rPr>
          <t>Give approximate area if converted from degrees or even if grid cell shape not specified.</t>
        </r>
      </text>
    </comment>
    <comment ref="C28" authorId="2" shapeId="0" xr:uid="{00000000-0006-0000-0100-00001E000000}">
      <text>
        <r>
          <rPr>
            <b/>
            <sz val="9"/>
            <color rgb="FF000000"/>
            <rFont val="Tahoma"/>
            <family val="2"/>
          </rPr>
          <t>Heini:</t>
        </r>
        <r>
          <rPr>
            <sz val="9"/>
            <color rgb="FF000000"/>
            <rFont val="Tahoma"/>
            <family val="2"/>
          </rPr>
          <t xml:space="preserve">
</t>
        </r>
        <r>
          <rPr>
            <sz val="9"/>
            <color rgb="FF000000"/>
            <rFont val="Tahoma"/>
            <family val="2"/>
          </rPr>
          <t>Cut-off number of records required for building SDMs</t>
        </r>
      </text>
    </comment>
    <comment ref="J28" authorId="1" shapeId="0" xr:uid="{5E75A718-4F16-D44C-9217-10DF24518EE6}">
      <text>
        <r>
          <rPr>
            <b/>
            <sz val="10"/>
            <color rgb="FF000000"/>
            <rFont val="Tahoma"/>
            <family val="2"/>
          </rPr>
          <t>Microsoft Office User:</t>
        </r>
        <r>
          <rPr>
            <sz val="10"/>
            <color rgb="FF000000"/>
            <rFont val="Tahoma"/>
            <family val="2"/>
          </rPr>
          <t xml:space="preserve">
</t>
        </r>
        <r>
          <rPr>
            <sz val="10"/>
            <color rgb="FF000000"/>
            <rFont val="Tahoma"/>
            <family val="2"/>
          </rPr>
          <t>(that I could see? They give the total sample size but not the number actually present: "We used observations from 2489 FIA plots to build forest SDMs and 1374 plots to build sagebrush SDMs")</t>
        </r>
      </text>
    </comment>
    <comment ref="M28" authorId="1" shapeId="0" xr:uid="{2749259C-03D8-1A43-8255-37BDA8260B0A}">
      <text>
        <r>
          <rPr>
            <b/>
            <sz val="10"/>
            <color rgb="FF000000"/>
            <rFont val="Tahoma"/>
            <family val="2"/>
          </rPr>
          <t>Microsoft Office User:</t>
        </r>
        <r>
          <rPr>
            <sz val="10"/>
            <color rgb="FF000000"/>
            <rFont val="Tahoma"/>
            <family val="2"/>
          </rPr>
          <t xml:space="preserve">
</t>
        </r>
        <r>
          <rPr>
            <sz val="10"/>
            <color rgb="FF000000"/>
            <rFont val="Tahoma"/>
            <family val="2"/>
          </rPr>
          <t xml:space="preserve"> (looked at richness. Of all 255 cells, 82 had richness measure)</t>
        </r>
      </text>
    </comment>
    <comment ref="N28" authorId="1" shapeId="0" xr:uid="{12417781-CBD3-484D-9E84-EA7B74A7D4DA}">
      <text>
        <r>
          <rPr>
            <b/>
            <sz val="10"/>
            <color rgb="FF000000"/>
            <rFont val="Tahoma"/>
            <family val="2"/>
          </rPr>
          <t>Microsoft Office User:</t>
        </r>
        <r>
          <rPr>
            <sz val="10"/>
            <color rgb="FF000000"/>
            <rFont val="Tahoma"/>
            <family val="2"/>
          </rPr>
          <t xml:space="preserve">
</t>
        </r>
        <r>
          <rPr>
            <sz val="10"/>
            <color rgb="FF000000"/>
            <rFont val="Tahoma"/>
            <family val="2"/>
          </rPr>
          <t>but must have been fewer than 20 due to nature of selecting psuedo absent records</t>
        </r>
      </text>
    </comment>
    <comment ref="S28" authorId="1" shapeId="0" xr:uid="{4D13C6DF-2064-2A41-8027-D1452DC33BFF}">
      <text>
        <r>
          <rPr>
            <b/>
            <sz val="10"/>
            <color rgb="FF000000"/>
            <rFont val="Tahoma"/>
            <family val="2"/>
          </rPr>
          <t>Microsoft Office User:</t>
        </r>
        <r>
          <rPr>
            <sz val="10"/>
            <color rgb="FF000000"/>
            <rFont val="Tahoma"/>
            <family val="2"/>
          </rPr>
          <t xml:space="preserve">
</t>
        </r>
        <r>
          <rPr>
            <sz val="10"/>
            <color rgb="FF000000"/>
            <rFont val="Tahoma"/>
            <family val="2"/>
          </rPr>
          <t>(if spceies in their data base had &lt;5 records, the species was omitted, left 507 sp for modelling)</t>
        </r>
      </text>
    </comment>
    <comment ref="T28" authorId="1" shapeId="0" xr:uid="{70E40265-DC3F-7A44-898F-7B24107241A9}">
      <text>
        <r>
          <rPr>
            <b/>
            <sz val="10"/>
            <color rgb="FF000000"/>
            <rFont val="Tahoma"/>
            <family val="2"/>
          </rPr>
          <t>Microsoft Office User:</t>
        </r>
        <r>
          <rPr>
            <sz val="10"/>
            <color rgb="FF000000"/>
            <rFont val="Tahoma"/>
            <family val="2"/>
          </rPr>
          <t xml:space="preserve">
</t>
        </r>
        <r>
          <rPr>
            <sz val="10"/>
            <color rgb="FF000000"/>
            <rFont val="Tahoma"/>
            <family val="2"/>
          </rPr>
          <t xml:space="preserve"> but &lt;10 given methods section (and I checked the supp materials but not listed there either)</t>
        </r>
      </text>
    </comment>
    <comment ref="AD28" authorId="1" shapeId="0" xr:uid="{9FE38171-B6D4-CF4D-8B70-6F8A111B7656}">
      <text>
        <r>
          <rPr>
            <b/>
            <sz val="10"/>
            <color rgb="FF000000"/>
            <rFont val="Tahoma"/>
            <family val="2"/>
          </rPr>
          <t>Microsoft Office User:</t>
        </r>
        <r>
          <rPr>
            <sz val="10"/>
            <color rgb="FF000000"/>
            <rFont val="Tahoma"/>
            <family val="2"/>
          </rPr>
          <t xml:space="preserve">
</t>
        </r>
        <r>
          <rPr>
            <sz val="10"/>
            <color rgb="FF000000"/>
            <rFont val="Tahoma"/>
            <family val="2"/>
          </rPr>
          <t>(models weren't fitted to sp detected in fewer than 1- although all sp are reported on )</t>
        </r>
      </text>
    </comment>
    <comment ref="AE28" authorId="1" shapeId="0" xr:uid="{F5FF1462-1D01-FE40-B867-DCEA28CC894E}">
      <text>
        <r>
          <rPr>
            <b/>
            <sz val="10"/>
            <color rgb="FF000000"/>
            <rFont val="Tahoma"/>
            <family val="2"/>
          </rPr>
          <t>Microsoft Office User:</t>
        </r>
        <r>
          <rPr>
            <sz val="10"/>
            <color rgb="FF000000"/>
            <rFont val="Tahoma"/>
            <family val="2"/>
          </rPr>
          <t xml:space="preserve">
</t>
        </r>
        <r>
          <rPr>
            <sz val="10"/>
            <color rgb="FF000000"/>
            <rFont val="Tahoma"/>
            <family val="2"/>
          </rPr>
          <t>(I think. Unclear)</t>
        </r>
      </text>
    </comment>
    <comment ref="AM28" authorId="1" shapeId="0" xr:uid="{00F93B12-A5C2-B547-BC5B-F60338CC35F7}">
      <text>
        <r>
          <rPr>
            <b/>
            <sz val="10"/>
            <color rgb="FF000000"/>
            <rFont val="Tahoma"/>
            <family val="2"/>
          </rPr>
          <t>Microsoft Office User:</t>
        </r>
        <r>
          <rPr>
            <sz val="10"/>
            <color rgb="FF000000"/>
            <rFont val="Tahoma"/>
            <family val="2"/>
          </rPr>
          <t xml:space="preserve">
</t>
        </r>
        <r>
          <rPr>
            <sz val="10"/>
            <color rgb="FF000000"/>
            <rFont val="Tahoma"/>
            <family val="2"/>
          </rPr>
          <t>(see supp mat)</t>
        </r>
      </text>
    </comment>
    <comment ref="BP28" authorId="1" shapeId="0" xr:uid="{B95F5A7C-D25E-B442-A821-8D745F4F1DDE}">
      <text>
        <r>
          <rPr>
            <b/>
            <sz val="10"/>
            <color rgb="FF000000"/>
            <rFont val="Tahoma"/>
            <family val="2"/>
          </rPr>
          <t>Microsoft Office User:</t>
        </r>
        <r>
          <rPr>
            <sz val="10"/>
            <color rgb="FF000000"/>
            <rFont val="Tahoma"/>
            <family val="2"/>
          </rPr>
          <t xml:space="preserve">
</t>
        </r>
        <r>
          <rPr>
            <sz val="10"/>
            <color rgb="FF000000"/>
            <rFont val="Tahoma"/>
            <family val="2"/>
          </rPr>
          <t>(stone pines, together)</t>
        </r>
      </text>
    </comment>
    <comment ref="BR28" authorId="1" shapeId="0" xr:uid="{3F53BCC8-3F3F-A848-A260-1DF355D2F7AA}">
      <text>
        <r>
          <rPr>
            <b/>
            <sz val="10"/>
            <color rgb="FF000000"/>
            <rFont val="Tahoma"/>
            <family val="2"/>
          </rPr>
          <t>Microsoft Office User:</t>
        </r>
        <r>
          <rPr>
            <sz val="10"/>
            <color rgb="FF000000"/>
            <rFont val="Tahoma"/>
            <family val="2"/>
          </rPr>
          <t xml:space="preserve">
</t>
        </r>
        <r>
          <rPr>
            <sz val="10"/>
            <color rgb="FF000000"/>
            <rFont val="Tahoma"/>
            <family val="2"/>
          </rPr>
          <t>'pixels' were judged as suitable habitat (but later verified in the model checking)</t>
        </r>
      </text>
    </comment>
    <comment ref="BU28" authorId="1" shapeId="0" xr:uid="{B0FACE70-B74C-7F4D-A99C-39BF58F3678D}">
      <text>
        <r>
          <rPr>
            <b/>
            <sz val="10"/>
            <color rgb="FF000000"/>
            <rFont val="Tahoma"/>
            <family val="2"/>
          </rPr>
          <t>Microsoft Office User:</t>
        </r>
        <r>
          <rPr>
            <sz val="10"/>
            <color rgb="FF000000"/>
            <rFont val="Tahoma"/>
            <family val="2"/>
          </rPr>
          <t xml:space="preserve">
</t>
        </r>
        <r>
          <rPr>
            <sz val="10"/>
            <color rgb="FF000000"/>
            <rFont val="Tahoma"/>
            <family val="2"/>
          </rPr>
          <t>1083 for all species (not listed otherwises)</t>
        </r>
      </text>
    </comment>
    <comment ref="BY28" authorId="1" shapeId="0" xr:uid="{5C709398-95B1-FB46-B3BC-2F86C69C6B84}">
      <text>
        <r>
          <rPr>
            <b/>
            <sz val="10"/>
            <color rgb="FF000000"/>
            <rFont val="Tahoma"/>
            <family val="2"/>
          </rPr>
          <t>Microsoft Office User:</t>
        </r>
        <r>
          <rPr>
            <sz val="10"/>
            <color rgb="FF000000"/>
            <rFont val="Tahoma"/>
            <family val="2"/>
          </rPr>
          <t xml:space="preserve">
</t>
        </r>
        <r>
          <rPr>
            <sz val="10"/>
            <color rgb="FF000000"/>
            <rFont val="Tahoma"/>
            <family val="2"/>
          </rPr>
          <t>I wrote NA here because of indictors unsure if this is relavant. They surveyed 66 sites for fish, 72 for substrate data but indicators were recorded at all locations along the belt transects</t>
        </r>
      </text>
    </comment>
    <comment ref="BZ28" authorId="1" shapeId="0" xr:uid="{C30ABCC5-9C0E-DF49-AACD-4D251E826ACC}">
      <text>
        <r>
          <rPr>
            <b/>
            <sz val="10"/>
            <color rgb="FF000000"/>
            <rFont val="Tahoma"/>
            <family val="2"/>
          </rPr>
          <t>Microsoft Office User:</t>
        </r>
        <r>
          <rPr>
            <sz val="10"/>
            <color rgb="FF000000"/>
            <rFont val="Tahoma"/>
            <family val="2"/>
          </rPr>
          <t xml:space="preserve">
</t>
        </r>
        <r>
          <rPr>
            <sz val="10"/>
            <color rgb="FF000000"/>
            <rFont val="Tahoma"/>
            <family val="2"/>
          </rPr>
          <t>(I calculated this from 1% prevalence in Table 2 of 4082 grid cells)</t>
        </r>
      </text>
    </comment>
    <comment ref="CA28" authorId="1" shapeId="0" xr:uid="{2BB422FD-6A11-EE44-8C7C-5DB0612D3769}">
      <text>
        <r>
          <rPr>
            <b/>
            <sz val="10"/>
            <color rgb="FF000000"/>
            <rFont val="Tahoma"/>
            <family val="2"/>
          </rPr>
          <t>Microsoft Office User:</t>
        </r>
        <r>
          <rPr>
            <sz val="10"/>
            <color rgb="FF000000"/>
            <rFont val="Tahoma"/>
            <family val="2"/>
          </rPr>
          <t xml:space="preserve">
</t>
        </r>
        <r>
          <rPr>
            <sz val="10"/>
            <color rgb="FF000000"/>
            <rFont val="Tahoma"/>
            <family val="2"/>
          </rPr>
          <t>BUT IT DEPENDED ON THE METHOD, AS IF IT WAS BALANCED APPROACH THEY FITTED A MODEL WITH ONLY 45 OBS SEE TABLE S2 IN SUPP MATERIAL</t>
        </r>
      </text>
    </comment>
    <comment ref="CE28" authorId="1" shapeId="0" xr:uid="{A5064246-434A-EC4D-844E-94AB3AE810D7}">
      <text>
        <r>
          <rPr>
            <b/>
            <sz val="10"/>
            <color rgb="FF000000"/>
            <rFont val="Tahoma"/>
            <family val="2"/>
          </rPr>
          <t>Microsoft Office User:</t>
        </r>
        <r>
          <rPr>
            <sz val="10"/>
            <color rgb="FF000000"/>
            <rFont val="Tahoma"/>
            <family val="2"/>
          </rPr>
          <t xml:space="preserve">
</t>
        </r>
        <r>
          <rPr>
            <sz val="10"/>
            <color rgb="FF000000"/>
            <rFont val="Tahoma"/>
            <family val="2"/>
          </rPr>
          <t xml:space="preserve">response variable was aundance so min numner of sp records doesn't really apply 
</t>
        </r>
        <r>
          <rPr>
            <sz val="10"/>
            <color rgb="FF000000"/>
            <rFont val="Tahoma"/>
            <family val="2"/>
          </rPr>
          <t xml:space="preserve">
</t>
        </r>
        <r>
          <rPr>
            <sz val="10"/>
            <color rgb="FF000000"/>
            <rFont val="Tahoma"/>
            <family val="2"/>
          </rPr>
          <t>They used a GAM. Min abundance obs was 1/m^3 of water</t>
        </r>
      </text>
    </comment>
    <comment ref="CF28" authorId="1" shapeId="0" xr:uid="{CF25777A-4FF9-184D-A044-512DA7A5EAFE}">
      <text>
        <r>
          <rPr>
            <b/>
            <sz val="10"/>
            <color rgb="FF000000"/>
            <rFont val="Tahoma"/>
            <family val="2"/>
          </rPr>
          <t>Microsoft Office User:</t>
        </r>
        <r>
          <rPr>
            <sz val="10"/>
            <color rgb="FF000000"/>
            <rFont val="Tahoma"/>
            <family val="2"/>
          </rPr>
          <t xml:space="preserve">
</t>
        </r>
        <r>
          <rPr>
            <sz val="10"/>
            <color rgb="FF000000"/>
            <rFont val="Tahoma"/>
            <family val="2"/>
          </rPr>
          <t>762 genetic samples but 430 genotyped mitochondria and 332 for cyt_b gene (unsure if that info is important) but unspecified how many samples for each of the 21 subspecies</t>
        </r>
      </text>
    </comment>
    <comment ref="CI28" authorId="1" shapeId="0" xr:uid="{8A1599C7-B75B-084F-9887-D9E0E2A27FCE}">
      <text>
        <r>
          <rPr>
            <b/>
            <sz val="10"/>
            <color rgb="FF000000"/>
            <rFont val="Tahoma"/>
            <family val="2"/>
          </rPr>
          <t>Microsoft Office User:</t>
        </r>
        <r>
          <rPr>
            <sz val="10"/>
            <color rgb="FF000000"/>
            <rFont val="Tahoma"/>
            <family val="2"/>
          </rPr>
          <t xml:space="preserve">
</t>
        </r>
        <r>
          <rPr>
            <sz val="10"/>
            <color rgb="FF000000"/>
            <rFont val="Tahoma"/>
            <family val="2"/>
          </rPr>
          <t xml:space="preserve">I answered 2 </t>
        </r>
        <r>
          <rPr>
            <sz val="10"/>
            <color rgb="FF000000"/>
            <rFont val="Tahoma"/>
            <family val="2"/>
          </rPr>
          <t xml:space="preserve">here, from the paper 
</t>
        </r>
        <r>
          <rPr>
            <sz val="10"/>
            <color rgb="FF000000"/>
            <rFont val="Tahoma"/>
            <family val="2"/>
          </rPr>
          <t xml:space="preserve">
</t>
        </r>
        <r>
          <rPr>
            <sz val="10"/>
            <color rgb="FF000000"/>
            <rFont val="Tahoma"/>
            <family val="2"/>
          </rPr>
          <t>"</t>
        </r>
        <r>
          <rPr>
            <sz val="10"/>
            <color rgb="FF000000"/>
            <rFont val="Calibri"/>
            <family val="2"/>
            <scheme val="minor"/>
          </rPr>
          <t xml:space="preserve">A total of 5197 species were modelled. Species with
</t>
        </r>
        <r>
          <rPr>
            <sz val="10"/>
            <color rgb="FF000000"/>
            <rFont val="Calibri"/>
            <family val="2"/>
            <scheme val="minor"/>
          </rPr>
          <t xml:space="preserve">only 1-grid cell record were not included."
</t>
        </r>
        <r>
          <rPr>
            <sz val="10"/>
            <color rgb="FF000000"/>
            <rFont val="Calibri"/>
            <family val="2"/>
            <scheme val="minor"/>
          </rPr>
          <t xml:space="preserve">
</t>
        </r>
        <r>
          <rPr>
            <sz val="10"/>
            <color rgb="FF000000"/>
            <rFont val="Tahoma"/>
            <family val="2"/>
          </rPr>
          <t>which made me believe it was 2 as minimum number of sp</t>
        </r>
      </text>
    </comment>
    <comment ref="CJ28" authorId="1" shapeId="0" xr:uid="{5EB88F60-6F05-894A-B91F-5EC368C27714}">
      <text>
        <r>
          <rPr>
            <b/>
            <sz val="10"/>
            <color rgb="FF000000"/>
            <rFont val="Tahoma"/>
            <family val="2"/>
          </rPr>
          <t>Microsoft Office User:</t>
        </r>
        <r>
          <rPr>
            <sz val="10"/>
            <color rgb="FF000000"/>
            <rFont val="Tahoma"/>
            <family val="2"/>
          </rPr>
          <t xml:space="preserve">
</t>
        </r>
        <r>
          <rPr>
            <sz val="10"/>
            <color rgb="FF000000"/>
            <rFont val="Tahoma"/>
            <family val="2"/>
          </rPr>
          <t xml:space="preserve"> (but 122 were used in model, due to partitioning)</t>
        </r>
      </text>
    </comment>
    <comment ref="CR28" authorId="1" shapeId="0" xr:uid="{E3372762-AE45-534B-B0BC-2A5E83C76B0D}">
      <text>
        <r>
          <rPr>
            <b/>
            <sz val="10"/>
            <color rgb="FF000000"/>
            <rFont val="Tahoma"/>
            <family val="2"/>
          </rPr>
          <t>Microsoft Office User:</t>
        </r>
        <r>
          <rPr>
            <sz val="10"/>
            <color rgb="FF000000"/>
            <rFont val="Tahoma"/>
            <family val="2"/>
          </rPr>
          <t xml:space="preserve">
</t>
        </r>
        <r>
          <rPr>
            <sz val="10"/>
            <color rgb="FF000000"/>
            <rFont val="Tahoma"/>
            <family val="2"/>
          </rPr>
          <t xml:space="preserve"> (individuals collared)</t>
        </r>
      </text>
    </comment>
    <comment ref="CZ28" authorId="1" shapeId="0" xr:uid="{333E7AB4-58E4-554B-B3C1-E5C571100F57}">
      <text>
        <r>
          <rPr>
            <b/>
            <sz val="10"/>
            <color rgb="FF000000"/>
            <rFont val="Tahoma"/>
            <family val="2"/>
          </rPr>
          <t>Microsoft Office User:</t>
        </r>
        <r>
          <rPr>
            <sz val="10"/>
            <color rgb="FF000000"/>
            <rFont val="Tahoma"/>
            <family val="2"/>
          </rPr>
          <t xml:space="preserve">
</t>
        </r>
        <r>
          <rPr>
            <sz val="10"/>
            <color rgb="FF000000"/>
            <rFont val="Tahoma"/>
            <family val="2"/>
          </rPr>
          <t>mean was 2617</t>
        </r>
      </text>
    </comment>
    <comment ref="DI28" authorId="1" shapeId="0" xr:uid="{1A047183-6A81-2A47-AC4E-E9007BE32E4B}">
      <text>
        <r>
          <rPr>
            <b/>
            <sz val="10"/>
            <color rgb="FF000000"/>
            <rFont val="Tahoma"/>
            <family val="2"/>
          </rPr>
          <t>Microsoft Office User:</t>
        </r>
        <r>
          <rPr>
            <sz val="10"/>
            <color rgb="FF000000"/>
            <rFont val="Tahoma"/>
            <family val="2"/>
          </rPr>
          <t xml:space="preserve">
</t>
        </r>
        <r>
          <rPr>
            <sz val="10"/>
            <color rgb="FF000000"/>
            <rFont val="Tahoma"/>
            <family val="2"/>
          </rPr>
          <t xml:space="preserve">because percentage cover abundance I wrote NA here. 
</t>
        </r>
        <r>
          <rPr>
            <sz val="10"/>
            <color rgb="FF000000"/>
            <rFont val="Tahoma"/>
            <family val="2"/>
          </rPr>
          <t xml:space="preserve">
</t>
        </r>
        <r>
          <rPr>
            <sz val="10"/>
            <color rgb="FF000000"/>
            <rFont val="Tahoma"/>
            <family val="2"/>
          </rPr>
          <t>They sampled 28 randomly selected moorlands</t>
        </r>
      </text>
    </comment>
    <comment ref="DM28" authorId="1" shapeId="0" xr:uid="{E7E05116-3561-2C4D-B6A5-C04D963A91B2}">
      <text>
        <r>
          <rPr>
            <b/>
            <sz val="10"/>
            <color rgb="FF000000"/>
            <rFont val="Tahoma"/>
            <family val="2"/>
          </rPr>
          <t>Microsoft Office User:</t>
        </r>
        <r>
          <rPr>
            <sz val="10"/>
            <color rgb="FF000000"/>
            <rFont val="Tahoma"/>
            <family val="2"/>
          </rPr>
          <t xml:space="preserve">
</t>
        </r>
        <r>
          <rPr>
            <sz val="10"/>
            <color rgb="FF000000"/>
            <rFont val="Tahoma"/>
            <family val="2"/>
          </rPr>
          <t xml:space="preserve">not specified per sp but was </t>
        </r>
        <r>
          <rPr>
            <sz val="10"/>
            <color rgb="FF000000"/>
            <rFont val="Tahoma"/>
            <family val="2"/>
          </rPr>
          <t>173557 records of 584 sp</t>
        </r>
      </text>
    </comment>
    <comment ref="DN28" authorId="1" shapeId="0" xr:uid="{16D720E2-BB82-D943-A067-322370E12ED9}">
      <text>
        <r>
          <rPr>
            <b/>
            <sz val="10"/>
            <color rgb="FF000000"/>
            <rFont val="Tahoma"/>
            <family val="2"/>
          </rPr>
          <t>Microsoft Office User:</t>
        </r>
        <r>
          <rPr>
            <sz val="10"/>
            <color rgb="FF000000"/>
            <rFont val="Tahoma"/>
            <family val="2"/>
          </rPr>
          <t xml:space="preserve">
</t>
        </r>
        <r>
          <rPr>
            <sz val="10"/>
            <color rgb="FF000000"/>
            <rFont val="Tahoma"/>
            <family val="2"/>
          </rPr>
          <t>in sup mat, sp minimum records for each sp, ranged betwen 40-86 plots of 293 field plots sampled</t>
        </r>
      </text>
    </comment>
    <comment ref="DQ28" authorId="1" shapeId="0" xr:uid="{365B31A2-B5DD-B641-9A62-C31CE3E45E10}">
      <text>
        <r>
          <rPr>
            <b/>
            <sz val="10"/>
            <color rgb="FF000000"/>
            <rFont val="Tahoma"/>
            <family val="2"/>
          </rPr>
          <t>Microsoft Office User:</t>
        </r>
        <r>
          <rPr>
            <sz val="10"/>
            <color rgb="FF000000"/>
            <rFont val="Tahoma"/>
            <family val="2"/>
          </rPr>
          <t xml:space="preserve">
</t>
        </r>
        <r>
          <rPr>
            <sz val="10"/>
            <color rgb="FF000000"/>
            <rFont val="Tahoma"/>
            <family val="2"/>
          </rPr>
          <t>(GPS tracking, each provided different number of pings)</t>
        </r>
      </text>
    </comment>
    <comment ref="DR28" authorId="1" shapeId="0" xr:uid="{4B0C36BE-B4B8-DF41-BD11-57C5884E9078}">
      <text>
        <r>
          <rPr>
            <b/>
            <sz val="10"/>
            <color rgb="FF000000"/>
            <rFont val="Tahoma"/>
            <family val="2"/>
          </rPr>
          <t>Microsoft Office User:</t>
        </r>
        <r>
          <rPr>
            <sz val="10"/>
            <color rgb="FF000000"/>
            <rFont val="Tahoma"/>
            <family val="2"/>
          </rPr>
          <t xml:space="preserve">
</t>
        </r>
        <r>
          <rPr>
            <sz val="10"/>
            <color rgb="FF000000"/>
            <rFont val="Tahoma"/>
            <family val="2"/>
          </rPr>
          <t>(richness at each site)</t>
        </r>
      </text>
    </comment>
    <comment ref="DZ28" authorId="1" shapeId="0" xr:uid="{00000000-0006-0000-0100-00001F000000}">
      <text>
        <r>
          <rPr>
            <b/>
            <sz val="10"/>
            <color rgb="FF000000"/>
            <rFont val="Calibri"/>
            <family val="2"/>
          </rPr>
          <t>Microsoft Office User:</t>
        </r>
        <r>
          <rPr>
            <sz val="10"/>
            <color rgb="FF000000"/>
            <rFont val="Calibri"/>
            <family val="2"/>
          </rPr>
          <t xml:space="preserve">
</t>
        </r>
        <r>
          <rPr>
            <sz val="10"/>
            <color rgb="FF000000"/>
            <rFont val="Calibri"/>
            <family val="2"/>
          </rPr>
          <t>22 individuals collared, pings were on average 112 for yearly and 41 for weekly scale use</t>
        </r>
      </text>
    </comment>
    <comment ref="EF28" authorId="1" shapeId="0" xr:uid="{BC03CD0A-C3D8-E340-ACE5-13E33766D1BC}">
      <text>
        <r>
          <rPr>
            <b/>
            <sz val="10"/>
            <color rgb="FF000000"/>
            <rFont val="Tahoma"/>
            <family val="2"/>
          </rPr>
          <t>Microsoft Office User:</t>
        </r>
        <r>
          <rPr>
            <sz val="10"/>
            <color rgb="FF000000"/>
            <rFont val="Tahoma"/>
            <family val="2"/>
          </rPr>
          <t xml:space="preserve">
</t>
        </r>
        <r>
          <rPr>
            <sz val="10"/>
            <color rgb="FF000000"/>
            <rFont val="Tahoma"/>
            <family val="2"/>
          </rPr>
          <t>378 transects, 1457 individuals, but doesn't state min per transect. If transects were different lengths (which they were under some sampling scenarios), no mention of an offset term for survey effort</t>
        </r>
      </text>
    </comment>
    <comment ref="EL28" authorId="2" shapeId="0" xr:uid="{00000000-0006-0000-0100-000020000000}">
      <text>
        <r>
          <rPr>
            <b/>
            <sz val="9"/>
            <color rgb="FF000000"/>
            <rFont val="Tahoma"/>
            <family val="2"/>
          </rPr>
          <t>Heini:</t>
        </r>
        <r>
          <rPr>
            <sz val="9"/>
            <color rgb="FF000000"/>
            <rFont val="Tahoma"/>
            <family val="2"/>
          </rPr>
          <t xml:space="preserve">
</t>
        </r>
        <r>
          <rPr>
            <sz val="9"/>
            <color rgb="FF000000"/>
            <rFont val="Tahoma"/>
            <family val="2"/>
          </rPr>
          <t>one species excluded as a transient population in the region, two because of 'under-representation' in the census data (not specified).</t>
        </r>
      </text>
    </comment>
    <comment ref="C29" authorId="2" shapeId="0" xr:uid="{00000000-0006-0000-0100-000021000000}">
      <text>
        <r>
          <rPr>
            <b/>
            <sz val="9"/>
            <color rgb="FF000000"/>
            <rFont val="Tahoma"/>
            <family val="2"/>
          </rPr>
          <t>Heini:</t>
        </r>
        <r>
          <rPr>
            <sz val="9"/>
            <color rgb="FF000000"/>
            <rFont val="Tahoma"/>
            <family val="2"/>
          </rPr>
          <t xml:space="preserve">
</t>
        </r>
        <r>
          <rPr>
            <sz val="9"/>
            <color rgb="FF000000"/>
            <rFont val="Tahoma"/>
            <family val="2"/>
          </rPr>
          <t>Are species below the cut-off level still included in some other data format to the final application?</t>
        </r>
      </text>
    </comment>
    <comment ref="BF29" authorId="1" shapeId="0" xr:uid="{33483338-5CD3-304C-85EC-37B8335F8172}">
      <text>
        <r>
          <rPr>
            <b/>
            <sz val="10"/>
            <color rgb="FF000000"/>
            <rFont val="Tahoma"/>
            <family val="2"/>
          </rPr>
          <t>Microsoft Office User:</t>
        </r>
        <r>
          <rPr>
            <sz val="10"/>
            <color rgb="FF000000"/>
            <rFont val="Tahoma"/>
            <family val="2"/>
          </rPr>
          <t xml:space="preserve">
</t>
        </r>
        <r>
          <rPr>
            <sz val="10"/>
            <color rgb="FF000000"/>
            <rFont val="Tahoma"/>
            <family val="2"/>
          </rPr>
          <t xml:space="preserve">I wrote NA here, even though 2 feautres modelled, since it was only 1 sp modelled (but two feautres of the same sp)
</t>
        </r>
      </text>
    </comment>
    <comment ref="BG29" authorId="1" shapeId="0" xr:uid="{78D23080-80E6-1543-94A7-C2ADFC6B5490}">
      <text>
        <r>
          <rPr>
            <b/>
            <sz val="10"/>
            <color rgb="FF000000"/>
            <rFont val="Tahoma"/>
            <family val="2"/>
          </rPr>
          <t>Microsoft Office User:</t>
        </r>
        <r>
          <rPr>
            <sz val="10"/>
            <color rgb="FF000000"/>
            <rFont val="Tahoma"/>
            <family val="2"/>
          </rPr>
          <t xml:space="preserve">
</t>
        </r>
        <r>
          <rPr>
            <sz val="10"/>
            <color rgb="FF000000"/>
            <rFont val="Tahoma"/>
            <family val="2"/>
          </rPr>
          <t xml:space="preserve">I wrote NA here, even though 2 feautres modelled, since it was only 1 sp modelled (but two feautres of the same sp)
</t>
        </r>
      </text>
    </comment>
    <comment ref="CH29" authorId="1" shapeId="0" xr:uid="{1A277733-435C-1147-BA3C-E3DDC3CD2C42}">
      <text>
        <r>
          <rPr>
            <b/>
            <sz val="10"/>
            <color rgb="FF000000"/>
            <rFont val="Tahoma"/>
            <family val="2"/>
          </rPr>
          <t>Microsoft Office User:</t>
        </r>
        <r>
          <rPr>
            <sz val="10"/>
            <color rgb="FF000000"/>
            <rFont val="Tahoma"/>
            <family val="2"/>
          </rPr>
          <t xml:space="preserve">
</t>
        </r>
        <r>
          <rPr>
            <sz val="10"/>
            <color rgb="FF000000"/>
            <rFont val="Tahoma"/>
            <family val="2"/>
          </rPr>
          <t>I answered no here, because although only one sp modelled (whereas previously I've written NA) they didn't explicitly use rare sp as vairable in the model, but did use shannon diversity as an explanatory variable if you follow up reference paper</t>
        </r>
      </text>
    </comment>
    <comment ref="U30" authorId="1" shapeId="0" xr:uid="{68BF6517-62B4-D345-9FF7-BBB7990CDF43}">
      <text>
        <r>
          <rPr>
            <b/>
            <sz val="10"/>
            <color rgb="FF000000"/>
            <rFont val="Tahoma"/>
            <family val="2"/>
          </rPr>
          <t>Microsoft Office User:</t>
        </r>
        <r>
          <rPr>
            <sz val="10"/>
            <color rgb="FF000000"/>
            <rFont val="Tahoma"/>
            <family val="2"/>
          </rPr>
          <t xml:space="preserve">
</t>
        </r>
        <r>
          <rPr>
            <sz val="10"/>
            <color rgb="FF000000"/>
            <rFont val="Tahoma"/>
            <family val="2"/>
          </rPr>
          <t xml:space="preserve"> (this isn't clear, I think 500 was used in the "ENMeval" analysis but it is poorly described, and they also state they used basically default settings fo rMaxent to maybe 10,000 here, or maybe 500)</t>
        </r>
      </text>
    </comment>
    <comment ref="W30" authorId="1" shapeId="0" xr:uid="{8F4009F1-DD4B-DA4D-95E1-AB0A9F05AEBE}">
      <text>
        <r>
          <rPr>
            <b/>
            <sz val="10"/>
            <color rgb="FF000000"/>
            <rFont val="Tahoma"/>
            <family val="2"/>
          </rPr>
          <t>Microsoft Office User:</t>
        </r>
        <r>
          <rPr>
            <sz val="10"/>
            <color rgb="FF000000"/>
            <rFont val="Tahoma"/>
            <family val="2"/>
          </rPr>
          <t xml:space="preserve">
</t>
        </r>
        <r>
          <rPr>
            <sz val="10"/>
            <color rgb="FF000000"/>
            <rFont val="Tahoma"/>
            <family val="2"/>
          </rPr>
          <t xml:space="preserve">As per email communication 20181119, ENFA is PO and technically CONSIDERED PRES-BACKGROUND. 
</t>
        </r>
        <r>
          <rPr>
            <sz val="10"/>
            <color rgb="FF000000"/>
            <rFont val="Tahoma"/>
            <family val="2"/>
          </rPr>
          <t xml:space="preserve">
</t>
        </r>
        <r>
          <rPr>
            <sz val="10"/>
            <color rgb="FF000000"/>
            <rFont val="Tahoma"/>
            <family val="2"/>
          </rPr>
          <t>IN THIS PAPER THEY SPECIFIED BACKGROUN POINTS AND HOW THEY WERE SELECTED. IN E.G., ARTICLE 114, THEY DID NOT</t>
        </r>
      </text>
    </comment>
    <comment ref="AB30" authorId="1" shapeId="0" xr:uid="{4D5133B4-DA8F-9E49-AD1F-E39F95927118}">
      <text>
        <r>
          <rPr>
            <b/>
            <sz val="10"/>
            <color rgb="FF000000"/>
            <rFont val="Tahoma"/>
            <family val="2"/>
          </rPr>
          <t>Microsoft Office User:</t>
        </r>
        <r>
          <rPr>
            <sz val="10"/>
            <color rgb="FF000000"/>
            <rFont val="Tahoma"/>
            <family val="2"/>
          </rPr>
          <t xml:space="preserve">
</t>
        </r>
        <r>
          <rPr>
            <sz val="10"/>
            <color rgb="FF000000"/>
            <rFont val="Tahoma"/>
            <family val="2"/>
          </rPr>
          <t xml:space="preserve"> (not needed, BIOCLIM)</t>
        </r>
      </text>
    </comment>
    <comment ref="AD30" authorId="1" shapeId="0" xr:uid="{B73CCAE4-F8EA-B547-9EE9-542EBB08E092}">
      <text>
        <r>
          <rPr>
            <b/>
            <sz val="10"/>
            <color rgb="FF000000"/>
            <rFont val="Tahoma"/>
            <family val="2"/>
          </rPr>
          <t>Microsoft Office User:</t>
        </r>
        <r>
          <rPr>
            <sz val="10"/>
            <color rgb="FF000000"/>
            <rFont val="Tahoma"/>
            <family val="2"/>
          </rPr>
          <t xml:space="preserve">
</t>
        </r>
        <r>
          <rPr>
            <sz val="10"/>
            <color rgb="FF000000"/>
            <rFont val="Calibri"/>
            <family val="2"/>
          </rPr>
          <t xml:space="preserve">As per email communication 20181119, ENFA is PO and technically CONSIDERED PRES-BACKGROUND. 
</t>
        </r>
        <r>
          <rPr>
            <sz val="10"/>
            <color rgb="FF000000"/>
            <rFont val="Tahoma"/>
            <family val="2"/>
          </rPr>
          <t xml:space="preserve">
</t>
        </r>
        <r>
          <rPr>
            <sz val="10"/>
            <color rgb="FF000000"/>
            <rFont val="Tahoma"/>
            <family val="2"/>
          </rPr>
          <t xml:space="preserve">THEY DID NOT SPECIFY IN THIS PAPER HOW THEY WERE SELECTED AND JANE SAYS NOT A BIG DEAL, PUT NA
</t>
        </r>
        <r>
          <rPr>
            <sz val="10"/>
            <color rgb="FF000000"/>
            <rFont val="Tahoma"/>
            <family val="2"/>
          </rPr>
          <t xml:space="preserve">
</t>
        </r>
        <r>
          <rPr>
            <sz val="10"/>
            <color rgb="FF000000"/>
            <rFont val="Tahoma"/>
            <family val="2"/>
          </rPr>
          <t>SEE E.G. ARTICLE 121</t>
        </r>
      </text>
    </comment>
    <comment ref="AK30" authorId="1" shapeId="0" xr:uid="{722013A7-476E-584C-BAA0-1F2F6FCB9BFB}">
      <text>
        <r>
          <rPr>
            <b/>
            <sz val="10"/>
            <color rgb="FF000000"/>
            <rFont val="Tahoma"/>
            <family val="2"/>
          </rPr>
          <t>Microsoft Office User:</t>
        </r>
        <r>
          <rPr>
            <sz val="10"/>
            <color rgb="FF000000"/>
            <rFont val="Tahoma"/>
            <family val="2"/>
          </rPr>
          <t xml:space="preserve">
</t>
        </r>
        <r>
          <rPr>
            <sz val="10"/>
            <color rgb="FF000000"/>
            <rFont val="Tahoma"/>
            <family val="2"/>
          </rPr>
          <t xml:space="preserve">not specified in text 
</t>
        </r>
        <r>
          <rPr>
            <sz val="10"/>
            <color rgb="FF000000"/>
            <rFont val="Tahoma"/>
            <family val="2"/>
          </rPr>
          <t xml:space="preserve">
</t>
        </r>
        <r>
          <rPr>
            <sz val="10"/>
            <color rgb="FF000000"/>
            <rFont val="Tahoma"/>
            <family val="2"/>
          </rPr>
          <t>(but all code provided, /I assume 10,000)</t>
        </r>
      </text>
    </comment>
    <comment ref="BJ30" authorId="1" shapeId="0" xr:uid="{1618F23A-4A40-794E-8270-C04A941CC9B1}">
      <text>
        <r>
          <rPr>
            <b/>
            <sz val="10"/>
            <color rgb="FF000000"/>
            <rFont val="Tahoma"/>
            <family val="2"/>
          </rPr>
          <t>Microsoft Office User:</t>
        </r>
        <r>
          <rPr>
            <sz val="10"/>
            <color rgb="FF000000"/>
            <rFont val="Tahoma"/>
            <family val="2"/>
          </rPr>
          <t xml:space="preserve">
</t>
        </r>
        <r>
          <rPr>
            <sz val="10"/>
            <color rgb="FF000000"/>
            <rFont val="Tahoma"/>
            <family val="2"/>
          </rPr>
          <t xml:space="preserve">used ENFA so didn't specify (or require background samples?)
</t>
        </r>
        <r>
          <rPr>
            <sz val="10"/>
            <color rgb="FF000000"/>
            <rFont val="Tahoma"/>
            <family val="2"/>
          </rPr>
          <t xml:space="preserve">
</t>
        </r>
        <r>
          <rPr>
            <sz val="10"/>
            <color rgb="FF000000"/>
            <rFont val="Calibri"/>
            <family val="2"/>
          </rPr>
          <t xml:space="preserve">AS PER EMAIL COMMUNICATION 20191119 ENFA IS TECHNICALLY PRES-BACKGROUND, BUT FOR THESE PURPOSES TAKEN AS PO, WITH NUMBER BACKGROUND SMAPLES NA UNLESS OTHERWISE STATED IN COMMENTS
</t>
        </r>
      </text>
    </comment>
    <comment ref="BQ30" authorId="1" shapeId="0" xr:uid="{36222305-1283-5B4B-9AC1-004FADA9F731}">
      <text>
        <r>
          <rPr>
            <b/>
            <sz val="10"/>
            <color rgb="FF000000"/>
            <rFont val="Tahoma"/>
            <family val="2"/>
          </rPr>
          <t>Microsoft Office User:</t>
        </r>
        <r>
          <rPr>
            <sz val="10"/>
            <color rgb="FF000000"/>
            <rFont val="Tahoma"/>
            <family val="2"/>
          </rPr>
          <t xml:space="preserve">
</t>
        </r>
        <r>
          <rPr>
            <sz val="10"/>
            <color rgb="FF000000"/>
            <rFont val="Tahoma"/>
            <family val="2"/>
          </rPr>
          <t xml:space="preserve">not specified but since default settings used, I assume </t>
        </r>
      </text>
    </comment>
    <comment ref="BT30" authorId="1" shapeId="0" xr:uid="{8CA5AA11-7A92-2B45-9FF1-F86100821759}">
      <text>
        <r>
          <rPr>
            <b/>
            <sz val="10"/>
            <color rgb="FF000000"/>
            <rFont val="Tahoma"/>
            <family val="2"/>
          </rPr>
          <t>Microsoft Office User:</t>
        </r>
        <r>
          <rPr>
            <sz val="10"/>
            <color rgb="FF000000"/>
            <rFont val="Tahoma"/>
            <family val="2"/>
          </rPr>
          <t xml:space="preserve">
</t>
        </r>
        <r>
          <rPr>
            <sz val="10"/>
            <color rgb="FF000000"/>
            <rFont val="Tahoma"/>
            <family val="2"/>
          </rPr>
          <t xml:space="preserve">not specified but since default settings used, I assume </t>
        </r>
      </text>
    </comment>
    <comment ref="CC30" authorId="1" shapeId="0" xr:uid="{6A3C29A4-F0B2-784E-A63B-66437ED8E46B}">
      <text>
        <r>
          <rPr>
            <b/>
            <sz val="10"/>
            <color rgb="FF000000"/>
            <rFont val="Tahoma"/>
            <family val="2"/>
          </rPr>
          <t>Microsoft Office User:</t>
        </r>
        <r>
          <rPr>
            <sz val="10"/>
            <color rgb="FF000000"/>
            <rFont val="Tahoma"/>
            <family val="2"/>
          </rPr>
          <t xml:space="preserve">
</t>
        </r>
        <r>
          <rPr>
            <sz val="10"/>
            <color rgb="FF000000"/>
            <rFont val="Calibri"/>
            <family val="2"/>
            <scheme val="minor"/>
          </rPr>
          <t>AS PER EMAIL COMMUNICATION 20191119 ENFA IS TECHNICALLY PRES-BACKGROUND, BUT FOR THESE PURPOSES TAKEN AS PO, WITH NUMBER BACKGROUND SMAPLES NA UNLESS OTHERWISE STATED IN COMMENTS</t>
        </r>
        <r>
          <rPr>
            <sz val="10"/>
            <color rgb="FF000000"/>
            <rFont val="Calibri"/>
            <family val="2"/>
            <scheme val="minor"/>
          </rPr>
          <t xml:space="preserve">
</t>
        </r>
      </text>
    </comment>
    <comment ref="CF30" authorId="1" shapeId="0" xr:uid="{B624F759-2F02-134E-9BCB-6FCE306DE303}">
      <text>
        <r>
          <rPr>
            <b/>
            <sz val="10"/>
            <color rgb="FF000000"/>
            <rFont val="Tahoma"/>
            <family val="2"/>
          </rPr>
          <t>Microsoft Office User:</t>
        </r>
        <r>
          <rPr>
            <sz val="10"/>
            <color rgb="FF000000"/>
            <rFont val="Tahoma"/>
            <family val="2"/>
          </rPr>
          <t xml:space="preserve">
</t>
        </r>
        <r>
          <rPr>
            <sz val="10"/>
            <color rgb="FF000000"/>
            <rFont val="Tahoma"/>
            <family val="2"/>
          </rPr>
          <t>unspecified ("default" settings so assume 10,000? But was unspecified in the m/s as far as I can see)</t>
        </r>
      </text>
    </comment>
    <comment ref="CG30" authorId="1" shapeId="0" xr:uid="{D3C546E7-ECFF-FC4B-8EAF-7F650E3B41FC}">
      <text>
        <r>
          <rPr>
            <b/>
            <sz val="10"/>
            <color rgb="FF000000"/>
            <rFont val="Tahoma"/>
            <family val="2"/>
          </rPr>
          <t>Microsoft Office User:</t>
        </r>
        <r>
          <rPr>
            <sz val="10"/>
            <color rgb="FF000000"/>
            <rFont val="Tahoma"/>
            <family val="2"/>
          </rPr>
          <t xml:space="preserve">
</t>
        </r>
        <r>
          <rPr>
            <sz val="10"/>
            <color rgb="FF000000"/>
            <rFont val="Tahoma"/>
            <family val="2"/>
          </rPr>
          <t>unspecified ("default" settings so assume 10,000? But was unspecified in the m/s as far as I can see)</t>
        </r>
      </text>
    </comment>
    <comment ref="CI30" authorId="1" shapeId="0" xr:uid="{CDBBC15C-4C7E-184A-8F27-59BB26EF1A7F}">
      <text>
        <r>
          <rPr>
            <b/>
            <sz val="10"/>
            <color rgb="FF000000"/>
            <rFont val="Tahoma"/>
            <family val="2"/>
          </rPr>
          <t>Microsoft Office User:</t>
        </r>
        <r>
          <rPr>
            <sz val="10"/>
            <color rgb="FF000000"/>
            <rFont val="Tahoma"/>
            <family val="2"/>
          </rPr>
          <t xml:space="preserve">
</t>
        </r>
        <r>
          <rPr>
            <sz val="10"/>
            <color rgb="FF000000"/>
            <rFont val="Tahoma"/>
            <family val="2"/>
          </rPr>
          <t>yes it is PO data, but methods do not require background samples</t>
        </r>
      </text>
    </comment>
    <comment ref="CP30" authorId="1" shapeId="0" xr:uid="{D7717881-995C-504D-9248-ECCBA71E45F4}">
      <text>
        <r>
          <rPr>
            <b/>
            <sz val="10"/>
            <color rgb="FF000000"/>
            <rFont val="Tahoma"/>
            <family val="2"/>
          </rPr>
          <t>Microsoft Office User:</t>
        </r>
        <r>
          <rPr>
            <sz val="10"/>
            <color rgb="FF000000"/>
            <rFont val="Tahoma"/>
            <family val="2"/>
          </rPr>
          <t xml:space="preserve">
</t>
        </r>
        <r>
          <rPr>
            <sz val="10"/>
            <color rgb="FF000000"/>
            <rFont val="Tahoma"/>
            <family val="2"/>
          </rPr>
          <t xml:space="preserve"> (even tho PA data, this was used depending on modelling method)</t>
        </r>
      </text>
    </comment>
    <comment ref="CQ30" authorId="1" shapeId="0" xr:uid="{74F1DC0D-1629-1F46-846B-6D04724CC3EE}">
      <text>
        <r>
          <rPr>
            <b/>
            <sz val="10"/>
            <color rgb="FF000000"/>
            <rFont val="Tahoma"/>
            <family val="2"/>
          </rPr>
          <t>Microsoft Office User:</t>
        </r>
        <r>
          <rPr>
            <sz val="10"/>
            <color rgb="FF000000"/>
            <rFont val="Tahoma"/>
            <family val="2"/>
          </rPr>
          <t xml:space="preserve">
</t>
        </r>
        <r>
          <rPr>
            <sz val="10"/>
            <color rgb="FF000000"/>
            <rFont val="Tahoma"/>
            <family val="2"/>
          </rPr>
          <t>(but Maxent defaults used so probably 10,000?)</t>
        </r>
      </text>
    </comment>
    <comment ref="CU30" authorId="1" shapeId="0" xr:uid="{72E8265B-EB5A-B042-B218-4CC524464114}">
      <text>
        <r>
          <rPr>
            <b/>
            <sz val="10"/>
            <color rgb="FF000000"/>
            <rFont val="Tahoma"/>
            <family val="2"/>
          </rPr>
          <t>Microsoft Office User:</t>
        </r>
        <r>
          <rPr>
            <sz val="10"/>
            <color rgb="FF000000"/>
            <rFont val="Tahoma"/>
            <family val="2"/>
          </rPr>
          <t xml:space="preserve">
</t>
        </r>
        <r>
          <rPr>
            <sz val="10"/>
            <color rgb="FF000000"/>
            <rFont val="Tahoma"/>
            <family val="2"/>
          </rPr>
          <t>(they were matched to presence records, but doesn't state if equal to number of observations?)</t>
        </r>
      </text>
    </comment>
    <comment ref="CX30" authorId="1" shapeId="0" xr:uid="{309A3FF4-8B2C-5241-8013-0A854661E652}">
      <text>
        <r>
          <rPr>
            <b/>
            <sz val="10"/>
            <color rgb="FF000000"/>
            <rFont val="Tahoma"/>
            <family val="2"/>
          </rPr>
          <t>Microsoft Office User:</t>
        </r>
        <r>
          <rPr>
            <sz val="10"/>
            <color rgb="FF000000"/>
            <rFont val="Tahoma"/>
            <family val="2"/>
          </rPr>
          <t xml:space="preserve">
</t>
        </r>
        <r>
          <rPr>
            <sz val="10"/>
            <color rgb="FF000000"/>
            <rFont val="Tahoma"/>
            <family val="2"/>
          </rPr>
          <t xml:space="preserve">not expliclity stated, but since 'default settings' were used, assume 10,000 and random sample
</t>
        </r>
      </text>
    </comment>
    <comment ref="CZ30" authorId="1" shapeId="0" xr:uid="{1BADAF33-0AAE-B543-A0CB-E07A3BD402BA}">
      <text>
        <r>
          <rPr>
            <b/>
            <sz val="10"/>
            <color rgb="FF000000"/>
            <rFont val="Tahoma"/>
            <family val="2"/>
          </rPr>
          <t>Microsoft Office User:</t>
        </r>
        <r>
          <rPr>
            <sz val="10"/>
            <color rgb="FF000000"/>
            <rFont val="Tahoma"/>
            <family val="2"/>
          </rPr>
          <t xml:space="preserve">
</t>
        </r>
        <r>
          <rPr>
            <sz val="10"/>
            <color rgb="FF000000"/>
            <rFont val="Tahoma"/>
            <family val="2"/>
          </rPr>
          <t xml:space="preserve">not expliclity stated, but since 'default settings' were used, assume 10,000 and random sample
</t>
        </r>
      </text>
    </comment>
    <comment ref="DG30" authorId="1" shapeId="0" xr:uid="{FC81F9B9-9FEB-EC45-837C-1C33C8AF198E}">
      <text>
        <r>
          <rPr>
            <b/>
            <sz val="10"/>
            <color rgb="FF000000"/>
            <rFont val="Tahoma"/>
            <family val="2"/>
          </rPr>
          <t>Microsoft Office User:</t>
        </r>
        <r>
          <rPr>
            <sz val="10"/>
            <color rgb="FF000000"/>
            <rFont val="Tahoma"/>
            <family val="2"/>
          </rPr>
          <t xml:space="preserve">
</t>
        </r>
        <r>
          <rPr>
            <sz val="10"/>
            <color rgb="FF000000"/>
            <rFont val="Tahoma"/>
            <family val="2"/>
          </rPr>
          <t>Jo checked the sup mat and still don't see this listed, so wrote as not specified</t>
        </r>
      </text>
    </comment>
    <comment ref="DS30" authorId="1" shapeId="0" xr:uid="{739051A7-B873-8D4C-86B3-4CC86110FCD1}">
      <text>
        <r>
          <rPr>
            <b/>
            <sz val="10"/>
            <color rgb="FF000000"/>
            <rFont val="Tahoma"/>
            <family val="2"/>
          </rPr>
          <t>Microsoft Office User:</t>
        </r>
        <r>
          <rPr>
            <sz val="10"/>
            <color rgb="FF000000"/>
            <rFont val="Tahoma"/>
            <family val="2"/>
          </rPr>
          <t xml:space="preserve">
</t>
        </r>
        <r>
          <rPr>
            <sz val="10"/>
            <color rgb="FF000000"/>
            <rFont val="Tahoma"/>
            <family val="2"/>
          </rPr>
          <t>I wrote NA here even though it is PO data, because they used Bayes network and wasn't clear to me they needed backgroun samples</t>
        </r>
      </text>
    </comment>
    <comment ref="DW30" authorId="1" shapeId="0" xr:uid="{611C0DAC-D593-FA4D-9C20-34B3E764390B}">
      <text>
        <r>
          <rPr>
            <b/>
            <sz val="10"/>
            <color rgb="FF000000"/>
            <rFont val="Tahoma"/>
            <family val="2"/>
          </rPr>
          <t>Microsoft Office User:</t>
        </r>
        <r>
          <rPr>
            <sz val="10"/>
            <color rgb="FF000000"/>
            <rFont val="Tahoma"/>
            <family val="2"/>
          </rPr>
          <t xml:space="preserve">
</t>
        </r>
        <r>
          <rPr>
            <sz val="10"/>
            <color rgb="FF000000"/>
            <rFont val="Tahoma"/>
            <family val="2"/>
          </rPr>
          <t>FOR ENFA THIS IS TEHCNICALLY NA GIVEN JANES EMAIL 20191119, BUT WROTE NOT SPECIFIED HERE SINCE MANY METHODS USED AND IT WASN'T SPECIFITED</t>
        </r>
      </text>
    </comment>
    <comment ref="EC30" authorId="1" shapeId="0" xr:uid="{DA0BA6EF-14D0-F64C-B0D6-860B9782252E}">
      <text>
        <r>
          <rPr>
            <b/>
            <sz val="10"/>
            <color rgb="FF000000"/>
            <rFont val="Tahoma"/>
            <family val="2"/>
          </rPr>
          <t>Microsoft Office User:</t>
        </r>
        <r>
          <rPr>
            <sz val="10"/>
            <color rgb="FF000000"/>
            <rFont val="Tahoma"/>
            <family val="2"/>
          </rPr>
          <t xml:space="preserve">
</t>
        </r>
        <r>
          <rPr>
            <sz val="10"/>
            <color rgb="FF000000"/>
            <rFont val="Calibri"/>
            <scheme val="minor"/>
          </rPr>
          <t>They technically have pres-abs data but treat as pres-only since they use Maxent. Hence I've answered the questions on PO-background points</t>
        </r>
        <r>
          <rPr>
            <sz val="10"/>
            <color rgb="FF000000"/>
            <rFont val="Calibri"/>
            <scheme val="minor"/>
          </rPr>
          <t xml:space="preserve">
</t>
        </r>
      </text>
    </comment>
    <comment ref="EK30" authorId="2" shapeId="0" xr:uid="{00000000-0006-0000-0100-000022000000}">
      <text>
        <r>
          <rPr>
            <b/>
            <sz val="9"/>
            <color rgb="FF000000"/>
            <rFont val="Tahoma"/>
            <family val="2"/>
          </rPr>
          <t>Heini:</t>
        </r>
        <r>
          <rPr>
            <sz val="9"/>
            <color rgb="FF000000"/>
            <rFont val="Tahoma"/>
            <family val="2"/>
          </rPr>
          <t xml:space="preserve">
</t>
        </r>
        <r>
          <rPr>
            <sz val="9"/>
            <color rgb="FF000000"/>
            <rFont val="Tahoma"/>
            <family val="2"/>
          </rPr>
          <t xml:space="preserve">Or all gridd cells?
</t>
        </r>
        <r>
          <rPr>
            <sz val="9"/>
            <color rgb="FF000000"/>
            <rFont val="Tahoma"/>
            <family val="2"/>
          </rPr>
          <t>Using GAPR which evaluates non-random associations between environmental characteristics of localities of known occurrence versus those of the overall study region.</t>
        </r>
      </text>
    </comment>
    <comment ref="EM30" authorId="2" shapeId="0" xr:uid="{00000000-0006-0000-0100-000023000000}">
      <text>
        <r>
          <rPr>
            <b/>
            <sz val="9"/>
            <color rgb="FF000000"/>
            <rFont val="Tahoma"/>
            <family val="2"/>
          </rPr>
          <t>Heini:</t>
        </r>
        <r>
          <rPr>
            <sz val="9"/>
            <color rgb="FF000000"/>
            <rFont val="Tahoma"/>
            <family val="2"/>
          </rPr>
          <t xml:space="preserve">
</t>
        </r>
        <r>
          <rPr>
            <sz val="9"/>
            <color rgb="FF000000"/>
            <rFont val="Tahoma"/>
            <family val="2"/>
          </rPr>
          <t>Using BIOCLIM - no sampling of absences needed?</t>
        </r>
      </text>
    </comment>
    <comment ref="AB31" authorId="1" shapeId="0" xr:uid="{A449CFCF-27AD-424F-B860-C58DD97E38A2}">
      <text>
        <r>
          <rPr>
            <b/>
            <sz val="10"/>
            <color rgb="FF000000"/>
            <rFont val="Tahoma"/>
            <family val="2"/>
          </rPr>
          <t>Microsoft Office User:</t>
        </r>
        <r>
          <rPr>
            <sz val="10"/>
            <color rgb="FF000000"/>
            <rFont val="Tahoma"/>
            <family val="2"/>
          </rPr>
          <t xml:space="preserve">
</t>
        </r>
        <r>
          <rPr>
            <sz val="10"/>
            <color rgb="FF000000"/>
            <rFont val="Tahoma"/>
            <family val="2"/>
          </rPr>
          <t xml:space="preserve"> (not needed, BIOCLIM)</t>
        </r>
      </text>
    </comment>
    <comment ref="AD31" authorId="1" shapeId="0" xr:uid="{011735D0-6A72-3F4F-9A27-0E781673E32B}">
      <text>
        <r>
          <rPr>
            <b/>
            <sz val="10"/>
            <color rgb="FF000000"/>
            <rFont val="Tahoma"/>
            <family val="2"/>
          </rPr>
          <t>Microsoft Office User:</t>
        </r>
        <r>
          <rPr>
            <sz val="10"/>
            <color rgb="FF000000"/>
            <rFont val="Tahoma"/>
            <family val="2"/>
          </rPr>
          <t xml:space="preserve">
</t>
        </r>
        <r>
          <rPr>
            <sz val="10"/>
            <color rgb="FF000000"/>
            <rFont val="Calibri"/>
            <family val="2"/>
            <scheme val="minor"/>
          </rPr>
          <t xml:space="preserve">As per email communication 20181119, ENFA is PO and technically CONSIDERED PRES-BACKGROUND. </t>
        </r>
        <r>
          <rPr>
            <sz val="10"/>
            <color rgb="FF000000"/>
            <rFont val="Calibri"/>
            <family val="2"/>
            <scheme val="minor"/>
          </rPr>
          <t xml:space="preserve">
</t>
        </r>
        <r>
          <rPr>
            <sz val="10"/>
            <color rgb="FF000000"/>
            <rFont val="Tahoma"/>
            <family val="2"/>
          </rPr>
          <t xml:space="preserve">
</t>
        </r>
        <r>
          <rPr>
            <sz val="10"/>
            <color rgb="FF000000"/>
            <rFont val="Tahoma"/>
            <family val="2"/>
          </rPr>
          <t>THEY DID NOT SPECIFY IN THIS PAPER HOW THEY WERE SELECTED AND JANE SAYS NOT A BIG DEAL, PUT NA</t>
        </r>
      </text>
    </comment>
    <comment ref="BB31" authorId="1" shapeId="0" xr:uid="{FB567B73-6FA2-B247-8A90-43EC28BB15BF}">
      <text>
        <r>
          <rPr>
            <b/>
            <sz val="10"/>
            <color rgb="FF000000"/>
            <rFont val="Tahoma"/>
            <family val="2"/>
          </rPr>
          <t>Microsoft Office User:</t>
        </r>
        <r>
          <rPr>
            <sz val="10"/>
            <color rgb="FF000000"/>
            <rFont val="Tahoma"/>
            <family val="2"/>
          </rPr>
          <t xml:space="preserve">
</t>
        </r>
        <r>
          <rPr>
            <sz val="10"/>
            <color rgb="FF000000"/>
            <rFont val="Tahoma"/>
            <family val="2"/>
          </rPr>
          <t>not explicitly mentioned but I assume N since default settings using in Maxent</t>
        </r>
      </text>
    </comment>
    <comment ref="BC31" authorId="1" shapeId="0" xr:uid="{B7B8E8D8-C1B3-DB4A-B1B4-081892B962C0}">
      <text>
        <r>
          <rPr>
            <b/>
            <sz val="10"/>
            <color rgb="FF000000"/>
            <rFont val="Tahoma"/>
            <family val="2"/>
          </rPr>
          <t>Microsoft Office User:</t>
        </r>
        <r>
          <rPr>
            <sz val="10"/>
            <color rgb="FF000000"/>
            <rFont val="Tahoma"/>
            <family val="2"/>
          </rPr>
          <t xml:space="preserve">
</t>
        </r>
        <r>
          <rPr>
            <sz val="10"/>
            <color rgb="FF000000"/>
            <rFont val="Tahoma"/>
            <family val="2"/>
          </rPr>
          <t>not explicitly mentioned but I assume N since default settings using in Maxent</t>
        </r>
      </text>
    </comment>
    <comment ref="BJ31" authorId="1" shapeId="0" xr:uid="{6D749574-DB2A-454F-AA30-345EBF2EE9A0}">
      <text>
        <r>
          <rPr>
            <b/>
            <sz val="10"/>
            <color rgb="FF000000"/>
            <rFont val="Tahoma"/>
            <family val="2"/>
          </rPr>
          <t>Microsoft Office User:</t>
        </r>
        <r>
          <rPr>
            <sz val="10"/>
            <color rgb="FF000000"/>
            <rFont val="Tahoma"/>
            <family val="2"/>
          </rPr>
          <t xml:space="preserve">
</t>
        </r>
        <r>
          <rPr>
            <sz val="10"/>
            <color rgb="FF000000"/>
            <rFont val="Tahoma"/>
            <family val="2"/>
          </rPr>
          <t xml:space="preserve">used ENFA so didn't specify (or require background samples?)
</t>
        </r>
        <r>
          <rPr>
            <sz val="10"/>
            <color rgb="FF000000"/>
            <rFont val="Tahoma"/>
            <family val="2"/>
          </rPr>
          <t xml:space="preserve">
</t>
        </r>
        <r>
          <rPr>
            <sz val="10"/>
            <color rgb="FF000000"/>
            <rFont val="Calibri"/>
            <family val="2"/>
          </rPr>
          <t xml:space="preserve">AS PER EMAIL COMMUNICATION 20191119 ENFA IS TECHNICALLY PRES-BACKGROUND, BUT FOR THESE PURPOSES TAKEN AS PO, WITH NUMBER BACKGROUND SMAPLES NA UNLESS OTHERWISE STATED IN COMMENTS
</t>
        </r>
      </text>
    </comment>
    <comment ref="BQ31" authorId="1" shapeId="0" xr:uid="{9D581383-5495-5A4F-8AB8-3A6128A24C01}">
      <text>
        <r>
          <rPr>
            <b/>
            <sz val="10"/>
            <color rgb="FF000000"/>
            <rFont val="Tahoma"/>
            <family val="2"/>
          </rPr>
          <t>Microsoft Office User:</t>
        </r>
        <r>
          <rPr>
            <sz val="10"/>
            <color rgb="FF000000"/>
            <rFont val="Tahoma"/>
            <family val="2"/>
          </rPr>
          <t xml:space="preserve">
</t>
        </r>
        <r>
          <rPr>
            <sz val="10"/>
            <color rgb="FF000000"/>
            <rFont val="Tahoma"/>
            <family val="2"/>
          </rPr>
          <t xml:space="preserve">not specified but since default settings used, I assume </t>
        </r>
      </text>
    </comment>
    <comment ref="BT31" authorId="1" shapeId="0" xr:uid="{F32FC884-F253-A641-B24E-D4EC93C7D6CD}">
      <text>
        <r>
          <rPr>
            <b/>
            <sz val="10"/>
            <color rgb="FF000000"/>
            <rFont val="Tahoma"/>
            <family val="2"/>
          </rPr>
          <t>Microsoft Office User:</t>
        </r>
        <r>
          <rPr>
            <sz val="10"/>
            <color rgb="FF000000"/>
            <rFont val="Tahoma"/>
            <family val="2"/>
          </rPr>
          <t xml:space="preserve">
</t>
        </r>
        <r>
          <rPr>
            <sz val="10"/>
            <color rgb="FF000000"/>
            <rFont val="Tahoma"/>
            <family val="2"/>
          </rPr>
          <t xml:space="preserve">not specified but since default settings used, I assume </t>
        </r>
      </text>
    </comment>
    <comment ref="CA31" authorId="1" shapeId="0" xr:uid="{94C24266-C7B7-9F4D-90BF-BE69A5544605}">
      <text>
        <r>
          <rPr>
            <b/>
            <sz val="10"/>
            <color rgb="FF000000"/>
            <rFont val="Tahoma"/>
            <family val="2"/>
          </rPr>
          <t>Microsoft Office User:</t>
        </r>
        <r>
          <rPr>
            <sz val="10"/>
            <color rgb="FF000000"/>
            <rFont val="Tahoma"/>
            <family val="2"/>
          </rPr>
          <t xml:space="preserve">
</t>
        </r>
        <r>
          <rPr>
            <sz val="10"/>
            <color rgb="FF000000"/>
            <rFont val="Tahoma"/>
            <family val="2"/>
          </rPr>
          <t>depending on which method they were testing</t>
        </r>
      </text>
    </comment>
    <comment ref="CC31" authorId="1" shapeId="0" xr:uid="{B100AC83-7CC3-7847-943A-363B9AAF9482}">
      <text>
        <r>
          <rPr>
            <b/>
            <sz val="10"/>
            <color rgb="FF000000"/>
            <rFont val="Tahoma"/>
            <family val="2"/>
          </rPr>
          <t>Microsoft Office User:</t>
        </r>
        <r>
          <rPr>
            <sz val="10"/>
            <color rgb="FF000000"/>
            <rFont val="Tahoma"/>
            <family val="2"/>
          </rPr>
          <t xml:space="preserve">
</t>
        </r>
        <r>
          <rPr>
            <sz val="10"/>
            <color rgb="FF000000"/>
            <rFont val="Calibri"/>
            <family val="2"/>
            <scheme val="minor"/>
          </rPr>
          <t>AS PER EMAIL COMMUNICATION 20191119 ENFA IS TECHNICALLY PRES-BACKGROUND, BUT FOR THESE PURPOSES TAKEN AS PO, WITH NUMBER BACKGROUND SMAPLES NA UNLESS OTHERWISE STATED IN COMMENTS</t>
        </r>
        <r>
          <rPr>
            <sz val="10"/>
            <color rgb="FF000000"/>
            <rFont val="Calibri"/>
            <family val="2"/>
            <scheme val="minor"/>
          </rPr>
          <t xml:space="preserve">
</t>
        </r>
      </text>
    </comment>
    <comment ref="CF31" authorId="1" shapeId="0" xr:uid="{83B83968-3C71-714E-98AC-1E602F40F265}">
      <text>
        <r>
          <rPr>
            <b/>
            <sz val="10"/>
            <color rgb="FF000000"/>
            <rFont val="Tahoma"/>
            <family val="2"/>
          </rPr>
          <t>Microsoft Office User:</t>
        </r>
        <r>
          <rPr>
            <sz val="10"/>
            <color rgb="FF000000"/>
            <rFont val="Tahoma"/>
            <family val="2"/>
          </rPr>
          <t xml:space="preserve">
</t>
        </r>
        <r>
          <rPr>
            <sz val="10"/>
            <color rgb="FF000000"/>
            <rFont val="Tahoma"/>
            <family val="2"/>
          </rPr>
          <t>(300m buffer)</t>
        </r>
      </text>
    </comment>
    <comment ref="CI31" authorId="1" shapeId="0" xr:uid="{BB7DE86D-C2BD-BD4D-8203-9A3B175BDDD7}">
      <text>
        <r>
          <rPr>
            <b/>
            <sz val="10"/>
            <color rgb="FF000000"/>
            <rFont val="Tahoma"/>
            <family val="2"/>
          </rPr>
          <t>Microsoft Office User:</t>
        </r>
        <r>
          <rPr>
            <sz val="10"/>
            <color rgb="FF000000"/>
            <rFont val="Tahoma"/>
            <family val="2"/>
          </rPr>
          <t xml:space="preserve">
</t>
        </r>
        <r>
          <rPr>
            <sz val="10"/>
            <color rgb="FF000000"/>
            <rFont val="Tahoma"/>
            <family val="2"/>
          </rPr>
          <t>yes it is PO data, but methods do not require background samples</t>
        </r>
      </text>
    </comment>
    <comment ref="CP31" authorId="1" shapeId="0" xr:uid="{C9C925E7-5421-A744-BA8B-462B05BDEFC7}">
      <text>
        <r>
          <rPr>
            <b/>
            <sz val="10"/>
            <color rgb="FF000000"/>
            <rFont val="Tahoma"/>
            <family val="2"/>
          </rPr>
          <t>Microsoft Office User:</t>
        </r>
        <r>
          <rPr>
            <sz val="10"/>
            <color rgb="FF000000"/>
            <rFont val="Tahoma"/>
            <family val="2"/>
          </rPr>
          <t xml:space="preserve">
</t>
        </r>
        <r>
          <rPr>
            <sz val="10"/>
            <color rgb="FF000000"/>
            <rFont val="Tahoma"/>
            <family val="2"/>
          </rPr>
          <t xml:space="preserve"> directly but did provide a reference of the approach</t>
        </r>
      </text>
    </comment>
    <comment ref="CX31" authorId="1" shapeId="0" xr:uid="{E69314E7-A82D-574C-99CD-9D680B310E4B}">
      <text>
        <r>
          <rPr>
            <b/>
            <sz val="10"/>
            <color rgb="FF000000"/>
            <rFont val="Tahoma"/>
            <family val="2"/>
          </rPr>
          <t>Microsoft Office User:</t>
        </r>
        <r>
          <rPr>
            <sz val="10"/>
            <color rgb="FF000000"/>
            <rFont val="Tahoma"/>
            <family val="2"/>
          </rPr>
          <t xml:space="preserve">
</t>
        </r>
        <r>
          <rPr>
            <sz val="10"/>
            <color rgb="FF000000"/>
            <rFont val="Tahoma"/>
            <family val="2"/>
          </rPr>
          <t xml:space="preserve">not expliclity stated, but since 'default settings' were used, assume 10,000 and random sample
</t>
        </r>
      </text>
    </comment>
    <comment ref="CZ31" authorId="1" shapeId="0" xr:uid="{DE70D6FC-1CEE-154C-92DB-A2F121731974}">
      <text>
        <r>
          <rPr>
            <b/>
            <sz val="10"/>
            <color rgb="FF000000"/>
            <rFont val="Tahoma"/>
            <family val="2"/>
          </rPr>
          <t>Microsoft Office User:</t>
        </r>
        <r>
          <rPr>
            <sz val="10"/>
            <color rgb="FF000000"/>
            <rFont val="Tahoma"/>
            <family val="2"/>
          </rPr>
          <t xml:space="preserve">
</t>
        </r>
        <r>
          <rPr>
            <sz val="10"/>
            <color rgb="FF000000"/>
            <rFont val="Tahoma"/>
            <family val="2"/>
          </rPr>
          <t xml:space="preserve">not expliclity stated, but since 'default settings' were used, assume 10,000 and random sample
</t>
        </r>
      </text>
    </comment>
    <comment ref="DS31" authorId="1" shapeId="0" xr:uid="{87CF765E-EA4B-F34C-95DE-750EF0535369}">
      <text>
        <r>
          <rPr>
            <b/>
            <sz val="10"/>
            <color rgb="FF000000"/>
            <rFont val="Tahoma"/>
            <family val="2"/>
          </rPr>
          <t>Microsoft Office User:</t>
        </r>
        <r>
          <rPr>
            <sz val="10"/>
            <color rgb="FF000000"/>
            <rFont val="Tahoma"/>
            <family val="2"/>
          </rPr>
          <t xml:space="preserve">
</t>
        </r>
        <r>
          <rPr>
            <sz val="10"/>
            <color rgb="FF000000"/>
            <rFont val="Tahoma"/>
            <family val="2"/>
          </rPr>
          <t>I wrote NA here even though it is PO data, because they used Bayes network and wasn't clear to me they needed backgroun samples</t>
        </r>
      </text>
    </comment>
    <comment ref="DW31" authorId="1" shapeId="0" xr:uid="{05C55EA4-AFB8-E24F-BDBE-C046149909E6}">
      <text>
        <r>
          <rPr>
            <b/>
            <sz val="10"/>
            <color rgb="FF000000"/>
            <rFont val="Tahoma"/>
            <family val="2"/>
          </rPr>
          <t>Microsoft Office User:</t>
        </r>
        <r>
          <rPr>
            <sz val="10"/>
            <color rgb="FF000000"/>
            <rFont val="Tahoma"/>
            <family val="2"/>
          </rPr>
          <t xml:space="preserve">
</t>
        </r>
        <r>
          <rPr>
            <sz val="10"/>
            <color rgb="FF000000"/>
            <rFont val="Tahoma"/>
            <family val="2"/>
          </rPr>
          <t>FOR ENFA THIS IS TEHCNICALLY NA GIVEN JANES EMAIL 20191119, BUT WROTE NOT SPECIFIED HERE SINCE MANY METHODS USED AND IT WASN'T SPECIFITED</t>
        </r>
      </text>
    </comment>
    <comment ref="EC31" authorId="1" shapeId="0" xr:uid="{C088BB41-6475-3A47-B2DD-10FF74C98C55}">
      <text>
        <r>
          <rPr>
            <b/>
            <sz val="10"/>
            <color rgb="FF000000"/>
            <rFont val="Tahoma"/>
            <family val="2"/>
          </rPr>
          <t>Microsoft Office User:</t>
        </r>
        <r>
          <rPr>
            <sz val="10"/>
            <color rgb="FF000000"/>
            <rFont val="Tahoma"/>
            <family val="2"/>
          </rPr>
          <t xml:space="preserve">
</t>
        </r>
        <r>
          <rPr>
            <sz val="10"/>
            <color rgb="FF000000"/>
            <rFont val="Calibri"/>
            <scheme val="minor"/>
          </rPr>
          <t>They technically have pres-abs data but treat as pres-only since they use Maxent. Hence I've answered the questions on PO-background points</t>
        </r>
        <r>
          <rPr>
            <sz val="10"/>
            <color rgb="FF000000"/>
            <rFont val="Calibri"/>
            <scheme val="minor"/>
          </rPr>
          <t xml:space="preserve">
</t>
        </r>
      </text>
    </comment>
    <comment ref="G32" authorId="1" shapeId="0" xr:uid="{77061776-DFC0-214C-8ED1-2077A56A5B1B}">
      <text>
        <r>
          <rPr>
            <b/>
            <sz val="10"/>
            <color rgb="FF000000"/>
            <rFont val="Tahoma"/>
            <family val="2"/>
          </rPr>
          <t>Microsoft Office User:</t>
        </r>
        <r>
          <rPr>
            <sz val="10"/>
            <color rgb="FF000000"/>
            <rFont val="Tahoma"/>
            <family val="2"/>
          </rPr>
          <t xml:space="preserve">
</t>
        </r>
        <r>
          <rPr>
            <sz val="10"/>
            <color rgb="FF000000"/>
            <rFont val="Tahoma"/>
            <family val="2"/>
          </rPr>
          <t>I assume randomly since default settings mostly used</t>
        </r>
      </text>
    </comment>
    <comment ref="AB32" authorId="1" shapeId="0" xr:uid="{4DF1D9A6-04FA-D343-A623-80F892933B97}">
      <text>
        <r>
          <rPr>
            <b/>
            <sz val="10"/>
            <color rgb="FF000000"/>
            <rFont val="Tahoma"/>
            <family val="2"/>
          </rPr>
          <t>Microsoft Office User:</t>
        </r>
        <r>
          <rPr>
            <sz val="10"/>
            <color rgb="FF000000"/>
            <rFont val="Tahoma"/>
            <family val="2"/>
          </rPr>
          <t xml:space="preserve">
</t>
        </r>
        <r>
          <rPr>
            <sz val="10"/>
            <color rgb="FF000000"/>
            <rFont val="Tahoma"/>
            <family val="2"/>
          </rPr>
          <t xml:space="preserve"> (not needed, BIOCLIM)</t>
        </r>
      </text>
    </comment>
    <comment ref="AD32" authorId="1" shapeId="0" xr:uid="{742BCBDF-258D-144A-9E77-86916795F696}">
      <text>
        <r>
          <rPr>
            <b/>
            <sz val="10"/>
            <color rgb="FF000000"/>
            <rFont val="Tahoma"/>
            <family val="2"/>
          </rPr>
          <t>Microsoft Office User:</t>
        </r>
        <r>
          <rPr>
            <sz val="10"/>
            <color rgb="FF000000"/>
            <rFont val="Tahoma"/>
            <family val="2"/>
          </rPr>
          <t xml:space="preserve">
</t>
        </r>
        <r>
          <rPr>
            <sz val="10"/>
            <color rgb="FF000000"/>
            <rFont val="Calibri"/>
            <family val="2"/>
            <scheme val="minor"/>
          </rPr>
          <t xml:space="preserve">As per email communication 20181119, ENFA is PO and technically CONSIDERED PRES-BACKGROUND. </t>
        </r>
        <r>
          <rPr>
            <sz val="10"/>
            <color rgb="FF000000"/>
            <rFont val="Calibri"/>
            <family val="2"/>
            <scheme val="minor"/>
          </rPr>
          <t xml:space="preserve">
</t>
        </r>
        <r>
          <rPr>
            <sz val="10"/>
            <color rgb="FF000000"/>
            <rFont val="Tahoma"/>
            <family val="2"/>
          </rPr>
          <t xml:space="preserve">
</t>
        </r>
        <r>
          <rPr>
            <sz val="10"/>
            <color rgb="FF000000"/>
            <rFont val="Tahoma"/>
            <family val="2"/>
          </rPr>
          <t>THEY DID NOT SPECIFY IN THIS PAPER HOW THEY WERE SELECTED AND JANE SAYS NOT A BIG DEAL, PUT NA</t>
        </r>
      </text>
    </comment>
    <comment ref="AK32" authorId="1" shapeId="0" xr:uid="{6F47DC53-5AA3-874C-8EAF-22E77A5A3385}">
      <text>
        <r>
          <rPr>
            <b/>
            <sz val="10"/>
            <color rgb="FF000000"/>
            <rFont val="Tahoma"/>
            <family val="2"/>
          </rPr>
          <t>Microsoft Office User:</t>
        </r>
        <r>
          <rPr>
            <sz val="10"/>
            <color rgb="FF000000"/>
            <rFont val="Tahoma"/>
            <family val="2"/>
          </rPr>
          <t xml:space="preserve">
</t>
        </r>
        <r>
          <rPr>
            <sz val="10"/>
            <color rgb="FF000000"/>
            <rFont val="Tahoma"/>
            <family val="2"/>
          </rPr>
          <t xml:space="preserve">not explicitly specified in the text. 
</t>
        </r>
        <r>
          <rPr>
            <sz val="10"/>
            <color rgb="FF000000"/>
            <rFont val="Tahoma"/>
            <family val="2"/>
          </rPr>
          <t xml:space="preserve">
</t>
        </r>
        <r>
          <rPr>
            <sz val="10"/>
            <color rgb="FF000000"/>
            <rFont val="Tahoma"/>
            <family val="2"/>
          </rPr>
          <t>, randomly I assume, all code provided</t>
        </r>
      </text>
    </comment>
    <comment ref="BB32" authorId="1" shapeId="0" xr:uid="{9643706A-26D6-4E40-B75D-13F69C0E5D78}">
      <text>
        <r>
          <rPr>
            <b/>
            <sz val="10"/>
            <color rgb="FF000000"/>
            <rFont val="Tahoma"/>
            <family val="2"/>
          </rPr>
          <t>Microsoft Office User:</t>
        </r>
        <r>
          <rPr>
            <sz val="10"/>
            <color rgb="FF000000"/>
            <rFont val="Tahoma"/>
            <family val="2"/>
          </rPr>
          <t xml:space="preserve">
</t>
        </r>
        <r>
          <rPr>
            <sz val="10"/>
            <color rgb="FF000000"/>
            <rFont val="Tahoma"/>
            <family val="2"/>
          </rPr>
          <t>not explicitly mentioned but I assume randomly since default settings used in Maxent</t>
        </r>
      </text>
    </comment>
    <comment ref="BC32" authorId="1" shapeId="0" xr:uid="{31550BC8-3092-D548-BC48-422959B7F794}">
      <text>
        <r>
          <rPr>
            <b/>
            <sz val="10"/>
            <color rgb="FF000000"/>
            <rFont val="Tahoma"/>
            <family val="2"/>
          </rPr>
          <t>Microsoft Office User:</t>
        </r>
        <r>
          <rPr>
            <sz val="10"/>
            <color rgb="FF000000"/>
            <rFont val="Tahoma"/>
            <family val="2"/>
          </rPr>
          <t xml:space="preserve">
</t>
        </r>
        <r>
          <rPr>
            <sz val="10"/>
            <color rgb="FF000000"/>
            <rFont val="Tahoma"/>
            <family val="2"/>
          </rPr>
          <t>not explicitly mentioned but I assume randomly since default settings used in Maxent</t>
        </r>
      </text>
    </comment>
    <comment ref="BJ32" authorId="1" shapeId="0" xr:uid="{6E3C7984-A11C-E542-8ABC-A935ED62EAA6}">
      <text>
        <r>
          <rPr>
            <b/>
            <sz val="10"/>
            <color rgb="FF000000"/>
            <rFont val="Tahoma"/>
            <family val="2"/>
          </rPr>
          <t>Microsoft Office User:</t>
        </r>
        <r>
          <rPr>
            <sz val="10"/>
            <color rgb="FF000000"/>
            <rFont val="Tahoma"/>
            <family val="2"/>
          </rPr>
          <t xml:space="preserve">
</t>
        </r>
        <r>
          <rPr>
            <sz val="10"/>
            <color rgb="FF000000"/>
            <rFont val="Tahoma"/>
            <family val="2"/>
          </rPr>
          <t xml:space="preserve">used ENFA so didn't specify (or require background samples?)
</t>
        </r>
        <r>
          <rPr>
            <sz val="10"/>
            <color rgb="FF000000"/>
            <rFont val="Tahoma"/>
            <family val="2"/>
          </rPr>
          <t xml:space="preserve">
</t>
        </r>
        <r>
          <rPr>
            <sz val="10"/>
            <color rgb="FF000000"/>
            <rFont val="Calibri"/>
            <family val="2"/>
          </rPr>
          <t xml:space="preserve">AS PER EMAIL COMMUNICATION 20191119 ENFA IS TECHNICALLY PRES-BACKGROUND, BUT FOR THESE PURPOSES TAKEN AS PO, WITH NUMBER BACKGROUND SMAPLES NA UNLESS OTHERWISE STATED IN COMMENTS
</t>
        </r>
      </text>
    </comment>
    <comment ref="BQ32" authorId="1" shapeId="0" xr:uid="{70454FF4-AF63-4341-A702-7F0A1337A869}">
      <text>
        <r>
          <rPr>
            <b/>
            <sz val="10"/>
            <color rgb="FF000000"/>
            <rFont val="Tahoma"/>
            <family val="2"/>
          </rPr>
          <t>Microsoft Office User:</t>
        </r>
        <r>
          <rPr>
            <sz val="10"/>
            <color rgb="FF000000"/>
            <rFont val="Tahoma"/>
            <family val="2"/>
          </rPr>
          <t xml:space="preserve">
</t>
        </r>
        <r>
          <rPr>
            <sz val="10"/>
            <color rgb="FF000000"/>
            <rFont val="Tahoma"/>
            <family val="2"/>
          </rPr>
          <t xml:space="preserve">not specified but since default settings used, I assume </t>
        </r>
      </text>
    </comment>
    <comment ref="BT32" authorId="1" shapeId="0" xr:uid="{C56365FA-5442-4444-ADFC-580481892E63}">
      <text>
        <r>
          <rPr>
            <b/>
            <sz val="10"/>
            <color rgb="FF000000"/>
            <rFont val="Tahoma"/>
            <family val="2"/>
          </rPr>
          <t>Microsoft Office User:</t>
        </r>
        <r>
          <rPr>
            <sz val="10"/>
            <color rgb="FF000000"/>
            <rFont val="Tahoma"/>
            <family val="2"/>
          </rPr>
          <t xml:space="preserve">
</t>
        </r>
        <r>
          <rPr>
            <sz val="10"/>
            <color rgb="FF000000"/>
            <rFont val="Tahoma"/>
            <family val="2"/>
          </rPr>
          <t xml:space="preserve">not specified but since default settings used, I assume </t>
        </r>
      </text>
    </comment>
    <comment ref="CC32" authorId="1" shapeId="0" xr:uid="{91F0233D-5674-D143-9F65-F6C1EE1333DB}">
      <text>
        <r>
          <rPr>
            <b/>
            <sz val="10"/>
            <color rgb="FF000000"/>
            <rFont val="Tahoma"/>
            <family val="2"/>
          </rPr>
          <t>Microsoft Office User:</t>
        </r>
        <r>
          <rPr>
            <sz val="10"/>
            <color rgb="FF000000"/>
            <rFont val="Tahoma"/>
            <family val="2"/>
          </rPr>
          <t xml:space="preserve">
</t>
        </r>
        <r>
          <rPr>
            <sz val="10"/>
            <color rgb="FF000000"/>
            <rFont val="Calibri"/>
            <family val="2"/>
            <scheme val="minor"/>
          </rPr>
          <t>AS PER EMAIL COMMUNICATION 20191119 ENFA IS TECHNICALLY PRES-BACKGROUND, BUT FOR THESE PURPOSES TAKEN AS PO, WITH NUMBER BACKGROUND SMAPLES NA UNLESS OTHERWISE STATED IN COMMENTS</t>
        </r>
        <r>
          <rPr>
            <sz val="10"/>
            <color rgb="FF000000"/>
            <rFont val="Calibri"/>
            <family val="2"/>
            <scheme val="minor"/>
          </rPr>
          <t xml:space="preserve">
</t>
        </r>
      </text>
    </comment>
    <comment ref="CG32" authorId="1" shapeId="0" xr:uid="{2BB13E80-85D6-114F-8EF1-2DCF6FC58A70}">
      <text>
        <r>
          <rPr>
            <b/>
            <sz val="10"/>
            <color rgb="FF000000"/>
            <rFont val="Tahoma"/>
            <family val="2"/>
          </rPr>
          <t>Microsoft Office User:</t>
        </r>
        <r>
          <rPr>
            <sz val="10"/>
            <color rgb="FF000000"/>
            <rFont val="Tahoma"/>
            <family val="2"/>
          </rPr>
          <t xml:space="preserve">
</t>
        </r>
        <r>
          <rPr>
            <sz val="10"/>
            <color rgb="FF000000"/>
            <rFont val="Tahoma"/>
            <family val="2"/>
          </rPr>
          <t>I assume randomly since 'default settings'</t>
        </r>
      </text>
    </comment>
    <comment ref="CI32" authorId="1" shapeId="0" xr:uid="{612AEC0D-C731-0C4B-8D0C-3387944F2D3C}">
      <text>
        <r>
          <rPr>
            <b/>
            <sz val="10"/>
            <color rgb="FF000000"/>
            <rFont val="Tahoma"/>
            <family val="2"/>
          </rPr>
          <t>Microsoft Office User:</t>
        </r>
        <r>
          <rPr>
            <sz val="10"/>
            <color rgb="FF000000"/>
            <rFont val="Tahoma"/>
            <family val="2"/>
          </rPr>
          <t xml:space="preserve">
</t>
        </r>
        <r>
          <rPr>
            <sz val="10"/>
            <color rgb="FF000000"/>
            <rFont val="Tahoma"/>
            <family val="2"/>
          </rPr>
          <t>yes it is PO data, but methods do not require background samples</t>
        </r>
      </text>
    </comment>
    <comment ref="CU32" authorId="1" shapeId="0" xr:uid="{DA321356-D510-374C-9D1F-E2A5B2887493}">
      <text>
        <r>
          <rPr>
            <b/>
            <sz val="10"/>
            <color rgb="FF000000"/>
            <rFont val="Tahoma"/>
            <family val="2"/>
          </rPr>
          <t>Microsoft Office User:</t>
        </r>
        <r>
          <rPr>
            <sz val="10"/>
            <color rgb="FF000000"/>
            <rFont val="Tahoma"/>
            <family val="2"/>
          </rPr>
          <t xml:space="preserve">
</t>
        </r>
        <r>
          <rPr>
            <sz val="10"/>
            <color rgb="FF000000"/>
            <rFont val="Tahoma"/>
            <family val="2"/>
          </rPr>
          <t>matched to species records and also sampling method</t>
        </r>
      </text>
    </comment>
    <comment ref="CX32" authorId="1" shapeId="0" xr:uid="{A9A598A7-36E8-AA4B-8F18-A5B2A5E4241D}">
      <text>
        <r>
          <rPr>
            <b/>
            <sz val="10"/>
            <color rgb="FF000000"/>
            <rFont val="Tahoma"/>
            <family val="2"/>
          </rPr>
          <t>Microsoft Office User:</t>
        </r>
        <r>
          <rPr>
            <sz val="10"/>
            <color rgb="FF000000"/>
            <rFont val="Tahoma"/>
            <family val="2"/>
          </rPr>
          <t xml:space="preserve">
</t>
        </r>
        <r>
          <rPr>
            <sz val="10"/>
            <color rgb="FF000000"/>
            <rFont val="Tahoma"/>
            <family val="2"/>
          </rPr>
          <t xml:space="preserve">not expliclity stated, but since 'default settings' were used, assume 10,000 and random sample
</t>
        </r>
      </text>
    </comment>
    <comment ref="CZ32" authorId="1" shapeId="0" xr:uid="{97B8EB5E-9454-1946-BBB1-DED9D7A97D68}">
      <text>
        <r>
          <rPr>
            <b/>
            <sz val="10"/>
            <color rgb="FF000000"/>
            <rFont val="Tahoma"/>
            <family val="2"/>
          </rPr>
          <t>Microsoft Office User:</t>
        </r>
        <r>
          <rPr>
            <sz val="10"/>
            <color rgb="FF000000"/>
            <rFont val="Tahoma"/>
            <family val="2"/>
          </rPr>
          <t xml:space="preserve">
</t>
        </r>
        <r>
          <rPr>
            <sz val="10"/>
            <color rgb="FF000000"/>
            <rFont val="Tahoma"/>
            <family val="2"/>
          </rPr>
          <t xml:space="preserve">not expliclity stated, but since 'default settings' were used, assume 10,000 and random sample
</t>
        </r>
      </text>
    </comment>
    <comment ref="DE32" authorId="1" shapeId="0" xr:uid="{BCE5F19F-D45D-3343-AC6C-AAE0CA0C09BF}">
      <text>
        <r>
          <rPr>
            <b/>
            <sz val="10"/>
            <color rgb="FF000000"/>
            <rFont val="Tahoma"/>
            <family val="2"/>
          </rPr>
          <t>Microsoft Office User:</t>
        </r>
        <r>
          <rPr>
            <sz val="10"/>
            <color rgb="FF000000"/>
            <rFont val="Tahoma"/>
            <family val="2"/>
          </rPr>
          <t xml:space="preserve">
</t>
        </r>
        <r>
          <rPr>
            <sz val="10"/>
            <color rgb="FF000000"/>
            <rFont val="Tahoma"/>
            <family val="2"/>
          </rPr>
          <t xml:space="preserve"> (but matched with atlas data)</t>
        </r>
      </text>
    </comment>
    <comment ref="DS32" authorId="1" shapeId="0" xr:uid="{824FA414-B3AA-8744-97D1-CD5252236639}">
      <text>
        <r>
          <rPr>
            <b/>
            <sz val="10"/>
            <color rgb="FF000000"/>
            <rFont val="Tahoma"/>
            <family val="2"/>
          </rPr>
          <t>Microsoft Office User:</t>
        </r>
        <r>
          <rPr>
            <sz val="10"/>
            <color rgb="FF000000"/>
            <rFont val="Tahoma"/>
            <family val="2"/>
          </rPr>
          <t xml:space="preserve">
</t>
        </r>
        <r>
          <rPr>
            <sz val="10"/>
            <color rgb="FF000000"/>
            <rFont val="Tahoma"/>
            <family val="2"/>
          </rPr>
          <t>I wrote NA here even though it is PO data, because they used Bayes network and wasn't clear to me they needed backgroun samples</t>
        </r>
      </text>
    </comment>
    <comment ref="DW32" authorId="1" shapeId="0" xr:uid="{E60D59B1-C3C3-EF41-9C07-A8FCF52184D8}">
      <text>
        <r>
          <rPr>
            <b/>
            <sz val="10"/>
            <color rgb="FF000000"/>
            <rFont val="Tahoma"/>
            <family val="2"/>
          </rPr>
          <t>Microsoft Office User:</t>
        </r>
        <r>
          <rPr>
            <sz val="10"/>
            <color rgb="FF000000"/>
            <rFont val="Tahoma"/>
            <family val="2"/>
          </rPr>
          <t xml:space="preserve">
</t>
        </r>
        <r>
          <rPr>
            <sz val="10"/>
            <color rgb="FF000000"/>
            <rFont val="Tahoma"/>
            <family val="2"/>
          </rPr>
          <t>FOR ENFA THIS IS TEHCNICALLY NA GIVEN JANES EMAIL 20191119, BUT WROTE NOT SPECIFIED HERE SINCE MANY METHODS USED AND IT WASN'T SPECIFITED</t>
        </r>
      </text>
    </comment>
    <comment ref="EC32" authorId="1" shapeId="0" xr:uid="{B82CD488-5F31-5B47-B9BC-5966BD78A65C}">
      <text>
        <r>
          <rPr>
            <b/>
            <sz val="10"/>
            <color rgb="FF000000"/>
            <rFont val="Tahoma"/>
            <family val="2"/>
          </rPr>
          <t>Microsoft Office User:</t>
        </r>
        <r>
          <rPr>
            <sz val="10"/>
            <color rgb="FF000000"/>
            <rFont val="Tahoma"/>
            <family val="2"/>
          </rPr>
          <t xml:space="preserve">
</t>
        </r>
        <r>
          <rPr>
            <sz val="10"/>
            <color rgb="FF000000"/>
            <rFont val="Calibri"/>
            <scheme val="minor"/>
          </rPr>
          <t>They technically have pres-abs data but treat as pres-only since they use Maxent. Hence I've answered the questions on PO-background points</t>
        </r>
        <r>
          <rPr>
            <sz val="10"/>
            <color rgb="FF000000"/>
            <rFont val="Calibri"/>
            <scheme val="minor"/>
          </rPr>
          <t xml:space="preserve">
</t>
        </r>
      </text>
    </comment>
    <comment ref="EK32" authorId="2" shapeId="0" xr:uid="{00000000-0006-0000-0100-000024000000}">
      <text>
        <r>
          <rPr>
            <b/>
            <sz val="9"/>
            <color rgb="FF000000"/>
            <rFont val="Tahoma"/>
            <family val="2"/>
          </rPr>
          <t>Heini:</t>
        </r>
        <r>
          <rPr>
            <sz val="9"/>
            <color rgb="FF000000"/>
            <rFont val="Tahoma"/>
            <family val="2"/>
          </rPr>
          <t xml:space="preserve">
</t>
        </r>
        <r>
          <rPr>
            <sz val="9"/>
            <color rgb="FF000000"/>
            <rFont val="Tahoma"/>
            <family val="2"/>
          </rPr>
          <t>Or all grid cells?? See above comment</t>
        </r>
      </text>
    </comment>
    <comment ref="I33" authorId="1" shapeId="0" xr:uid="{514B4BEA-E695-F142-827F-A704B99BB866}">
      <text>
        <r>
          <rPr>
            <b/>
            <sz val="10"/>
            <color rgb="FF000000"/>
            <rFont val="Tahoma"/>
            <family val="2"/>
          </rPr>
          <t>Microsoft Office User:</t>
        </r>
        <r>
          <rPr>
            <sz val="10"/>
            <color rgb="FF000000"/>
            <rFont val="Tahoma"/>
            <family val="2"/>
          </rPr>
          <t xml:space="preserve">
</t>
        </r>
        <r>
          <rPr>
            <sz val="10"/>
            <color rgb="FF000000"/>
            <rFont val="Tahoma"/>
            <family val="2"/>
          </rPr>
          <t>it is technically transect data, since they walked 1000m transect in each grid cell. But I called it grided since they gridded the entire survey area and THEN sampled the GRID CELLS, and then walked the transect in each grid cell to determine if the grid cell was occupied, or not</t>
        </r>
      </text>
    </comment>
    <comment ref="BQ33" authorId="1" shapeId="0" xr:uid="{AE9A87E3-D176-6742-905B-AFC23916AD10}">
      <text>
        <r>
          <rPr>
            <b/>
            <sz val="10"/>
            <color rgb="FF000000"/>
            <rFont val="Tahoma"/>
            <family val="2"/>
          </rPr>
          <t>Microsoft Office User:</t>
        </r>
        <r>
          <rPr>
            <sz val="10"/>
            <color rgb="FF000000"/>
            <rFont val="Tahoma"/>
            <family val="2"/>
          </rPr>
          <t xml:space="preserve">
</t>
        </r>
        <r>
          <rPr>
            <sz val="10"/>
            <color rgb="FF000000"/>
            <rFont val="Tahoma"/>
            <family val="2"/>
          </rPr>
          <t>this is technically transect data and they only used presence records (as point) so absences were ever obtained</t>
        </r>
      </text>
    </comment>
    <comment ref="BY33" authorId="1" shapeId="0" xr:uid="{E0F95E47-02DF-884B-AA36-458C83A45227}">
      <text>
        <r>
          <rPr>
            <b/>
            <sz val="10"/>
            <color rgb="FF000000"/>
            <rFont val="Tahoma"/>
            <family val="2"/>
          </rPr>
          <t>Microsoft Office User:</t>
        </r>
        <r>
          <rPr>
            <sz val="10"/>
            <color rgb="FF000000"/>
            <rFont val="Tahoma"/>
            <family val="2"/>
          </rPr>
          <t xml:space="preserve">
</t>
        </r>
        <r>
          <rPr>
            <sz val="10"/>
            <color rgb="FF000000"/>
            <rFont val="Tahoma"/>
            <family val="2"/>
          </rPr>
          <t xml:space="preserve">(yes transect data, but didn't need absence records for species as they were looking at 'resilience' as a metric so I wrote NA here)
</t>
        </r>
        <r>
          <rPr>
            <sz val="10"/>
            <color rgb="FF000000"/>
            <rFont val="Tahoma"/>
            <family val="2"/>
          </rPr>
          <t xml:space="preserve">
</t>
        </r>
        <r>
          <rPr>
            <sz val="10"/>
            <color rgb="FF000000"/>
            <rFont val="Tahoma"/>
            <family val="2"/>
          </rPr>
          <t>\See comments above</t>
        </r>
      </text>
    </comment>
    <comment ref="CC33" authorId="1" shapeId="0" xr:uid="{17DCFFAA-F25E-C74E-A6CD-6B46419D6300}">
      <text>
        <r>
          <rPr>
            <b/>
            <sz val="10"/>
            <color rgb="FF000000"/>
            <rFont val="Tahoma"/>
            <family val="2"/>
          </rPr>
          <t>Microsoft Office User:</t>
        </r>
        <r>
          <rPr>
            <sz val="10"/>
            <color rgb="FF000000"/>
            <rFont val="Tahoma"/>
            <family val="2"/>
          </rPr>
          <t xml:space="preserve">
</t>
        </r>
        <r>
          <rPr>
            <sz val="10"/>
            <color rgb="FF000000"/>
            <rFont val="Tahoma"/>
            <family val="2"/>
          </rPr>
          <t xml:space="preserve">I wrote NA here because although technically points aong transect data, 7 listening points at 500m intervals they did not search outwith these points, so I am treating it as point data
</t>
        </r>
      </text>
    </comment>
    <comment ref="CV33" authorId="1" shapeId="0" xr:uid="{26B645A5-2B01-5542-B5E1-7F428620D26F}">
      <text>
        <r>
          <rPr>
            <b/>
            <sz val="10"/>
            <color rgb="FF000000"/>
            <rFont val="Tahoma"/>
            <family val="2"/>
          </rPr>
          <t>Microsoft Office User:</t>
        </r>
        <r>
          <rPr>
            <sz val="10"/>
            <color rgb="FF000000"/>
            <rFont val="Tahoma"/>
            <family val="2"/>
          </rPr>
          <t xml:space="preserve">
</t>
        </r>
        <r>
          <rPr>
            <sz val="10"/>
            <color rgb="FF000000"/>
            <rFont val="Tahoma"/>
            <family val="2"/>
          </rPr>
          <t>not clearly stated, they swam transects, and had GPS on each frame of photograph, but unsure what size of frame? Or continous video footage, so I assume they scanned video footage and marked gps location of presence points(?)</t>
        </r>
      </text>
    </comment>
    <comment ref="CY33" authorId="1" shapeId="0" xr:uid="{8708DEC9-145D-A54A-B5D2-9D1B68AB6551}">
      <text>
        <r>
          <rPr>
            <b/>
            <sz val="10"/>
            <color rgb="FF000000"/>
            <rFont val="Tahoma"/>
            <family val="2"/>
          </rPr>
          <t>Microsoft Office User:</t>
        </r>
        <r>
          <rPr>
            <sz val="10"/>
            <color rgb="FF000000"/>
            <rFont val="Tahoma"/>
            <family val="2"/>
          </rPr>
          <t xml:space="preserve">
</t>
        </r>
        <r>
          <rPr>
            <sz val="10"/>
            <color rgb="FF000000"/>
            <rFont val="Tahoma"/>
            <family val="2"/>
          </rPr>
          <t>technically it is transect data but used to estimate density in the 1km grid cell in which transect occurred because it is distance sampling data)</t>
        </r>
      </text>
    </comment>
    <comment ref="DG33" authorId="1" shapeId="0" xr:uid="{E52C89A8-CA71-EE4D-9ED6-85B7DD45AC69}">
      <text>
        <r>
          <rPr>
            <b/>
            <sz val="10"/>
            <color rgb="FF000000"/>
            <rFont val="Tahoma"/>
            <family val="2"/>
          </rPr>
          <t>Microsoft Office User:</t>
        </r>
        <r>
          <rPr>
            <sz val="10"/>
            <color rgb="FF000000"/>
            <rFont val="Tahoma"/>
            <family val="2"/>
          </rPr>
          <t xml:space="preserve">
</t>
        </r>
        <r>
          <rPr>
            <sz val="10"/>
            <color rgb="FF000000"/>
            <rFont val="Tahoma"/>
            <family val="2"/>
          </rPr>
          <t xml:space="preserve"> poorly explained (I think they used the point that detction occurred and ignored non-detedctions, ie didn't classify them as 0)</t>
        </r>
      </text>
    </comment>
    <comment ref="DI33" authorId="1" shapeId="0" xr:uid="{AB67AB38-D8C4-F846-95F7-5F53A5D17E3D}">
      <text>
        <r>
          <rPr>
            <b/>
            <sz val="10"/>
            <color rgb="FF000000"/>
            <rFont val="Tahoma"/>
            <family val="2"/>
          </rPr>
          <t>Microsoft Office User:</t>
        </r>
        <r>
          <rPr>
            <sz val="10"/>
            <color rgb="FF000000"/>
            <rFont val="Tahoma"/>
            <family val="2"/>
          </rPr>
          <t xml:space="preserve">
</t>
        </r>
        <r>
          <rPr>
            <sz val="10"/>
            <color rgb="FF000000"/>
            <rFont val="Tahoma"/>
            <family val="2"/>
          </rPr>
          <t>yes they had transect data, but looked at percentage cover and traits, so this is NA</t>
        </r>
      </text>
    </comment>
    <comment ref="DR33" authorId="1" shapeId="0" xr:uid="{2CB78F48-5439-784C-AED3-218B22C7BD99}">
      <text>
        <r>
          <rPr>
            <b/>
            <sz val="10"/>
            <color rgb="FF000000"/>
            <rFont val="Tahoma"/>
            <family val="2"/>
          </rPr>
          <t>Microsoft Office User:</t>
        </r>
        <r>
          <rPr>
            <sz val="10"/>
            <color rgb="FF000000"/>
            <rFont val="Tahoma"/>
            <family val="2"/>
          </rPr>
          <t xml:space="preserve">
</t>
        </r>
        <r>
          <rPr>
            <sz val="10"/>
            <color rgb="FF000000"/>
            <rFont val="Tahoma"/>
            <family val="2"/>
          </rPr>
          <t>Yes transect data but monitored richness so not absences on the transects?</t>
        </r>
      </text>
    </comment>
    <comment ref="EE33" authorId="1" shapeId="0" xr:uid="{EAC2D238-7F79-D84D-855C-3D980903CECF}">
      <text>
        <r>
          <rPr>
            <b/>
            <sz val="10"/>
            <color rgb="FF000000"/>
            <rFont val="Tahoma"/>
            <family val="2"/>
          </rPr>
          <t>Microsoft Office User:</t>
        </r>
        <r>
          <rPr>
            <sz val="10"/>
            <color rgb="FF000000"/>
            <rFont val="Tahoma"/>
            <family val="2"/>
          </rPr>
          <t xml:space="preserve">
</t>
        </r>
        <r>
          <rPr>
            <sz val="10"/>
            <color rgb="FF000000"/>
            <rFont val="Tahoma"/>
            <family val="2"/>
          </rPr>
          <t xml:space="preserve">I answered NA here. 
</t>
        </r>
        <r>
          <rPr>
            <sz val="10"/>
            <color rgb="FF000000"/>
            <rFont val="Tahoma"/>
            <family val="2"/>
          </rPr>
          <t xml:space="preserve">
</t>
        </r>
        <r>
          <rPr>
            <sz val="10"/>
            <color rgb="FF000000"/>
            <rFont val="Tahoma"/>
            <family val="2"/>
          </rPr>
          <t>They did true line transect-distance sampling, but then state recorded GPS location of the transect (NOT the detections), so I called it 'points along transect' data</t>
        </r>
      </text>
    </comment>
    <comment ref="I34" authorId="1" shapeId="0" xr:uid="{20264574-D286-C849-B2BB-ECB4CCB8E5FE}">
      <text>
        <r>
          <rPr>
            <b/>
            <sz val="10"/>
            <color rgb="FF000000"/>
            <rFont val="Tahoma"/>
            <family val="2"/>
          </rPr>
          <t>Microsoft Office User:</t>
        </r>
        <r>
          <rPr>
            <sz val="10"/>
            <color rgb="FF000000"/>
            <rFont val="Tahoma"/>
            <family val="2"/>
          </rPr>
          <t xml:space="preserve">
</t>
        </r>
        <r>
          <rPr>
            <sz val="10"/>
            <color rgb="FF000000"/>
            <rFont val="Tahoma"/>
            <family val="2"/>
          </rPr>
          <t xml:space="preserve">if transect was absence, no sign of the three sp was detected, then the grid cell was recorded as an absent
</t>
        </r>
        <r>
          <rPr>
            <sz val="10"/>
            <color rgb="FF000000"/>
            <rFont val="Tahoma"/>
            <family val="2"/>
          </rPr>
          <t xml:space="preserve">
</t>
        </r>
        <r>
          <rPr>
            <sz val="10"/>
            <color rgb="FF000000"/>
            <rFont val="Tahoma"/>
            <family val="2"/>
          </rPr>
          <t>But I called this gridded data</t>
        </r>
      </text>
    </comment>
    <comment ref="BY34" authorId="1" shapeId="0" xr:uid="{F7E658B0-C3AB-4742-BBD9-25A51FD2564B}">
      <text>
        <r>
          <rPr>
            <b/>
            <sz val="10"/>
            <color rgb="FF000000"/>
            <rFont val="Tahoma"/>
            <family val="2"/>
          </rPr>
          <t>Microsoft Office User:</t>
        </r>
        <r>
          <rPr>
            <sz val="10"/>
            <color rgb="FF000000"/>
            <rFont val="Tahoma"/>
            <family val="2"/>
          </rPr>
          <t xml:space="preserve">
</t>
        </r>
        <r>
          <rPr>
            <sz val="10"/>
            <color rgb="FF000000"/>
            <rFont val="Tahoma"/>
            <family val="2"/>
          </rPr>
          <t xml:space="preserve">(yes transect data, but didn't need absence records for species as they were looking at 'resilience' as a metric so I wrote NA here)
</t>
        </r>
        <r>
          <rPr>
            <sz val="10"/>
            <color rgb="FF000000"/>
            <rFont val="Tahoma"/>
            <family val="2"/>
          </rPr>
          <t xml:space="preserve">
</t>
        </r>
        <r>
          <rPr>
            <sz val="10"/>
            <color rgb="FF000000"/>
            <rFont val="Tahoma"/>
            <family val="2"/>
          </rPr>
          <t>\See comments above</t>
        </r>
      </text>
    </comment>
    <comment ref="CC34" authorId="1" shapeId="0" xr:uid="{421915E2-60D1-6942-BE75-E33876FC28D0}">
      <text>
        <r>
          <rPr>
            <b/>
            <sz val="10"/>
            <color rgb="FF000000"/>
            <rFont val="Tahoma"/>
            <family val="2"/>
          </rPr>
          <t>Microsoft Office User:</t>
        </r>
        <r>
          <rPr>
            <sz val="10"/>
            <color rgb="FF000000"/>
            <rFont val="Tahoma"/>
            <family val="2"/>
          </rPr>
          <t xml:space="preserve">
</t>
        </r>
        <r>
          <rPr>
            <sz val="10"/>
            <color rgb="FF000000"/>
            <rFont val="Tahoma"/>
            <family val="2"/>
          </rPr>
          <t xml:space="preserve">I wrote NA here because although technically points aong transect data, </t>
        </r>
        <r>
          <rPr>
            <sz val="10"/>
            <color rgb="FF000000"/>
            <rFont val="Tahoma"/>
            <family val="2"/>
          </rPr>
          <t xml:space="preserve">7 listening points at 500m intervals they did not search outwith these points, so I am treating it as point data
</t>
        </r>
      </text>
    </comment>
    <comment ref="CV34" authorId="1" shapeId="0" xr:uid="{D5DA4960-EBB6-8440-950F-75AAB43671D3}">
      <text>
        <r>
          <rPr>
            <b/>
            <sz val="10"/>
            <color rgb="FF000000"/>
            <rFont val="Tahoma"/>
            <family val="2"/>
          </rPr>
          <t>Microsoft Office User:</t>
        </r>
        <r>
          <rPr>
            <sz val="10"/>
            <color rgb="FF000000"/>
            <rFont val="Tahoma"/>
            <family val="2"/>
          </rPr>
          <t xml:space="preserve">
</t>
        </r>
        <r>
          <rPr>
            <sz val="10"/>
            <color rgb="FF000000"/>
            <rFont val="Tahoma"/>
            <family val="2"/>
          </rPr>
          <t>not clearly stated, they swam transects, and had GPS on each frame of photograph, but unsure what size of frame? Or continous video footage, so I assume they scanned video footage and marked gps location of presence points(?)</t>
        </r>
      </text>
    </comment>
    <comment ref="C35" authorId="1" shapeId="0" xr:uid="{00000000-0006-0000-0100-000025000000}">
      <text>
        <r>
          <rPr>
            <b/>
            <sz val="10"/>
            <color rgb="FF000000"/>
            <rFont val="Calibri"/>
            <family val="2"/>
          </rPr>
          <t>Microsoft Office User:</t>
        </r>
        <r>
          <rPr>
            <sz val="10"/>
            <color rgb="FF000000"/>
            <rFont val="Calibri"/>
            <family val="2"/>
          </rPr>
          <t xml:space="preserve">
</t>
        </r>
        <r>
          <rPr>
            <sz val="10"/>
            <color rgb="FF000000"/>
            <rFont val="Calibri"/>
            <family val="2"/>
          </rPr>
          <t xml:space="preserve">
</t>
        </r>
        <r>
          <rPr>
            <sz val="10"/>
            <color rgb="FF000000"/>
            <rFont val="Calibri"/>
            <family val="2"/>
          </rPr>
          <t xml:space="preserve">JP says this isn't just simply listing which vairables were included, right? It is about some explanation about why those variables were included. Like, rainfall was included because the species needs it, or something
</t>
        </r>
      </text>
    </comment>
    <comment ref="J35" authorId="1" shapeId="0" xr:uid="{CA2E957F-0FA0-BE4A-B0F1-7901FF022F1D}">
      <text>
        <r>
          <rPr>
            <b/>
            <sz val="10"/>
            <color rgb="FF000000"/>
            <rFont val="Tahoma"/>
            <family val="2"/>
          </rPr>
          <t>Microsoft Office User:</t>
        </r>
        <r>
          <rPr>
            <sz val="10"/>
            <color rgb="FF000000"/>
            <rFont val="Tahoma"/>
            <family val="2"/>
          </rPr>
          <t xml:space="preserve">
</t>
        </r>
        <r>
          <rPr>
            <sz val="10"/>
            <color rgb="FF000000"/>
            <rFont val="Tahoma"/>
            <family val="2"/>
          </rPr>
          <t>(if they just state which variables are being included, this is not enough to get a Y, they need to mention WHY the variables are considred important)</t>
        </r>
      </text>
    </comment>
    <comment ref="R35" authorId="1" shapeId="0" xr:uid="{9C014178-C85C-3C42-92C0-21B5F4142143}">
      <text>
        <r>
          <rPr>
            <b/>
            <sz val="10"/>
            <color rgb="FF000000"/>
            <rFont val="Tahoma"/>
            <family val="2"/>
          </rPr>
          <t>Microsoft Office User:</t>
        </r>
        <r>
          <rPr>
            <sz val="10"/>
            <color rgb="FF000000"/>
            <rFont val="Tahoma"/>
            <family val="2"/>
          </rPr>
          <t xml:space="preserve">
</t>
        </r>
        <r>
          <rPr>
            <sz val="10"/>
            <color rgb="FF000000"/>
            <rFont val="Tahoma"/>
            <family val="2"/>
          </rPr>
          <t>(made one reference but no thorough mention in this manuscript)</t>
        </r>
      </text>
    </comment>
    <comment ref="AO35" authorId="1" shapeId="0" xr:uid="{2DE81E5D-A243-434E-BDA9-5761DA0B7577}">
      <text>
        <r>
          <rPr>
            <b/>
            <sz val="10"/>
            <color rgb="FF000000"/>
            <rFont val="Tahoma"/>
            <family val="2"/>
          </rPr>
          <t>Microsoft Office User:</t>
        </r>
        <r>
          <rPr>
            <sz val="10"/>
            <color rgb="FF000000"/>
            <rFont val="Tahoma"/>
            <family val="2"/>
          </rPr>
          <t xml:space="preserve">
</t>
        </r>
        <r>
          <rPr>
            <sz val="10"/>
            <color rgb="FF000000"/>
            <rFont val="Tahoma"/>
            <family val="2"/>
          </rPr>
          <t>(stating see XX reference is not enough here need a proper explanation)</t>
        </r>
      </text>
    </comment>
    <comment ref="BT35" authorId="1" shapeId="0" xr:uid="{9B6B255F-0EF0-FE45-BD49-37365D256403}">
      <text>
        <r>
          <rPr>
            <b/>
            <sz val="10"/>
            <color rgb="FF000000"/>
            <rFont val="Tahoma"/>
            <family val="2"/>
          </rPr>
          <t>Microsoft Office User:</t>
        </r>
        <r>
          <rPr>
            <sz val="10"/>
            <color rgb="FF000000"/>
            <rFont val="Tahoma"/>
            <family val="2"/>
          </rPr>
          <t xml:space="preserve">
</t>
        </r>
        <r>
          <rPr>
            <sz val="10"/>
            <color rgb="FF000000"/>
            <rFont val="Tahoma"/>
            <family val="2"/>
          </rPr>
          <t>(but did provide ref to previous Jennings paper where this is discussed, but I still answered no here becausse it needs to be discussed expliclity in the paper as per our rules</t>
        </r>
      </text>
    </comment>
    <comment ref="BW35" authorId="1" shapeId="0" xr:uid="{514D26AF-506D-784E-AEFC-BB048CAAE2A6}">
      <text>
        <r>
          <rPr>
            <b/>
            <sz val="10"/>
            <color rgb="FF000000"/>
            <rFont val="Tahoma"/>
            <family val="2"/>
          </rPr>
          <t>Microsoft Office User:</t>
        </r>
        <r>
          <rPr>
            <sz val="10"/>
            <color rgb="FF000000"/>
            <rFont val="Tahoma"/>
            <family val="2"/>
          </rPr>
          <t xml:space="preserve">
</t>
        </r>
        <r>
          <rPr>
            <sz val="10"/>
            <color rgb="FF000000"/>
            <rFont val="Tahoma"/>
            <family val="2"/>
          </rPr>
          <t>THE BEST OF ANY ARTICLE READ SO FAR!WOOHOO!</t>
        </r>
      </text>
    </comment>
    <comment ref="BZ35" authorId="1" shapeId="0" xr:uid="{FA1779B0-C60B-A64A-AAD8-4C1068214956}">
      <text>
        <r>
          <rPr>
            <b/>
            <sz val="10"/>
            <color rgb="FF000000"/>
            <rFont val="Tahoma"/>
            <family val="2"/>
          </rPr>
          <t>Microsoft Office User:</t>
        </r>
        <r>
          <rPr>
            <sz val="10"/>
            <color rgb="FF000000"/>
            <rFont val="Tahoma"/>
            <family val="2"/>
          </rPr>
          <t xml:space="preserve">
</t>
        </r>
        <r>
          <rPr>
            <sz val="10"/>
            <color rgb="FF000000"/>
            <rFont val="Tahoma"/>
            <family val="2"/>
          </rPr>
          <t>(don't count a mere listing of the variables here, which was extensive)</t>
        </r>
      </text>
    </comment>
    <comment ref="CA35" authorId="1" shapeId="0" xr:uid="{22F327CF-0558-8240-BDC7-CC0E1E4D7AAF}">
      <text>
        <r>
          <rPr>
            <b/>
            <sz val="10"/>
            <color rgb="FF000000"/>
            <rFont val="Tahoma"/>
            <family val="2"/>
          </rPr>
          <t>Microsoft Office User:</t>
        </r>
        <r>
          <rPr>
            <sz val="10"/>
            <color rgb="FF000000"/>
            <rFont val="Tahoma"/>
            <family val="2"/>
          </rPr>
          <t xml:space="preserve">
</t>
        </r>
        <r>
          <rPr>
            <sz val="10"/>
            <color rgb="FF000000"/>
            <rFont val="Tahoma"/>
            <family val="2"/>
          </rPr>
          <t>(it isn't enough in my opinion to just state "of potential biological relevance" the author also has to state why. Here, they go on to talk about ruggedness creating hiding places so I answered Y here)</t>
        </r>
      </text>
    </comment>
    <comment ref="CS35" authorId="1" shapeId="0" xr:uid="{FD08FD6E-D4C1-4C46-97DB-AAE1924906BE}">
      <text>
        <r>
          <rPr>
            <b/>
            <sz val="10"/>
            <color rgb="FF000000"/>
            <rFont val="Tahoma"/>
            <family val="2"/>
          </rPr>
          <t>Microsoft Office User:</t>
        </r>
        <r>
          <rPr>
            <sz val="10"/>
            <color rgb="FF000000"/>
            <rFont val="Tahoma"/>
            <family val="2"/>
          </rPr>
          <t xml:space="preserve">
</t>
        </r>
        <r>
          <rPr>
            <sz val="10"/>
            <color rgb="FF000000"/>
            <rFont val="Tahoma"/>
            <family val="2"/>
          </rPr>
          <t>not in this paper, but in referenced paper this is reported so unsure if it should be a Y becuase ultimately it was explained somewhere</t>
        </r>
      </text>
    </comment>
    <comment ref="C36" authorId="0" shapeId="0" xr:uid="{00000000-0006-0000-0100-000026000000}">
      <text>
        <r>
          <rPr>
            <b/>
            <sz val="9"/>
            <color rgb="FF000000"/>
            <rFont val="Tahoma"/>
            <family val="2"/>
          </rPr>
          <t>Heini Kujala:</t>
        </r>
        <r>
          <rPr>
            <sz val="9"/>
            <color rgb="FF000000"/>
            <rFont val="Tahoma"/>
            <family val="2"/>
          </rPr>
          <t xml:space="preserve">
</t>
        </r>
        <r>
          <rPr>
            <sz val="9"/>
            <color rgb="FF000000"/>
            <rFont val="Tahoma"/>
            <family val="2"/>
          </rPr>
          <t xml:space="preserve">Do authors report any justification for variables selected (ecological thinking, references to previous studies)
</t>
        </r>
      </text>
    </comment>
    <comment ref="CA36" authorId="1" shapeId="0" xr:uid="{12918453-840D-8944-BE63-EA1710049552}">
      <text>
        <r>
          <rPr>
            <b/>
            <sz val="10"/>
            <color rgb="FF000000"/>
            <rFont val="Tahoma"/>
            <family val="2"/>
          </rPr>
          <t>Microsoft Office User:</t>
        </r>
        <r>
          <rPr>
            <sz val="10"/>
            <color rgb="FF000000"/>
            <rFont val="Tahoma"/>
            <family val="2"/>
          </rPr>
          <t xml:space="preserve">
</t>
        </r>
        <r>
          <rPr>
            <sz val="10"/>
            <color rgb="FF000000"/>
            <rFont val="Tahoma"/>
            <family val="2"/>
          </rPr>
          <t>(they looked at 'full' model with 25 variables and a 'reduced' model with 11 variables, I note text --claiming 8 variables-- doesn't match Table 2 which inc 11 variables for the reduced model)</t>
        </r>
      </text>
    </comment>
    <comment ref="CC36" authorId="1" shapeId="0" xr:uid="{04C095C2-346C-7E44-BFB2-B1679AB9F174}">
      <text>
        <r>
          <rPr>
            <b/>
            <sz val="10"/>
            <color rgb="FF000000"/>
            <rFont val="Tahoma"/>
            <family val="2"/>
          </rPr>
          <t>Microsoft Office User:</t>
        </r>
        <r>
          <rPr>
            <sz val="10"/>
            <color rgb="FF000000"/>
            <rFont val="Tahoma"/>
            <family val="2"/>
          </rPr>
          <t xml:space="preserve">
</t>
        </r>
        <r>
          <rPr>
            <sz val="10"/>
            <color rgb="FF000000"/>
            <rFont val="Tahoma"/>
            <family val="2"/>
          </rPr>
          <t>Correlation was checked see supp mat, but not obvious to me whether that was used to reduce the variables</t>
        </r>
      </text>
    </comment>
    <comment ref="CS36" authorId="1" shapeId="0" xr:uid="{97CDC7F0-4E98-DC44-8108-E0AACC5BF0A4}">
      <text>
        <r>
          <rPr>
            <b/>
            <sz val="10"/>
            <color rgb="FF000000"/>
            <rFont val="Tahoma"/>
            <family val="2"/>
          </rPr>
          <t>Microsoft Office User:</t>
        </r>
        <r>
          <rPr>
            <sz val="10"/>
            <color rgb="FF000000"/>
            <rFont val="Tahoma"/>
            <family val="2"/>
          </rPr>
          <t xml:space="preserve">
</t>
        </r>
        <r>
          <rPr>
            <sz val="10"/>
            <color rgb="FF000000"/>
            <rFont val="Tahoma"/>
            <family val="2"/>
          </rPr>
          <t>correlation was chceked, it was all fine, so didn't needed to reduce predictors</t>
        </r>
      </text>
    </comment>
    <comment ref="CY36" authorId="1" shapeId="0" xr:uid="{62A5EE8D-B583-B044-90E9-3248862F0B13}">
      <text>
        <r>
          <rPr>
            <b/>
            <sz val="10"/>
            <color rgb="FF000000"/>
            <rFont val="Tahoma"/>
            <family val="2"/>
          </rPr>
          <t>Microsoft Office User:</t>
        </r>
        <r>
          <rPr>
            <sz val="10"/>
            <color rgb="FF000000"/>
            <rFont val="Tahoma"/>
            <family val="2"/>
          </rPr>
          <t xml:space="preserve">
</t>
        </r>
        <r>
          <rPr>
            <sz val="10"/>
            <color rgb="FF000000"/>
            <rFont val="Tahoma"/>
            <family val="2"/>
          </rPr>
          <t>correlation was chceked, it was all fine, so didn't needed to reduce predictors</t>
        </r>
      </text>
    </comment>
    <comment ref="DE36" authorId="1" shapeId="0" xr:uid="{90AE07D8-B7D8-A840-8995-53A9F685DC9F}">
      <text>
        <r>
          <rPr>
            <b/>
            <sz val="10"/>
            <color rgb="FF000000"/>
            <rFont val="Tahoma"/>
            <family val="2"/>
          </rPr>
          <t>Microsoft Office User:</t>
        </r>
        <r>
          <rPr>
            <sz val="10"/>
            <color rgb="FF000000"/>
            <rFont val="Tahoma"/>
            <family val="2"/>
          </rPr>
          <t xml:space="preserve">
</t>
        </r>
        <r>
          <rPr>
            <sz val="10"/>
            <color rgb="FF000000"/>
            <rFont val="Tahoma"/>
            <family val="2"/>
          </rPr>
          <t xml:space="preserve">correlation </t>
        </r>
        <r>
          <rPr>
            <sz val="10"/>
            <color rgb="FF000000"/>
            <rFont val="Tahoma"/>
            <family val="2"/>
          </rPr>
          <t>was checked tho and it was OK</t>
        </r>
      </text>
    </comment>
    <comment ref="EF36" authorId="1" shapeId="0" xr:uid="{F01BA028-5713-A148-8822-C91CE11F19B6}">
      <text>
        <r>
          <rPr>
            <b/>
            <sz val="10"/>
            <color rgb="FF000000"/>
            <rFont val="Tahoma"/>
            <family val="2"/>
          </rPr>
          <t>Microsoft Office User:</t>
        </r>
        <r>
          <rPr>
            <sz val="10"/>
            <color rgb="FF000000"/>
            <rFont val="Tahoma"/>
            <family val="2"/>
          </rPr>
          <t xml:space="preserve">
</t>
        </r>
        <r>
          <rPr>
            <sz val="10"/>
            <color rgb="FF000000"/>
            <rFont val="Tahoma"/>
            <family val="2"/>
          </rPr>
          <t>were checked for VIF and correlation but all OK so did not need to reduce</t>
        </r>
      </text>
    </comment>
    <comment ref="AA37" authorId="1" shapeId="0" xr:uid="{5CE2733F-3DC2-FB4F-8F85-EF072C846894}">
      <text>
        <r>
          <rPr>
            <b/>
            <sz val="10"/>
            <color rgb="FF000000"/>
            <rFont val="Tahoma"/>
            <family val="2"/>
          </rPr>
          <t>Microsoft Office User:</t>
        </r>
        <r>
          <rPr>
            <sz val="10"/>
            <color rgb="FF000000"/>
            <rFont val="Tahoma"/>
            <family val="2"/>
          </rPr>
          <t xml:space="preserve">
</t>
        </r>
        <r>
          <rPr>
            <sz val="10"/>
            <color rgb="FF000000"/>
            <rFont val="Tahoma"/>
            <family val="2"/>
          </rPr>
          <t xml:space="preserve">not entirely clearly. 
</t>
        </r>
        <r>
          <rPr>
            <sz val="10"/>
            <color rgb="FF000000"/>
            <rFont val="Tahoma"/>
            <family val="2"/>
          </rPr>
          <t xml:space="preserve">
</t>
        </r>
        <r>
          <rPr>
            <sz val="10"/>
            <color rgb="FF000000"/>
            <rFont val="Tahoma"/>
            <family val="2"/>
          </rPr>
          <t xml:space="preserve"> (AIC model fitting, isn't exactly clear to me)</t>
        </r>
      </text>
    </comment>
    <comment ref="CX37" authorId="1" shapeId="0" xr:uid="{A009F4E7-C0C9-F44C-B9BE-C9BDDFB6FA89}">
      <text>
        <r>
          <rPr>
            <b/>
            <sz val="10"/>
            <color rgb="FF000000"/>
            <rFont val="Tahoma"/>
            <family val="2"/>
          </rPr>
          <t>Microsoft Office User:</t>
        </r>
        <r>
          <rPr>
            <sz val="10"/>
            <color rgb="FF000000"/>
            <rFont val="Tahoma"/>
            <family val="2"/>
          </rPr>
          <t xml:space="preserve">
</t>
        </r>
        <r>
          <rPr>
            <sz val="10"/>
            <color rgb="FF000000"/>
            <rFont val="Tahoma"/>
            <family val="2"/>
          </rPr>
          <t>(but fitted model with all parameters and then two parameters removed that were colinear and found model performed less well)</t>
        </r>
      </text>
    </comment>
    <comment ref="DG37" authorId="1" shapeId="0" xr:uid="{3D3BB009-948E-4D45-9D17-9A9522062E9F}">
      <text>
        <r>
          <rPr>
            <b/>
            <sz val="10"/>
            <color rgb="FF000000"/>
            <rFont val="Tahoma"/>
            <family val="2"/>
          </rPr>
          <t>Microsoft Office User:</t>
        </r>
        <r>
          <rPr>
            <sz val="10"/>
            <color rgb="FF000000"/>
            <rFont val="Tahoma"/>
            <family val="2"/>
          </rPr>
          <t xml:space="preserve">
</t>
        </r>
        <r>
          <rPr>
            <sz val="10"/>
            <color rgb="FF000000"/>
            <rFont val="Tahoma"/>
            <family val="2"/>
          </rPr>
          <t>"lower than expected ecological importance" I classified as 'expert opinion'</t>
        </r>
      </text>
    </comment>
    <comment ref="DN37" authorId="1" shapeId="0" xr:uid="{155E4FD9-EC80-014D-AA53-125D74A45AFF}">
      <text>
        <r>
          <rPr>
            <b/>
            <sz val="10"/>
            <color rgb="FF000000"/>
            <rFont val="Tahoma"/>
            <family val="2"/>
          </rPr>
          <t>Microsoft Office User:</t>
        </r>
        <r>
          <rPr>
            <sz val="10"/>
            <color rgb="FF000000"/>
            <rFont val="Tahoma"/>
            <family val="2"/>
          </rPr>
          <t xml:space="preserve">
</t>
        </r>
        <r>
          <rPr>
            <sz val="10"/>
            <color rgb="FF000000"/>
            <rFont val="Tahoma"/>
            <family val="2"/>
          </rPr>
          <t xml:space="preserve">and </t>
        </r>
        <r>
          <rPr>
            <sz val="10"/>
            <color rgb="FF000000"/>
            <rFont val="Tahoma"/>
            <family val="2"/>
          </rPr>
          <t>a jackknife (by leaving one variable out of the model, and check accuracy. They called it a 'jackknife')</t>
        </r>
      </text>
    </comment>
    <comment ref="EF37" authorId="1" shapeId="0" xr:uid="{C574D6B0-B994-574D-BBF0-1AB672FFF3CE}">
      <text>
        <r>
          <rPr>
            <b/>
            <sz val="10"/>
            <color rgb="FF000000"/>
            <rFont val="Tahoma"/>
            <family val="2"/>
          </rPr>
          <t>Microsoft Office User:</t>
        </r>
        <r>
          <rPr>
            <sz val="10"/>
            <color rgb="FF000000"/>
            <rFont val="Tahoma"/>
            <family val="2"/>
          </rPr>
          <t xml:space="preserve">
</t>
        </r>
        <r>
          <rPr>
            <sz val="10"/>
            <color rgb="FF000000"/>
            <rFont val="Tahoma"/>
            <family val="2"/>
          </rPr>
          <t>were checked for VIF and correlation but all OK so did not need to reduce</t>
        </r>
      </text>
    </comment>
    <comment ref="EO37" authorId="0" shapeId="0" xr:uid="{00000000-0006-0000-0100-000027000000}">
      <text>
        <r>
          <rPr>
            <b/>
            <sz val="9"/>
            <color rgb="FF000000"/>
            <rFont val="Tahoma"/>
            <family val="2"/>
          </rPr>
          <t>Heini Kujala:</t>
        </r>
        <r>
          <rPr>
            <sz val="9"/>
            <color rgb="FF000000"/>
            <rFont val="Tahoma"/>
            <family val="2"/>
          </rPr>
          <t xml:space="preserve">
</t>
        </r>
        <r>
          <rPr>
            <sz val="9"/>
            <color rgb="FF000000"/>
            <rFont val="Tahoma"/>
            <family val="2"/>
          </rPr>
          <t>Vegetation only</t>
        </r>
      </text>
    </comment>
    <comment ref="C38" authorId="2" shapeId="0" xr:uid="{00000000-0006-0000-0100-000028000000}">
      <text>
        <r>
          <rPr>
            <b/>
            <sz val="9"/>
            <color rgb="FF000000"/>
            <rFont val="Tahoma"/>
            <family val="2"/>
          </rPr>
          <t>Heini:</t>
        </r>
        <r>
          <rPr>
            <sz val="9"/>
            <color rgb="FF000000"/>
            <rFont val="Tahoma"/>
            <family val="2"/>
          </rPr>
          <t xml:space="preserve">
</t>
        </r>
        <r>
          <rPr>
            <sz val="9"/>
            <color rgb="FF000000"/>
            <rFont val="Tahoma"/>
            <family val="2"/>
          </rPr>
          <t xml:space="preserve">Number of different predictors after initial reduction but before model selection.
</t>
        </r>
        <r>
          <rPr>
            <sz val="9"/>
            <color rgb="FF000000"/>
            <rFont val="Tahoma"/>
            <family val="2"/>
          </rPr>
          <t xml:space="preserve">
</t>
        </r>
        <r>
          <rPr>
            <sz val="9"/>
            <color rgb="FF000000"/>
            <rFont val="Tahoma"/>
            <family val="2"/>
          </rPr>
          <t xml:space="preserve">Report here the exact number of variables included to the model, even if they are composite variables based on multiple variable. E.g., if model building started using 3 PCA axis that are based on 3 climatic and 2 veg variables, report '3' here and the respective numbers in each category below. 
</t>
        </r>
        <r>
          <rPr>
            <sz val="9"/>
            <color rgb="FF000000"/>
            <rFont val="Tahoma"/>
            <family val="2"/>
          </rPr>
          <t xml:space="preserve">
</t>
        </r>
        <r>
          <rPr>
            <sz val="9"/>
            <color rgb="FF000000"/>
            <rFont val="Tahoma"/>
            <family val="2"/>
          </rPr>
          <t xml:space="preserve">For factorial variables (typically veg or soil types) report only the number of layers used. </t>
        </r>
      </text>
    </comment>
    <comment ref="BP38" authorId="1" shapeId="0" xr:uid="{1525173F-0ED7-164D-BD8C-C74DD68EF399}">
      <text>
        <r>
          <rPr>
            <b/>
            <sz val="10"/>
            <color rgb="FF000000"/>
            <rFont val="Tahoma"/>
            <family val="2"/>
          </rPr>
          <t>Microsoft Office User:</t>
        </r>
        <r>
          <rPr>
            <sz val="10"/>
            <color rgb="FF000000"/>
            <rFont val="Tahoma"/>
            <family val="2"/>
          </rPr>
          <t xml:space="preserve">
</t>
        </r>
        <r>
          <rPr>
            <sz val="10"/>
            <color rgb="FF000000"/>
            <rFont val="Tahoma"/>
            <family val="2"/>
          </rPr>
          <t>(in sup material, but I got confused because it looked to me like they used 19+4 for the climate scnearios, then +2 for the niche of the invasive species)</t>
        </r>
      </text>
    </comment>
    <comment ref="BY38" authorId="1" shapeId="0" xr:uid="{1FB41105-6BA9-8E45-9E34-C59F23DD192E}">
      <text>
        <r>
          <rPr>
            <b/>
            <sz val="10"/>
            <color rgb="FF000000"/>
            <rFont val="Tahoma"/>
            <family val="2"/>
          </rPr>
          <t>Microsoft Office User:</t>
        </r>
        <r>
          <rPr>
            <sz val="10"/>
            <color rgb="FF000000"/>
            <rFont val="Tahoma"/>
            <family val="2"/>
          </rPr>
          <t xml:space="preserve">
</t>
        </r>
        <r>
          <rPr>
            <sz val="10"/>
            <color rgb="FF000000"/>
            <rFont val="Tahoma"/>
            <family val="2"/>
          </rPr>
          <t>(they claim 38 in the text but that inc the classes within each variable, for our purposes I defined this as 9) for the RF approach, krigging was intepolation so used none</t>
        </r>
      </text>
    </comment>
    <comment ref="CH38" authorId="1" shapeId="0" xr:uid="{5EE2C152-74F6-4C4B-901D-2E2B12554155}">
      <text>
        <r>
          <rPr>
            <b/>
            <sz val="10"/>
            <color rgb="FF000000"/>
            <rFont val="Tahoma"/>
            <family val="2"/>
          </rPr>
          <t>Microsoft Office User:</t>
        </r>
        <r>
          <rPr>
            <sz val="10"/>
            <color rgb="FF000000"/>
            <rFont val="Tahoma"/>
            <family val="2"/>
          </rPr>
          <t xml:space="preserve">
</t>
        </r>
        <r>
          <rPr>
            <sz val="10"/>
            <color rgb="FF000000"/>
            <rFont val="Tahoma"/>
            <family val="2"/>
          </rPr>
          <t>(text states 36 and 32 in two different places - …….. - but I have counted Table 1 numerous times and can only see 35!!)</t>
        </r>
      </text>
    </comment>
    <comment ref="DI38" authorId="1" shapeId="0" xr:uid="{449A7D42-2F7A-B54E-AF75-C4227ECD3AEC}">
      <text>
        <r>
          <rPr>
            <b/>
            <sz val="10"/>
            <color rgb="FF000000"/>
            <rFont val="Tahoma"/>
            <family val="2"/>
          </rPr>
          <t>Microsoft Office User:</t>
        </r>
        <r>
          <rPr>
            <sz val="10"/>
            <color rgb="FF000000"/>
            <rFont val="Tahoma"/>
            <family val="2"/>
          </rPr>
          <t xml:space="preserve">
</t>
        </r>
        <r>
          <rPr>
            <sz val="10"/>
            <color rgb="FF000000"/>
            <rFont val="Tahoma"/>
            <family val="2"/>
          </rPr>
          <t>-- here I included plant traits (all 14 I classified as veg) and also the env characteristics of each moorland</t>
        </r>
      </text>
    </comment>
    <comment ref="DS38" authorId="1" shapeId="0" xr:uid="{00000000-0006-0000-0100-000029000000}">
      <text>
        <r>
          <rPr>
            <b/>
            <sz val="10"/>
            <color rgb="FF000000"/>
            <rFont val="Calibri"/>
            <family val="2"/>
          </rPr>
          <t>Microsoft Office User:</t>
        </r>
        <r>
          <rPr>
            <sz val="10"/>
            <color rgb="FF000000"/>
            <rFont val="Calibri"/>
            <family val="2"/>
          </rPr>
          <t xml:space="preserve">
</t>
        </r>
        <r>
          <rPr>
            <sz val="10"/>
            <color rgb="FF000000"/>
            <rFont val="Calibri"/>
            <family val="2"/>
          </rPr>
          <t>Here I included only 'predictors' in the 'potential habitat compoent' model,  not the 'known range' or 'threat level component'.</t>
        </r>
      </text>
    </comment>
    <comment ref="DW38" authorId="1" shapeId="0" xr:uid="{00000000-0006-0000-0100-00002A000000}">
      <text>
        <r>
          <rPr>
            <b/>
            <sz val="10"/>
            <color rgb="FF000000"/>
            <rFont val="Calibri"/>
            <family val="2"/>
          </rPr>
          <t>Microsoft Office User:</t>
        </r>
        <r>
          <rPr>
            <sz val="10"/>
            <color rgb="FF000000"/>
            <rFont val="Calibri"/>
            <family val="2"/>
          </rPr>
          <t xml:space="preserve">
</t>
        </r>
        <r>
          <rPr>
            <sz val="10"/>
            <color rgb="FF000000"/>
            <rFont val="Calibri"/>
            <family val="2"/>
          </rPr>
          <t xml:space="preserve">even referring to the supp mat, I couldn't figure out the number of predictors and types used in the modelling. They also didn't comprehensive describe each modelling approach (they used 5), so couldn't work out e.g. how many background points for maxent (actually, it wasn't listed anywhere that I could see). 
</t>
        </r>
      </text>
    </comment>
    <comment ref="EB38" authorId="1" shapeId="0" xr:uid="{00000000-0006-0000-0100-00002B000000}">
      <text>
        <r>
          <rPr>
            <b/>
            <sz val="10"/>
            <color rgb="FF000000"/>
            <rFont val="Calibri"/>
            <family val="2"/>
          </rPr>
          <t>Microsoft Office User:</t>
        </r>
        <r>
          <rPr>
            <sz val="10"/>
            <color rgb="FF000000"/>
            <rFont val="Calibri"/>
            <family val="2"/>
          </rPr>
          <t xml:space="preserve">
</t>
        </r>
        <r>
          <rPr>
            <sz val="10"/>
            <color rgb="FF000000"/>
            <rFont val="Calibri"/>
            <family val="2"/>
          </rPr>
          <t xml:space="preserve">Text says 32, but Table A1 has 28
</t>
        </r>
      </text>
    </comment>
    <comment ref="EH38" authorId="1" shapeId="0" xr:uid="{3B457116-B61C-5246-A133-5C9F76EE8902}">
      <text>
        <r>
          <rPr>
            <b/>
            <sz val="10"/>
            <color rgb="FF000000"/>
            <rFont val="Tahoma"/>
            <family val="2"/>
          </rPr>
          <t>Microsoft Office User:</t>
        </r>
        <r>
          <rPr>
            <sz val="10"/>
            <color rgb="FF000000"/>
            <rFont val="Tahoma"/>
            <family val="2"/>
          </rPr>
          <t xml:space="preserve">
</t>
        </r>
        <r>
          <rPr>
            <sz val="10"/>
            <color rgb="FF000000"/>
            <rFont val="Tahoma"/>
            <family val="2"/>
          </rPr>
          <t xml:space="preserve"> (but varied by species, between 4-8)</t>
        </r>
      </text>
    </comment>
    <comment ref="BI39" authorId="1" shapeId="0" xr:uid="{398A8EE4-782B-654B-8B5B-33A228C94E1C}">
      <text>
        <r>
          <rPr>
            <b/>
            <sz val="10"/>
            <color rgb="FF000000"/>
            <rFont val="Tahoma"/>
            <family val="2"/>
          </rPr>
          <t>Microsoft Office User:</t>
        </r>
        <r>
          <rPr>
            <sz val="10"/>
            <color rgb="FF000000"/>
            <rFont val="Tahoma"/>
            <family val="2"/>
          </rPr>
          <t xml:space="preserve">
</t>
        </r>
        <r>
          <rPr>
            <sz val="10"/>
            <color rgb="FF000000"/>
            <rFont val="Tahoma"/>
            <family val="2"/>
          </rPr>
          <t>possibly 3?</t>
        </r>
      </text>
    </comment>
    <comment ref="DZ39" authorId="1" shapeId="0" xr:uid="{8FA8F2EE-AF07-3641-A866-8097E9D4C007}">
      <text>
        <r>
          <rPr>
            <b/>
            <sz val="10"/>
            <color rgb="FF000000"/>
            <rFont val="Tahoma"/>
            <family val="2"/>
          </rPr>
          <t>Microsoft Office User:</t>
        </r>
        <r>
          <rPr>
            <sz val="10"/>
            <color rgb="FF000000"/>
            <rFont val="Tahoma"/>
            <family val="2"/>
          </rPr>
          <t xml:space="preserve">
</t>
        </r>
        <r>
          <rPr>
            <sz val="10"/>
            <color rgb="FF000000"/>
            <rFont val="Tahoma"/>
            <family val="2"/>
          </rPr>
          <t>(ice related)</t>
        </r>
      </text>
    </comment>
    <comment ref="EN39" authorId="0" shapeId="0" xr:uid="{00000000-0006-0000-0100-00002C000000}">
      <text>
        <r>
          <rPr>
            <b/>
            <sz val="9"/>
            <color rgb="FF000000"/>
            <rFont val="Tahoma"/>
            <family val="2"/>
          </rPr>
          <t>Heini Kujala:</t>
        </r>
        <r>
          <rPr>
            <sz val="9"/>
            <color rgb="FF000000"/>
            <rFont val="Tahoma"/>
            <family val="2"/>
          </rPr>
          <t xml:space="preserve">
</t>
        </r>
        <r>
          <rPr>
            <sz val="9"/>
            <color rgb="FF000000"/>
            <rFont val="Tahoma"/>
            <family val="2"/>
          </rPr>
          <t>Here the clim and topo variables were combined to 3 PCA axes - how should these be reported?</t>
        </r>
      </text>
    </comment>
    <comment ref="C40" authorId="2" shapeId="0" xr:uid="{00000000-0006-0000-0100-00002D000000}">
      <text>
        <r>
          <rPr>
            <b/>
            <sz val="9"/>
            <color rgb="FF000000"/>
            <rFont val="Tahoma"/>
            <family val="2"/>
          </rPr>
          <t>Heini:</t>
        </r>
        <r>
          <rPr>
            <sz val="9"/>
            <color rgb="FF000000"/>
            <rFont val="Tahoma"/>
            <family val="2"/>
          </rPr>
          <t xml:space="preserve">
</t>
        </r>
        <r>
          <rPr>
            <sz val="9"/>
            <color rgb="FF000000"/>
            <rFont val="Tahoma"/>
            <family val="2"/>
          </rPr>
          <t>Including elevation, aspect</t>
        </r>
      </text>
    </comment>
    <comment ref="C41" authorId="2" shapeId="0" xr:uid="{00000000-0006-0000-0100-00002E000000}">
      <text>
        <r>
          <rPr>
            <b/>
            <sz val="9"/>
            <color rgb="FF000000"/>
            <rFont val="Tahoma"/>
            <family val="2"/>
          </rPr>
          <t>Heini:</t>
        </r>
        <r>
          <rPr>
            <sz val="9"/>
            <color rgb="FF000000"/>
            <rFont val="Tahoma"/>
            <family val="2"/>
          </rPr>
          <t xml:space="preserve">
</t>
        </r>
        <r>
          <rPr>
            <sz val="9"/>
            <color rgb="FF000000"/>
            <rFont val="Tahoma"/>
            <family val="2"/>
          </rPr>
          <t>Including distance to, or abundance within radius of specific veg, soil, or water types etc.</t>
        </r>
      </text>
    </comment>
    <comment ref="EI41" authorId="2" shapeId="0" xr:uid="{00000000-0006-0000-0100-00002F000000}">
      <text>
        <r>
          <rPr>
            <b/>
            <sz val="9"/>
            <color rgb="FF000000"/>
            <rFont val="Tahoma"/>
            <family val="2"/>
          </rPr>
          <t>Heini:</t>
        </r>
        <r>
          <rPr>
            <sz val="9"/>
            <color rgb="FF000000"/>
            <rFont val="Tahoma"/>
            <family val="2"/>
          </rPr>
          <t xml:space="preserve">
</t>
        </r>
        <r>
          <rPr>
            <sz val="9"/>
            <color rgb="FF000000"/>
            <rFont val="Tahoma"/>
            <family val="2"/>
          </rPr>
          <t xml:space="preserve">"To reduce the dimensionality of the WDRVI image time series, we used the first 20 principal components
</t>
        </r>
        <r>
          <rPr>
            <sz val="9"/>
            <color rgb="FF000000"/>
            <rFont val="Tahoma"/>
            <family val="2"/>
          </rPr>
          <t>obtained from applying a principal component analysis to the 184 WDRVI images"</t>
        </r>
      </text>
    </comment>
    <comment ref="EL41" authorId="2" shapeId="0" xr:uid="{00000000-0006-0000-0100-000030000000}">
      <text>
        <r>
          <rPr>
            <b/>
            <sz val="9"/>
            <color rgb="FF000000"/>
            <rFont val="Tahoma"/>
            <family val="2"/>
          </rPr>
          <t>Heini:</t>
        </r>
        <r>
          <rPr>
            <sz val="9"/>
            <color rgb="FF000000"/>
            <rFont val="Tahoma"/>
            <family val="2"/>
          </rPr>
          <t xml:space="preserve">
</t>
        </r>
        <r>
          <rPr>
            <sz val="9"/>
            <color rgb="FF000000"/>
            <rFont val="Tahoma"/>
            <family val="2"/>
          </rPr>
          <t>A 'habitat value' that combines habitat type and relative observed abundance in each habitat type</t>
        </r>
      </text>
    </comment>
    <comment ref="EO41" authorId="0" shapeId="0" xr:uid="{00000000-0006-0000-0100-000031000000}">
      <text>
        <r>
          <rPr>
            <b/>
            <sz val="9"/>
            <color rgb="FF000000"/>
            <rFont val="Tahoma"/>
            <family val="2"/>
          </rPr>
          <t>Heini Kujala:</t>
        </r>
        <r>
          <rPr>
            <sz val="9"/>
            <color rgb="FF000000"/>
            <rFont val="Tahoma"/>
            <family val="2"/>
          </rPr>
          <t xml:space="preserve">
</t>
        </r>
        <r>
          <rPr>
            <sz val="9"/>
            <color rgb="FF000000"/>
            <rFont val="Tahoma"/>
            <family val="2"/>
          </rPr>
          <t>"Initial 52 veg types were collapsed into 11 types based on dominant cover type, and then grouped into 5 types based on similarity of model coefficients."</t>
        </r>
      </text>
    </comment>
    <comment ref="C42" authorId="2" shapeId="0" xr:uid="{00000000-0006-0000-0100-000032000000}">
      <text>
        <r>
          <rPr>
            <b/>
            <sz val="9"/>
            <color rgb="FF000000"/>
            <rFont val="Tahoma"/>
            <family val="2"/>
          </rPr>
          <t>Heini:</t>
        </r>
        <r>
          <rPr>
            <sz val="9"/>
            <color rgb="FF000000"/>
            <rFont val="Tahoma"/>
            <family val="2"/>
          </rPr>
          <t xml:space="preserve">
</t>
        </r>
        <r>
          <rPr>
            <sz val="9"/>
            <color rgb="FF000000"/>
            <rFont val="Tahoma"/>
            <family val="2"/>
          </rPr>
          <t>Including natural (e.g. fire) and human (e.g. population density) disturbances and distances to, abundances  etc. of them.</t>
        </r>
      </text>
    </comment>
    <comment ref="C43" authorId="2" shapeId="0" xr:uid="{00000000-0006-0000-0100-000033000000}">
      <text>
        <r>
          <rPr>
            <b/>
            <sz val="9"/>
            <color rgb="FF000000"/>
            <rFont val="Tahoma"/>
            <family val="2"/>
          </rPr>
          <t>Heini:</t>
        </r>
        <r>
          <rPr>
            <sz val="9"/>
            <color rgb="FF000000"/>
            <rFont val="Tahoma"/>
            <family val="2"/>
          </rPr>
          <t xml:space="preserve">
</t>
        </r>
        <r>
          <rPr>
            <sz val="9"/>
            <color rgb="FF000000"/>
            <rFont val="Tahoma"/>
            <family val="2"/>
          </rPr>
          <t>Any intra or inter-specific interactions</t>
        </r>
      </text>
    </comment>
    <comment ref="C44" authorId="2" shapeId="0" xr:uid="{00000000-0006-0000-0100-000034000000}">
      <text>
        <r>
          <rPr>
            <b/>
            <sz val="9"/>
            <color rgb="FF000000"/>
            <rFont val="Tahoma"/>
            <family val="2"/>
          </rPr>
          <t>Heini:</t>
        </r>
        <r>
          <rPr>
            <sz val="9"/>
            <color rgb="FF000000"/>
            <rFont val="Tahoma"/>
            <family val="2"/>
          </rPr>
          <t xml:space="preserve">
</t>
        </r>
        <r>
          <rPr>
            <sz val="9"/>
            <color rgb="FF000000"/>
            <rFont val="Tahoma"/>
            <family val="2"/>
          </rPr>
          <t>E.g., latitude or longitude of the locations etc.</t>
        </r>
      </text>
    </comment>
    <comment ref="C45" authorId="2" shapeId="0" xr:uid="{00000000-0006-0000-0100-000035000000}">
      <text>
        <r>
          <rPr>
            <b/>
            <sz val="9"/>
            <color rgb="FF000000"/>
            <rFont val="Tahoma"/>
            <family val="2"/>
          </rPr>
          <t>Heini:</t>
        </r>
        <r>
          <rPr>
            <sz val="9"/>
            <color rgb="FF000000"/>
            <rFont val="Tahoma"/>
            <family val="2"/>
          </rPr>
          <t xml:space="preserve">
</t>
        </r>
        <r>
          <rPr>
            <sz val="9"/>
            <color rgb="FF000000"/>
            <rFont val="Tahoma"/>
            <family val="2"/>
          </rPr>
          <t>Write in comments what other types of variables have been used.</t>
        </r>
      </text>
    </comment>
    <comment ref="BK45" authorId="1" shapeId="0" xr:uid="{09FA6D32-AF69-8B40-A99B-D92D826EE1DA}">
      <text>
        <r>
          <rPr>
            <b/>
            <sz val="10"/>
            <color rgb="FF000000"/>
            <rFont val="Tahoma"/>
            <family val="2"/>
          </rPr>
          <t>Microsoft Office User:</t>
        </r>
        <r>
          <rPr>
            <sz val="10"/>
            <color rgb="FF000000"/>
            <rFont val="Tahoma"/>
            <family val="2"/>
          </rPr>
          <t xml:space="preserve">
</t>
        </r>
        <r>
          <rPr>
            <sz val="10"/>
            <color rgb="FF000000"/>
            <rFont val="Tahoma"/>
            <family val="2"/>
          </rPr>
          <t>temperature (but not climated temperature)</t>
        </r>
      </text>
    </comment>
    <comment ref="DZ45" authorId="1" shapeId="0" xr:uid="{BBDBB630-5D70-224C-AB83-30C54472D726}">
      <text>
        <r>
          <rPr>
            <b/>
            <sz val="10"/>
            <color rgb="FF000000"/>
            <rFont val="Tahoma"/>
            <family val="2"/>
          </rPr>
          <t>Microsoft Office User:</t>
        </r>
        <r>
          <rPr>
            <sz val="10"/>
            <color rgb="FF000000"/>
            <rFont val="Tahoma"/>
            <family val="2"/>
          </rPr>
          <t xml:space="preserve">
</t>
        </r>
        <r>
          <rPr>
            <sz val="10"/>
            <color rgb="FF000000"/>
            <rFont val="Tahoma"/>
            <family val="2"/>
          </rPr>
          <t>(time)</t>
        </r>
      </text>
    </comment>
    <comment ref="C46" authorId="2" shapeId="0" xr:uid="{00000000-0006-0000-0100-000036000000}">
      <text>
        <r>
          <rPr>
            <b/>
            <sz val="9"/>
            <color rgb="FF000000"/>
            <rFont val="Tahoma"/>
            <family val="2"/>
          </rPr>
          <t>Heini:</t>
        </r>
        <r>
          <rPr>
            <sz val="9"/>
            <color rgb="FF000000"/>
            <rFont val="Tahoma"/>
            <family val="2"/>
          </rPr>
          <t xml:space="preserve">
</t>
        </r>
        <r>
          <rPr>
            <sz val="9"/>
            <color rgb="FF000000"/>
            <rFont val="Tahoma"/>
            <family val="2"/>
          </rPr>
          <t>Give range as [min grid size]-[max grid size]. If all predictors have the same resolution, give the value twice (as both min and max)</t>
        </r>
      </text>
    </comment>
    <comment ref="BF46" authorId="1" shapeId="0" xr:uid="{9D17FA05-B996-BE4D-854F-C741FF09B21B}">
      <text>
        <r>
          <rPr>
            <b/>
            <sz val="10"/>
            <color rgb="FF000000"/>
            <rFont val="Tahoma"/>
            <family val="2"/>
          </rPr>
          <t>Microsoft Office User:</t>
        </r>
        <r>
          <rPr>
            <sz val="10"/>
            <color rgb="FF000000"/>
            <rFont val="Tahoma"/>
            <family val="2"/>
          </rPr>
          <t xml:space="preserve">
</t>
        </r>
        <r>
          <rPr>
            <sz val="10"/>
            <color rgb="FF000000"/>
            <rFont val="Tahoma"/>
            <family val="2"/>
          </rPr>
          <t xml:space="preserve"> (even checked the sup material, but resolution of the final model was specified, see below)</t>
        </r>
      </text>
    </comment>
    <comment ref="CB46" authorId="1" shapeId="0" xr:uid="{5ACDB035-147B-1441-AE1D-9B8CEF857FAE}">
      <text>
        <r>
          <rPr>
            <b/>
            <sz val="10"/>
            <color rgb="FF000000"/>
            <rFont val="Tahoma"/>
            <family val="2"/>
          </rPr>
          <t>Microsoft Office User:</t>
        </r>
        <r>
          <rPr>
            <sz val="10"/>
            <color rgb="FF000000"/>
            <rFont val="Tahoma"/>
            <family val="2"/>
          </rPr>
          <t xml:space="preserve">
</t>
        </r>
        <r>
          <rPr>
            <sz val="10"/>
            <color rgb="FF000000"/>
            <rFont val="Tahoma"/>
            <family val="2"/>
          </rPr>
          <t xml:space="preserve"> (some were derviced e.g. from satelite data but not mention resolution as far as I can see)</t>
        </r>
      </text>
    </comment>
    <comment ref="CE46" authorId="1" shapeId="0" xr:uid="{CAEB8C28-7872-2646-896F-E502846E3F85}">
      <text>
        <r>
          <rPr>
            <b/>
            <sz val="10"/>
            <color rgb="FF000000"/>
            <rFont val="Tahoma"/>
            <family val="2"/>
          </rPr>
          <t>Microsoft Office User:</t>
        </r>
        <r>
          <rPr>
            <sz val="10"/>
            <color rgb="FF000000"/>
            <rFont val="Tahoma"/>
            <family val="2"/>
          </rPr>
          <t xml:space="preserve">
</t>
        </r>
        <r>
          <rPr>
            <sz val="10"/>
            <color rgb="FF000000"/>
            <rFont val="Tahoma"/>
            <family val="2"/>
          </rPr>
          <t>Unsure if this applies. Predictor variables were obs at the points of data collection, so technically they are also points?</t>
        </r>
      </text>
    </comment>
    <comment ref="C47" authorId="0" shapeId="0" xr:uid="{00000000-0006-0000-0100-000037000000}">
      <text>
        <r>
          <rPr>
            <b/>
            <sz val="9"/>
            <color rgb="FF000000"/>
            <rFont val="Tahoma"/>
            <family val="2"/>
          </rPr>
          <t>Heini Kujala:</t>
        </r>
        <r>
          <rPr>
            <sz val="9"/>
            <color rgb="FF000000"/>
            <rFont val="Tahoma"/>
            <family val="2"/>
          </rPr>
          <t xml:space="preserve">
</t>
        </r>
        <r>
          <rPr>
            <sz val="9"/>
            <color rgb="FF000000"/>
            <rFont val="Tahoma"/>
            <family val="2"/>
          </rPr>
          <t>If several values, give range [min]-[max]</t>
        </r>
      </text>
    </comment>
    <comment ref="BY47" authorId="1" shapeId="0" xr:uid="{C997C100-1AC3-E745-B04D-DFF04B149F5E}">
      <text>
        <r>
          <rPr>
            <b/>
            <sz val="10"/>
            <color rgb="FF000000"/>
            <rFont val="Tahoma"/>
            <family val="2"/>
          </rPr>
          <t>Microsoft Office User:</t>
        </r>
        <r>
          <rPr>
            <sz val="10"/>
            <color rgb="FF000000"/>
            <rFont val="Tahoma"/>
            <family val="2"/>
          </rPr>
          <t xml:space="preserve">
</t>
        </r>
        <r>
          <rPr>
            <sz val="10"/>
            <color rgb="FF000000"/>
            <rFont val="Tahoma"/>
            <family val="2"/>
          </rPr>
          <t>9 for RF (0 for krigging)</t>
        </r>
      </text>
    </comment>
    <comment ref="DA47" authorId="1" shapeId="0" xr:uid="{A564E856-6F6F-F541-BB0E-91CC5CB997D6}">
      <text>
        <r>
          <rPr>
            <b/>
            <sz val="10"/>
            <color rgb="FF000000"/>
            <rFont val="Tahoma"/>
            <family val="2"/>
          </rPr>
          <t>Microsoft Office User:</t>
        </r>
        <r>
          <rPr>
            <sz val="10"/>
            <color rgb="FF000000"/>
            <rFont val="Tahoma"/>
            <family val="2"/>
          </rPr>
          <t xml:space="preserve">
</t>
        </r>
        <r>
          <rPr>
            <sz val="10"/>
            <color rgb="FF000000"/>
            <rFont val="Tahoma"/>
            <family val="2"/>
          </rPr>
          <t xml:space="preserve">varied depending on method
</t>
        </r>
      </text>
    </comment>
    <comment ref="DT47" authorId="1" shapeId="0" xr:uid="{08695142-5019-604C-9BEB-150C43458C96}">
      <text>
        <r>
          <rPr>
            <b/>
            <sz val="10"/>
            <color rgb="FF000000"/>
            <rFont val="Tahoma"/>
            <family val="2"/>
          </rPr>
          <t>Microsoft Office User:</t>
        </r>
        <r>
          <rPr>
            <sz val="10"/>
            <color rgb="FF000000"/>
            <rFont val="Tahoma"/>
            <family val="2"/>
          </rPr>
          <t xml:space="preserve">
</t>
        </r>
        <r>
          <rPr>
            <sz val="10"/>
            <color rgb="FF000000"/>
            <rFont val="Tahoma"/>
            <family val="2"/>
          </rPr>
          <t>I assume 13 which is the same as the number of variables, since no model selection is done</t>
        </r>
      </text>
    </comment>
    <comment ref="EF47" authorId="1" shapeId="0" xr:uid="{8A3492F1-0455-8240-B984-6770A8A36D92}">
      <text>
        <r>
          <rPr>
            <b/>
            <sz val="10"/>
            <color rgb="FF000000"/>
            <rFont val="Tahoma"/>
            <family val="2"/>
          </rPr>
          <t>Microsoft Office User:</t>
        </r>
        <r>
          <rPr>
            <sz val="10"/>
            <color rgb="FF000000"/>
            <rFont val="Tahoma"/>
            <family val="2"/>
          </rPr>
          <t xml:space="preserve">
</t>
        </r>
        <r>
          <rPr>
            <sz val="10"/>
            <color rgb="FF000000"/>
            <rFont val="Tahoma"/>
            <family val="2"/>
          </rPr>
          <t xml:space="preserve"> (inc interaction term)</t>
        </r>
      </text>
    </comment>
    <comment ref="C48" authorId="2" shapeId="0" xr:uid="{00000000-0006-0000-0100-000038000000}">
      <text>
        <r>
          <rPr>
            <b/>
            <sz val="9"/>
            <color rgb="FF000000"/>
            <rFont val="Tahoma"/>
            <family val="2"/>
          </rPr>
          <t>Heini:</t>
        </r>
        <r>
          <rPr>
            <sz val="9"/>
            <color rgb="FF000000"/>
            <rFont val="Tahoma"/>
            <family val="2"/>
          </rPr>
          <t xml:space="preserve">
</t>
        </r>
        <r>
          <rPr>
            <sz val="9"/>
            <color rgb="FF000000"/>
            <rFont val="Tahoma"/>
            <family val="2"/>
          </rPr>
          <t>If modelling packages (e.g., BIOMOD) used, specify component models</t>
        </r>
      </text>
    </comment>
    <comment ref="J48" authorId="1" shapeId="0" xr:uid="{C468F68E-1D45-CE48-A31C-AA26E2F416D5}">
      <text>
        <r>
          <rPr>
            <b/>
            <sz val="10"/>
            <color rgb="FF000000"/>
            <rFont val="Tahoma"/>
            <family val="2"/>
          </rPr>
          <t>Microsoft Office User:</t>
        </r>
        <r>
          <rPr>
            <sz val="10"/>
            <color rgb="FF000000"/>
            <rFont val="Tahoma"/>
            <family val="2"/>
          </rPr>
          <t xml:space="preserve">
</t>
        </r>
        <r>
          <rPr>
            <sz val="10"/>
            <color rgb="FF000000"/>
            <rFont val="Tahoma"/>
            <family val="2"/>
          </rPr>
          <t xml:space="preserve"> (never heard of it? So unsure how it works well) but they say they use MARS within VisTrails</t>
        </r>
      </text>
    </comment>
    <comment ref="R48" authorId="1" shapeId="0" xr:uid="{4960B949-F5D4-9F4A-BDDA-F678050BA580}">
      <text>
        <r>
          <rPr>
            <b/>
            <sz val="10"/>
            <color rgb="FF000000"/>
            <rFont val="Tahoma"/>
            <family val="2"/>
          </rPr>
          <t>Microsoft Office User:</t>
        </r>
        <r>
          <rPr>
            <sz val="10"/>
            <color rgb="FF000000"/>
            <rFont val="Tahoma"/>
            <family val="2"/>
          </rPr>
          <t xml:space="preserve">
</t>
        </r>
        <r>
          <rPr>
            <sz val="10"/>
            <color rgb="FF000000"/>
            <rFont val="Tahoma"/>
            <family val="2"/>
          </rPr>
          <t xml:space="preserve"> (I ignored the 'envelop modelling' component here because that was like a giant venn diagram and did not use a predictive model, so focused on the Maxent methods and results)</t>
        </r>
      </text>
    </comment>
    <comment ref="AA48" authorId="1" shapeId="0" xr:uid="{CCF15918-BF1C-6743-93DE-29E0A3B7462C}">
      <text>
        <r>
          <rPr>
            <b/>
            <sz val="10"/>
            <color rgb="FF000000"/>
            <rFont val="Tahoma"/>
            <family val="2"/>
          </rPr>
          <t>Microsoft Office User:</t>
        </r>
        <r>
          <rPr>
            <sz val="10"/>
            <color rgb="FF000000"/>
            <rFont val="Tahoma"/>
            <family val="2"/>
          </rPr>
          <t xml:space="preserve">
</t>
        </r>
        <r>
          <rPr>
            <sz val="10"/>
            <color rgb="FF000000"/>
            <rFont val="Tahoma"/>
            <family val="2"/>
          </rPr>
          <t>I am unsure. GAM (I think, not explicitly called this but they did smoothing so not a GLM? Although they never say GLM either) but in supplemental material they say "numerical, unconstrained nonlinear optimization algorithm"</t>
        </r>
      </text>
    </comment>
    <comment ref="C49" authorId="0" shapeId="0" xr:uid="{00000000-0006-0000-0100-000039000000}">
      <text>
        <r>
          <rPr>
            <b/>
            <sz val="9"/>
            <color rgb="FF000000"/>
            <rFont val="Tahoma"/>
            <family val="2"/>
          </rPr>
          <t>Heini Kujala:</t>
        </r>
        <r>
          <rPr>
            <sz val="9"/>
            <color rgb="FF000000"/>
            <rFont val="Tahoma"/>
            <family val="2"/>
          </rPr>
          <t xml:space="preserve">
</t>
        </r>
        <r>
          <rPr>
            <sz val="9"/>
            <color rgb="FF000000"/>
            <rFont val="Tahoma"/>
            <family val="2"/>
          </rPr>
          <t>Some modelling techniques (e.g. logisitic regression) do not really have defaul setting that would not be explicit.</t>
        </r>
      </text>
    </comment>
    <comment ref="E49" authorId="1" shapeId="0" xr:uid="{8FE8248E-6C32-D741-AFAC-33A0B7385124}">
      <text>
        <r>
          <rPr>
            <b/>
            <sz val="10"/>
            <color rgb="FF000000"/>
            <rFont val="Tahoma"/>
            <family val="2"/>
          </rPr>
          <t>Microsoft Office User:</t>
        </r>
        <r>
          <rPr>
            <sz val="10"/>
            <color rgb="FF000000"/>
            <rFont val="Tahoma"/>
            <family val="2"/>
          </rPr>
          <t xml:space="preserve">
</t>
        </r>
        <r>
          <rPr>
            <sz val="10"/>
            <color rgb="FF000000"/>
            <rFont val="Tahoma"/>
            <family val="2"/>
          </rPr>
          <t xml:space="preserve">assumption is Y default settings if lots of methods used in batch like this, unless explicitly stated in paper otherwise
</t>
        </r>
        <r>
          <rPr>
            <sz val="10"/>
            <color rgb="FF000000"/>
            <rFont val="Tahoma"/>
            <family val="2"/>
          </rPr>
          <t xml:space="preserve">
</t>
        </r>
        <r>
          <rPr>
            <sz val="10"/>
            <color rgb="FF000000"/>
            <rFont val="Tahoma"/>
            <family val="2"/>
          </rPr>
          <t xml:space="preserve">20191119
</t>
        </r>
      </text>
    </comment>
    <comment ref="G49" authorId="1" shapeId="0" xr:uid="{1449A657-1B08-0D4A-AC24-D8B850EC7C9C}">
      <text>
        <r>
          <rPr>
            <b/>
            <sz val="10"/>
            <color rgb="FF000000"/>
            <rFont val="Tahoma"/>
            <family val="2"/>
          </rPr>
          <t>Microsoft Office User:</t>
        </r>
        <r>
          <rPr>
            <sz val="10"/>
            <color rgb="FF000000"/>
            <rFont val="Tahoma"/>
            <family val="2"/>
          </rPr>
          <t xml:space="preserve">
</t>
        </r>
        <r>
          <rPr>
            <sz val="10"/>
            <color rgb="FF000000"/>
            <rFont val="Tahoma"/>
            <family val="2"/>
          </rPr>
          <t xml:space="preserve">Mostly default settings, but if even one thing changes from default, the answer here is always N as per email decision with Heini
</t>
        </r>
      </text>
    </comment>
    <comment ref="U49" authorId="1" shapeId="0" xr:uid="{FAECF1D9-D3D1-5640-930E-700ABCB937D1}">
      <text>
        <r>
          <rPr>
            <b/>
            <sz val="10"/>
            <color rgb="FF000000"/>
            <rFont val="Tahoma"/>
            <family val="2"/>
          </rPr>
          <t>Microsoft Office User:</t>
        </r>
        <r>
          <rPr>
            <sz val="10"/>
            <color rgb="FF000000"/>
            <rFont val="Tahoma"/>
            <family val="2"/>
          </rPr>
          <t xml:space="preserve">
</t>
        </r>
        <r>
          <rPr>
            <sz val="10"/>
            <color rgb="FF000000"/>
            <rFont val="Tahoma"/>
            <family val="2"/>
          </rPr>
          <t xml:space="preserve">"primarily" used default settings, but if even one thing changes from default, the answer here is always N as per email decision with Heini
</t>
        </r>
      </text>
    </comment>
    <comment ref="AD49" authorId="1" shapeId="0" xr:uid="{D69B2963-ED14-524A-98F9-579E0792CF69}">
      <text>
        <r>
          <rPr>
            <b/>
            <sz val="10"/>
            <color rgb="FF000000"/>
            <rFont val="Tahoma"/>
            <family val="2"/>
          </rPr>
          <t>Microsoft Office User:</t>
        </r>
        <r>
          <rPr>
            <sz val="10"/>
            <color rgb="FF000000"/>
            <rFont val="Tahoma"/>
            <family val="2"/>
          </rPr>
          <t xml:space="preserve">
</t>
        </r>
        <r>
          <rPr>
            <sz val="10"/>
            <color rgb="FF000000"/>
            <rFont val="Calibri"/>
            <family val="2"/>
            <scheme val="minor"/>
          </rPr>
          <t>AS PER EMAIL COMMUNICATION 20191119 ENFA IS TECHNICALLY PRES-BACKGROUND, BUT FOR THESE PURPOSES TAKEN AS PO, WITH NUMBER BACKGROUND SMAPLES NA UNLESS OTHERWISE STATED IN COMMENTS AND USED DEFAULT MODEL SETTINGS</t>
        </r>
        <r>
          <rPr>
            <sz val="10"/>
            <color rgb="FF000000"/>
            <rFont val="Calibri"/>
            <family val="2"/>
            <scheme val="minor"/>
          </rPr>
          <t xml:space="preserve">
</t>
        </r>
      </text>
    </comment>
    <comment ref="AF49" authorId="1" shapeId="0" xr:uid="{7CDE6C9D-D1FB-1E46-A674-B1372D110516}">
      <text>
        <r>
          <rPr>
            <b/>
            <sz val="10"/>
            <color rgb="FF000000"/>
            <rFont val="Tahoma"/>
            <family val="2"/>
          </rPr>
          <t xml:space="preserve">Maxent they tinkered with </t>
        </r>
        <r>
          <rPr>
            <sz val="10"/>
            <color rgb="FF000000"/>
            <rFont val="Tahoma"/>
            <family val="2"/>
          </rPr>
          <t xml:space="preserve">default settings, but if even one thing changes from default, the answer here is always N as per email decision with Heini
</t>
        </r>
        <r>
          <rPr>
            <sz val="10"/>
            <color rgb="FF000000"/>
            <rFont val="Tahoma"/>
            <family val="2"/>
          </rPr>
          <t xml:space="preserve">
</t>
        </r>
        <r>
          <rPr>
            <sz val="10"/>
            <color rgb="FF000000"/>
            <rFont val="Tahoma"/>
            <family val="2"/>
          </rPr>
          <t>GARP did not use defaults</t>
        </r>
      </text>
    </comment>
    <comment ref="AJ49" authorId="1" shapeId="0" xr:uid="{CC6935CD-FEB5-3E4C-AC34-8B9C1B36AD02}">
      <text>
        <r>
          <rPr>
            <b/>
            <sz val="10"/>
            <color rgb="FF000000"/>
            <rFont val="Tahoma"/>
            <family val="2"/>
          </rPr>
          <t>Microsoft Office User:</t>
        </r>
        <r>
          <rPr>
            <sz val="10"/>
            <color rgb="FF000000"/>
            <rFont val="Tahoma"/>
            <family val="2"/>
          </rPr>
          <t xml:space="preserve">
</t>
        </r>
        <r>
          <rPr>
            <sz val="10"/>
            <color rgb="FF000000"/>
            <rFont val="Tahoma"/>
            <family val="2"/>
          </rPr>
          <t xml:space="preserve">this is not explicilty stated, but since biomod used, the assumption is unless otherwise stated, all default model seteings are used
</t>
        </r>
        <r>
          <rPr>
            <sz val="10"/>
            <color rgb="FF000000"/>
            <rFont val="Tahoma"/>
            <family val="2"/>
          </rPr>
          <t xml:space="preserve">
</t>
        </r>
        <r>
          <rPr>
            <sz val="10"/>
            <color rgb="FF000000"/>
            <rFont val="Tahoma"/>
            <family val="2"/>
          </rPr>
          <t>Heini, phonecall 20181114</t>
        </r>
      </text>
    </comment>
    <comment ref="AK49" authorId="1" shapeId="0" xr:uid="{B070C657-9FCB-4846-857B-C23050FDFCED}">
      <text>
        <r>
          <rPr>
            <b/>
            <sz val="10"/>
            <color rgb="FF000000"/>
            <rFont val="Tahoma"/>
            <family val="2"/>
          </rPr>
          <t>Microsoft Office User:</t>
        </r>
        <r>
          <rPr>
            <sz val="10"/>
            <color rgb="FF000000"/>
            <rFont val="Tahoma"/>
            <family val="2"/>
          </rPr>
          <t xml:space="preserve">
</t>
        </r>
        <r>
          <rPr>
            <sz val="10"/>
            <color rgb="FF000000"/>
            <rFont val="Tahoma"/>
            <family val="2"/>
          </rPr>
          <t xml:space="preserve">explicity if maxent defaults are tinkered with (here, hinge and THRESHOLD0 THEN THIS IS A N
</t>
        </r>
        <r>
          <rPr>
            <sz val="10"/>
            <color rgb="FF000000"/>
            <rFont val="Tahoma"/>
            <family val="2"/>
          </rPr>
          <t xml:space="preserve">
</t>
        </r>
        <r>
          <rPr>
            <sz val="10"/>
            <color rgb="FF000000"/>
            <rFont val="Tahoma"/>
            <family val="2"/>
          </rPr>
          <t>20181114 FOLLOWING PHONE CALL WITH HEINI</t>
        </r>
      </text>
    </comment>
    <comment ref="BJ49" authorId="1" shapeId="0" xr:uid="{1EF76698-557E-B344-B66B-9C0B9C8AB9C1}">
      <text>
        <r>
          <rPr>
            <b/>
            <sz val="10"/>
            <color rgb="FF000000"/>
            <rFont val="Tahoma"/>
            <family val="2"/>
          </rPr>
          <t>Microsoft Office User:</t>
        </r>
        <r>
          <rPr>
            <sz val="10"/>
            <color rgb="FF000000"/>
            <rFont val="Tahoma"/>
            <family val="2"/>
          </rPr>
          <t xml:space="preserve">
</t>
        </r>
        <r>
          <rPr>
            <sz val="10"/>
            <color rgb="FF000000"/>
            <rFont val="Calibri"/>
            <family val="2"/>
            <scheme val="minor"/>
          </rPr>
          <t>AS PER EMAIL COMMUNICATION 20191119 ENFA IS TECHNICALLY PRES-BACKGROUND, BUT FOR THESE PURPOSES TAKEN AS PO, WITH NUMBER BACKGROUND SMAPLES NA UNLESS OTHERWISE STATED IN COMMENTS AND DEFAULT MODEL SETTINGS</t>
        </r>
        <r>
          <rPr>
            <sz val="10"/>
            <color rgb="FF000000"/>
            <rFont val="Calibri"/>
            <family val="2"/>
            <scheme val="minor"/>
          </rPr>
          <t xml:space="preserve">
</t>
        </r>
      </text>
    </comment>
    <comment ref="BL49" authorId="1" shapeId="0" xr:uid="{BE3A0083-8E60-F94F-9341-0E9DE7E9E4DF}">
      <text>
        <r>
          <rPr>
            <b/>
            <sz val="10"/>
            <color rgb="FF000000"/>
            <rFont val="Tahoma"/>
            <family val="2"/>
          </rPr>
          <t>Microsoft Office User:</t>
        </r>
        <r>
          <rPr>
            <sz val="10"/>
            <color rgb="FF000000"/>
            <rFont val="Tahoma"/>
            <family val="2"/>
          </rPr>
          <t xml:space="preserve">
</t>
        </r>
        <r>
          <rPr>
            <sz val="10"/>
            <color rgb="FF000000"/>
            <rFont val="Tahoma"/>
            <family val="2"/>
          </rPr>
          <t xml:space="preserve">don't specify explicitly but just say "used maxent" and nothing else, so I assumed Y
</t>
        </r>
      </text>
    </comment>
    <comment ref="BM49" authorId="1" shapeId="0" xr:uid="{71C0CF59-8F8B-0043-A5A0-425BB970ABB1}">
      <text>
        <r>
          <rPr>
            <b/>
            <sz val="10"/>
            <color rgb="FF000000"/>
            <rFont val="Tahoma"/>
            <family val="2"/>
          </rPr>
          <t>Microsoft Office User:</t>
        </r>
        <r>
          <rPr>
            <sz val="10"/>
            <color rgb="FF000000"/>
            <rFont val="Tahoma"/>
            <family val="2"/>
          </rPr>
          <t xml:space="preserve">
</t>
        </r>
        <r>
          <rPr>
            <sz val="10"/>
            <color rgb="FF000000"/>
            <rFont val="Tahoma"/>
            <family val="2"/>
          </rPr>
          <t xml:space="preserve">don't specify explicitly but just say "used maxent" and nothing else, so I assumed Y
</t>
        </r>
      </text>
    </comment>
    <comment ref="CC49" authorId="1" shapeId="0" xr:uid="{3B8B29B3-E9AB-DD43-A93F-BEE47FED6EF9}">
      <text>
        <r>
          <rPr>
            <b/>
            <sz val="10"/>
            <color rgb="FF000000"/>
            <rFont val="Tahoma"/>
            <family val="2"/>
          </rPr>
          <t>Microsoft Office User:</t>
        </r>
        <r>
          <rPr>
            <sz val="10"/>
            <color rgb="FF000000"/>
            <rFont val="Tahoma"/>
            <family val="2"/>
          </rPr>
          <t xml:space="preserve">
</t>
        </r>
        <r>
          <rPr>
            <sz val="10"/>
            <color rgb="FF000000"/>
            <rFont val="Calibri"/>
            <family val="2"/>
            <scheme val="minor"/>
          </rPr>
          <t>AS PER EMAIL COMMUNICATION 20191119 ENFA IS TECHNICALLY PRES-BACKGROUND, BUT FOR THESE PURPOSES TAKEN AS PO, WITH NUMBER BACKGROUND SMAPLES NA UNLESS OTHERWISE STATED IN COMMENTS AND USED DEFAULT MODEL SETTINGS</t>
        </r>
        <r>
          <rPr>
            <sz val="10"/>
            <color rgb="FF000000"/>
            <rFont val="Calibri"/>
            <family val="2"/>
            <scheme val="minor"/>
          </rPr>
          <t xml:space="preserve">
</t>
        </r>
      </text>
    </comment>
    <comment ref="CH49" authorId="1" shapeId="0" xr:uid="{327A0B24-D75D-704C-89D8-C5AC05A963BC}">
      <text>
        <r>
          <rPr>
            <b/>
            <sz val="10"/>
            <color rgb="FF000000"/>
            <rFont val="Tahoma"/>
            <family val="2"/>
          </rPr>
          <t>Microsoft Office User:</t>
        </r>
        <r>
          <rPr>
            <sz val="10"/>
            <color rgb="FF000000"/>
            <rFont val="Tahoma"/>
            <family val="2"/>
          </rPr>
          <t xml:space="preserve">
</t>
        </r>
        <r>
          <rPr>
            <sz val="10"/>
            <color rgb="FF000000"/>
            <rFont val="Tahoma"/>
            <family val="2"/>
          </rPr>
          <t>default regularisation parametners but they changed other things like number default background samples from 10,000 to 20,000 so I said N here</t>
        </r>
      </text>
    </comment>
    <comment ref="CI49" authorId="1" shapeId="0" xr:uid="{CC482DB7-D9F9-8A46-AF62-CFE17567AEA5}">
      <text>
        <r>
          <rPr>
            <b/>
            <sz val="10"/>
            <color rgb="FF000000"/>
            <rFont val="Tahoma"/>
            <family val="2"/>
          </rPr>
          <t>Microsoft Office User:</t>
        </r>
        <r>
          <rPr>
            <sz val="10"/>
            <color rgb="FF000000"/>
            <rFont val="Tahoma"/>
            <family val="2"/>
          </rPr>
          <t xml:space="preserve">
</t>
        </r>
        <r>
          <rPr>
            <sz val="10"/>
            <color rgb="FF000000"/>
            <rFont val="Tahoma"/>
            <family val="2"/>
          </rPr>
          <t>I wrote NA because Bayes methods would typically require some type of user-definied model specification</t>
        </r>
      </text>
    </comment>
    <comment ref="DH49" authorId="1" shapeId="0" xr:uid="{2F8757A7-96B3-6642-B334-CF6F857E361D}">
      <text>
        <r>
          <rPr>
            <b/>
            <sz val="10"/>
            <color rgb="FF000000"/>
            <rFont val="Tahoma"/>
            <family val="2"/>
          </rPr>
          <t>Microsoft Office User:</t>
        </r>
        <r>
          <rPr>
            <sz val="10"/>
            <color rgb="FF000000"/>
            <rFont val="Tahoma"/>
            <family val="2"/>
          </rPr>
          <t xml:space="preserve">
</t>
        </r>
        <r>
          <rPr>
            <sz val="10"/>
            <color rgb="FF000000"/>
            <rFont val="Tahoma"/>
            <family val="2"/>
          </rPr>
          <t>run without threhold feature and without duplicates per grid cell, linear quad and product features were used, converge threshold was set to 1.0*10-5</t>
        </r>
      </text>
    </comment>
    <comment ref="DL49" authorId="1" shapeId="0" xr:uid="{9A4EDECD-EC36-7C43-A533-DB77463F64BA}">
      <text>
        <r>
          <rPr>
            <b/>
            <sz val="10"/>
            <color rgb="FF000000"/>
            <rFont val="Tahoma"/>
            <family val="2"/>
          </rPr>
          <t>Microsoft Office User:</t>
        </r>
        <r>
          <rPr>
            <sz val="10"/>
            <color rgb="FF000000"/>
            <rFont val="Tahoma"/>
            <family val="2"/>
          </rPr>
          <t xml:space="preserve">
</t>
        </r>
        <r>
          <rPr>
            <sz val="10"/>
            <color rgb="FF000000"/>
            <rFont val="Tahoma"/>
            <family val="2"/>
          </rPr>
          <t>on assumption that if used Biomod, all default model settings used unless explicitly stated in m/s (cf email 20191119)</t>
        </r>
      </text>
    </comment>
    <comment ref="DQ49" authorId="1" shapeId="0" xr:uid="{B23A8CBD-E78F-844B-8284-0A50BFC31149}">
      <text>
        <r>
          <rPr>
            <b/>
            <sz val="10"/>
            <color rgb="FF000000"/>
            <rFont val="Tahoma"/>
            <family val="2"/>
          </rPr>
          <t>Microsoft Office User:</t>
        </r>
        <r>
          <rPr>
            <sz val="10"/>
            <color rgb="FF000000"/>
            <rFont val="Tahoma"/>
            <family val="2"/>
          </rPr>
          <t xml:space="preserve">
</t>
        </r>
        <r>
          <rPr>
            <sz val="10"/>
            <color rgb="FF000000"/>
            <rFont val="Tahoma"/>
            <family val="2"/>
          </rPr>
          <t>as per 20191119, assumed if batch lot of models like Biomod is used then all at defaults (unless explicitly mentioned in paper)</t>
        </r>
      </text>
    </comment>
    <comment ref="EK49" authorId="2" shapeId="0" xr:uid="{00000000-0006-0000-0100-00003A000000}">
      <text>
        <r>
          <rPr>
            <b/>
            <sz val="9"/>
            <color rgb="FF000000"/>
            <rFont val="Tahoma"/>
            <family val="2"/>
          </rPr>
          <t>Heini:</t>
        </r>
        <r>
          <rPr>
            <sz val="9"/>
            <color rgb="FF000000"/>
            <rFont val="Tahoma"/>
            <family val="2"/>
          </rPr>
          <t xml:space="preserve">
</t>
        </r>
        <r>
          <rPr>
            <sz val="9"/>
            <color rgb="FF000000"/>
            <rFont val="Tahoma"/>
            <family val="2"/>
          </rPr>
          <t xml:space="preserve">Sampling of training set constrained to pre-defined spatial structure. But this is not tempering with the model structure.
</t>
        </r>
        <r>
          <rPr>
            <sz val="9"/>
            <color rgb="FF000000"/>
            <rFont val="Tahoma"/>
            <family val="2"/>
          </rPr>
          <t xml:space="preserve">
</t>
        </r>
        <r>
          <rPr>
            <sz val="9"/>
            <color rgb="FF000000"/>
            <rFont val="Tahoma"/>
            <family val="2"/>
          </rPr>
          <t>"Because one locality of Heteromys teleus on the western slope of the Andes corresponds to environmental conditions quite different from those of all other known records of the species (Anderson and Jarrı</t>
        </r>
        <r>
          <rPr>
            <sz val="9"/>
            <color rgb="FF000000"/>
            <rFont val="Tahoma"/>
            <family val="2"/>
          </rPr>
          <t>´</t>
        </r>
        <r>
          <rPr>
            <sz val="9"/>
            <color rgb="FF000000"/>
            <rFont val="Tahoma"/>
            <family val="2"/>
          </rPr>
          <t>n-V., 2002; Fielding, 2002: 273), we made a second set of preliminary models for that species after stratifying the random sampling of training localities to include one locality from the Andes, one from the Cordillera de Chongo</t>
        </r>
        <r>
          <rPr>
            <sz val="9"/>
            <color rgb="FF000000"/>
            <rFont val="Tahoma"/>
            <family val="2"/>
          </rPr>
          <t>´</t>
        </r>
        <r>
          <rPr>
            <sz val="9"/>
            <color rgb="FF000000"/>
            <rFont val="Tahoma"/>
            <family val="2"/>
          </rPr>
          <t xml:space="preserve"> n-Colonche, and two from the coastal plain."</t>
        </r>
      </text>
    </comment>
    <comment ref="EP49" authorId="2" shapeId="0" xr:uid="{00000000-0006-0000-0100-00003B000000}">
      <text>
        <r>
          <rPr>
            <b/>
            <sz val="9"/>
            <color rgb="FF000000"/>
            <rFont val="Tahoma"/>
            <family val="2"/>
          </rPr>
          <t>Heini:</t>
        </r>
        <r>
          <rPr>
            <sz val="9"/>
            <color rgb="FF000000"/>
            <rFont val="Tahoma"/>
            <family val="2"/>
          </rPr>
          <t xml:space="preserve">
</t>
        </r>
        <r>
          <rPr>
            <sz val="9"/>
            <color rgb="FF000000"/>
            <rFont val="Tahoma"/>
            <family val="2"/>
          </rPr>
          <t>Not needed for logistic regressions</t>
        </r>
      </text>
    </comment>
    <comment ref="C50" authorId="1" shapeId="0" xr:uid="{00000000-0006-0000-0100-00003C000000}">
      <text>
        <r>
          <rPr>
            <b/>
            <sz val="10"/>
            <color rgb="FF000000"/>
            <rFont val="Calibri"/>
            <family val="2"/>
          </rPr>
          <t>Microsoft Office User:</t>
        </r>
        <r>
          <rPr>
            <sz val="10"/>
            <color rgb="FF000000"/>
            <rFont val="Calibri"/>
            <family val="2"/>
          </rPr>
          <t xml:space="preserve">
</t>
        </r>
        <r>
          <rPr>
            <sz val="10"/>
            <color rgb="FF000000"/>
            <rFont val="Calibri"/>
            <family val="2"/>
          </rPr>
          <t xml:space="preserve">
</t>
        </r>
        <r>
          <rPr>
            <sz val="10"/>
            <color rgb="FF000000"/>
            <rFont val="Calibri"/>
            <family val="2"/>
          </rPr>
          <t>Here we want to see a sensitivity analysis of the conservation results given uncertainties in the SDMs. So if they look whether their conservation analysis result changes if beta is varied, then YES, this is a sensitivity analysis. But if they just explore the effect of beta values on the SDM predictions and then pick the ‘best model’ to use in their conservation analysis, then NO, this is not considered as a sensitivity analysis.</t>
        </r>
      </text>
    </comment>
    <comment ref="N50" authorId="1" shapeId="0" xr:uid="{B3A556C2-19F5-D440-B5FD-457449CB845B}">
      <text>
        <r>
          <rPr>
            <b/>
            <sz val="10"/>
            <color rgb="FF000000"/>
            <rFont val="Tahoma"/>
            <family val="2"/>
          </rPr>
          <t>Microsoft Office User:</t>
        </r>
        <r>
          <rPr>
            <sz val="10"/>
            <color rgb="FF000000"/>
            <rFont val="Tahoma"/>
            <family val="2"/>
          </rPr>
          <t xml:space="preserve">
</t>
        </r>
        <r>
          <rPr>
            <sz val="10"/>
            <color rgb="FF000000"/>
            <rFont val="Tahoma"/>
            <family val="2"/>
          </rPr>
          <t>I wrote yes here because they did check how robust results were to the default settings for ntrees and mtry in RandomForest package and found not influential</t>
        </r>
      </text>
    </comment>
    <comment ref="BN50" authorId="1" shapeId="0" xr:uid="{5AB74431-7EA7-454C-81D9-72793DADC7DD}">
      <text>
        <r>
          <rPr>
            <b/>
            <sz val="10"/>
            <color rgb="FF000000"/>
            <rFont val="Tahoma"/>
            <family val="2"/>
          </rPr>
          <t>Microsoft Office User:</t>
        </r>
        <r>
          <rPr>
            <sz val="10"/>
            <color rgb="FF000000"/>
            <rFont val="Tahoma"/>
            <family val="2"/>
          </rPr>
          <t xml:space="preserve">
</t>
        </r>
        <r>
          <rPr>
            <sz val="10"/>
            <color rgb="FF000000"/>
            <rFont val="Tahoma"/>
            <family val="2"/>
          </rPr>
          <t>(investigated impact of regularisation)</t>
        </r>
      </text>
    </comment>
    <comment ref="CA50" authorId="1" shapeId="0" xr:uid="{A667AA8E-6744-5C44-830B-DA2570E1B4FD}">
      <text>
        <r>
          <rPr>
            <b/>
            <sz val="10"/>
            <color rgb="FF000000"/>
            <rFont val="Tahoma"/>
            <family val="2"/>
          </rPr>
          <t>Microsoft Office User:</t>
        </r>
        <r>
          <rPr>
            <sz val="10"/>
            <color rgb="FF000000"/>
            <rFont val="Tahoma"/>
            <family val="2"/>
          </rPr>
          <t xml:space="preserve">
</t>
        </r>
        <r>
          <rPr>
            <sz val="10"/>
            <color rgb="FF000000"/>
            <rFont val="Tahoma"/>
            <family val="2"/>
          </rPr>
          <t>(in sense they tweaked lots of settings in the maxent model to determine their effect)</t>
        </r>
      </text>
    </comment>
    <comment ref="CX50" authorId="1" shapeId="0" xr:uid="{E4BA4AD2-3C61-8340-BE8A-147649CA645A}">
      <text>
        <r>
          <rPr>
            <b/>
            <sz val="10"/>
            <color rgb="FF000000"/>
            <rFont val="Tahoma"/>
            <family val="2"/>
          </rPr>
          <t>Microsoft Office User:</t>
        </r>
        <r>
          <rPr>
            <sz val="10"/>
            <color rgb="FF000000"/>
            <rFont val="Tahoma"/>
            <family val="2"/>
          </rPr>
          <t xml:space="preserve">
</t>
        </r>
        <r>
          <rPr>
            <sz val="10"/>
            <color rgb="FF000000"/>
            <rFont val="Tahoma"/>
            <family val="2"/>
          </rPr>
          <t xml:space="preserve"> (Checked influence of "regularisation betamultiplier value on model complexity and reducing over-parameterisation by running models with regulari- sation values ranging between 1 and 10", does that count as a sens analysis?)</t>
        </r>
      </text>
    </comment>
    <comment ref="DI50" authorId="1" shapeId="0" xr:uid="{D331405D-BDDD-844E-977D-5AF874BD18B0}">
      <text>
        <r>
          <rPr>
            <b/>
            <sz val="10"/>
            <color rgb="FF000000"/>
            <rFont val="Tahoma"/>
            <family val="2"/>
          </rPr>
          <t>Microsoft Office User:</t>
        </r>
        <r>
          <rPr>
            <sz val="10"/>
            <color rgb="FF000000"/>
            <rFont val="Tahoma"/>
            <family val="2"/>
          </rPr>
          <t xml:space="preserve">
</t>
        </r>
        <r>
          <rPr>
            <sz val="10"/>
            <color rgb="FF000000"/>
            <rFont val="Tahoma"/>
            <family val="2"/>
          </rPr>
          <t>(in sense they checked for random trait selection and different levels of isolation)</t>
        </r>
      </text>
    </comment>
    <comment ref="C51" authorId="1" shapeId="0" xr:uid="{00000000-0006-0000-0100-00003D000000}">
      <text>
        <r>
          <rPr>
            <b/>
            <sz val="10"/>
            <color rgb="FF000000"/>
            <rFont val="Calibri"/>
            <family val="2"/>
          </rPr>
          <t xml:space="preserve">Microsoft Office User:
</t>
        </r>
        <r>
          <rPr>
            <b/>
            <sz val="10"/>
            <color rgb="FF000000"/>
            <rFont val="Calibri"/>
            <family val="2"/>
          </rPr>
          <t xml:space="preserve">
</t>
        </r>
        <r>
          <rPr>
            <sz val="10"/>
            <color rgb="FF000000"/>
            <rFont val="Calibri"/>
            <family val="2"/>
          </rPr>
          <t xml:space="preserve">Options may be e.g., </t>
        </r>
        <r>
          <rPr>
            <b/>
            <sz val="10"/>
            <color rgb="FF000000"/>
            <rFont val="Calibri"/>
            <family val="2"/>
          </rPr>
          <t>AIC, AICc, BIC,</t>
        </r>
        <r>
          <rPr>
            <sz val="10"/>
            <color rgb="FF000000"/>
            <rFont val="Calibri"/>
            <family val="2"/>
          </rPr>
          <t xml:space="preserve"> etc and can be obvious.
</t>
        </r>
        <r>
          <rPr>
            <sz val="10"/>
            <color rgb="FF000000"/>
            <rFont val="Calibri"/>
            <family val="2"/>
          </rPr>
          <t xml:space="preserve">
</t>
        </r>
        <r>
          <rPr>
            <sz val="10"/>
            <color rgb="FF000000"/>
            <rFont val="Calibri"/>
            <family val="2"/>
          </rPr>
          <t xml:space="preserve">If they used the full model, then this is </t>
        </r>
        <r>
          <rPr>
            <b/>
            <sz val="10"/>
            <color rgb="FF000000"/>
            <rFont val="Calibri"/>
            <family val="2"/>
          </rPr>
          <t>NONE.</t>
        </r>
        <r>
          <rPr>
            <sz val="10"/>
            <color rgb="FF000000"/>
            <rFont val="Calibri"/>
            <family val="2"/>
          </rPr>
          <t xml:space="preserve">
</t>
        </r>
        <r>
          <rPr>
            <sz val="10"/>
            <color rgb="FF000000"/>
            <rFont val="Calibri"/>
            <family val="2"/>
          </rPr>
          <t xml:space="preserve">
</t>
        </r>
        <r>
          <rPr>
            <sz val="10"/>
            <color rgb="FF000000"/>
            <rFont val="Calibri"/>
            <family val="2"/>
          </rPr>
          <t xml:space="preserve">If it wasn't clear, then this is </t>
        </r>
        <r>
          <rPr>
            <b/>
            <sz val="10"/>
            <color rgb="FF000000"/>
            <rFont val="Calibri"/>
            <family val="2"/>
          </rPr>
          <t>NOT SPECIFIED.</t>
        </r>
        <r>
          <rPr>
            <sz val="10"/>
            <color rgb="FF000000"/>
            <rFont val="Calibri"/>
            <family val="2"/>
          </rPr>
          <t xml:space="preserve">
</t>
        </r>
        <r>
          <rPr>
            <b/>
            <sz val="10"/>
            <color rgb="FF000000"/>
            <rFont val="Calibri"/>
            <family val="2"/>
          </rPr>
          <t xml:space="preserve"> 
</t>
        </r>
        <r>
          <rPr>
            <sz val="10"/>
            <color rgb="FF000000"/>
            <rFont val="Calibri"/>
            <family val="2"/>
          </rPr>
          <t xml:space="preserve">For SDM Methods using Maxent, soemtimes no model selection, in which case this is </t>
        </r>
        <r>
          <rPr>
            <b/>
            <sz val="10"/>
            <color rgb="FF000000"/>
            <rFont val="Calibri"/>
            <family val="2"/>
          </rPr>
          <t>NONE,</t>
        </r>
        <r>
          <rPr>
            <sz val="10"/>
            <color rgb="FF000000"/>
            <rFont val="Calibri"/>
            <family val="2"/>
          </rPr>
          <t xml:space="preserve"> sometimes author used </t>
        </r>
        <r>
          <rPr>
            <b/>
            <sz val="10"/>
            <color rgb="FF000000"/>
            <rFont val="Calibri"/>
            <family val="2"/>
          </rPr>
          <t>%variable contribution</t>
        </r>
        <r>
          <rPr>
            <sz val="10"/>
            <color rgb="FF000000"/>
            <rFont val="Calibri"/>
            <family val="2"/>
          </rPr>
          <t>.</t>
        </r>
      </text>
    </comment>
    <comment ref="I51" authorId="1" shapeId="0" xr:uid="{BAED3FF7-7878-DF43-83CE-BDEDFA6C20E0}">
      <text>
        <r>
          <rPr>
            <b/>
            <sz val="10"/>
            <color rgb="FF000000"/>
            <rFont val="Tahoma"/>
            <family val="2"/>
          </rPr>
          <t>Microsoft Office User:</t>
        </r>
        <r>
          <rPr>
            <sz val="10"/>
            <color rgb="FF000000"/>
            <rFont val="Tahoma"/>
            <family val="2"/>
          </rPr>
          <t xml:space="preserve">
</t>
        </r>
        <r>
          <rPr>
            <sz val="10"/>
            <color rgb="FF000000"/>
            <rFont val="Tahoma"/>
            <family val="2"/>
          </rPr>
          <t>(but otherwise unspecified if e.g. backward forward or based on hypothesis?)</t>
        </r>
      </text>
    </comment>
    <comment ref="R51" authorId="1" shapeId="0" xr:uid="{AE4EFDEF-7CBC-2F4A-B898-7CC4CB033C70}">
      <text>
        <r>
          <rPr>
            <b/>
            <sz val="10"/>
            <color rgb="FF000000"/>
            <rFont val="Tahoma"/>
            <family val="2"/>
          </rPr>
          <t>Microsoft Office User:</t>
        </r>
        <r>
          <rPr>
            <sz val="10"/>
            <color rgb="FF000000"/>
            <rFont val="Tahoma"/>
            <family val="2"/>
          </rPr>
          <t xml:space="preserve">
</t>
        </r>
        <r>
          <rPr>
            <sz val="10"/>
            <color rgb="FF000000"/>
            <rFont val="Tahoma"/>
            <family val="2"/>
          </rPr>
          <t>(they did look at impact of each variable in isolation and using 'gain' but no model selection per se)</t>
        </r>
      </text>
    </comment>
    <comment ref="AM51" authorId="1" shapeId="0" xr:uid="{55EB1229-AE92-B440-ABD3-CE663DC8F99A}">
      <text>
        <r>
          <rPr>
            <b/>
            <sz val="10"/>
            <color rgb="FF000000"/>
            <rFont val="Tahoma"/>
            <family val="2"/>
          </rPr>
          <t>Microsoft Office User:</t>
        </r>
        <r>
          <rPr>
            <sz val="10"/>
            <color rgb="FF000000"/>
            <rFont val="Tahoma"/>
            <family val="2"/>
          </rPr>
          <t xml:space="preserve">
</t>
        </r>
        <r>
          <rPr>
            <sz val="10"/>
            <color rgb="FF000000"/>
            <rFont val="Tahoma"/>
            <family val="2"/>
          </rPr>
          <t>not entirely clearly but I think this is what they did</t>
        </r>
      </text>
    </comment>
    <comment ref="CL51" authorId="1" shapeId="0" xr:uid="{00000000-0006-0000-0100-00003E000000}">
      <text>
        <r>
          <rPr>
            <b/>
            <sz val="10"/>
            <color rgb="FF000000"/>
            <rFont val="Calibri"/>
            <family val="2"/>
          </rPr>
          <t>Microsoft Office User:</t>
        </r>
        <r>
          <rPr>
            <sz val="10"/>
            <color rgb="FF000000"/>
            <rFont val="Calibri"/>
            <family val="2"/>
          </rPr>
          <t xml:space="preserve">
</t>
        </r>
        <r>
          <rPr>
            <sz val="10"/>
            <color rgb="FF000000"/>
            <rFont val="Calibri"/>
            <family val="2"/>
          </rPr>
          <t>only 'saturated' models were fitted containing all variables</t>
        </r>
      </text>
    </comment>
    <comment ref="CO51" authorId="1" shapeId="0" xr:uid="{38FE53A1-69A3-C24F-8F46-8A221516DBA9}">
      <text>
        <r>
          <rPr>
            <b/>
            <sz val="10"/>
            <color rgb="FF000000"/>
            <rFont val="Tahoma"/>
            <family val="2"/>
          </rPr>
          <t>Microsoft Office User:</t>
        </r>
        <r>
          <rPr>
            <sz val="10"/>
            <color rgb="FF000000"/>
            <rFont val="Tahoma"/>
            <family val="2"/>
          </rPr>
          <t xml:space="preserve">
</t>
        </r>
        <r>
          <rPr>
            <sz val="10"/>
            <color rgb="FF000000"/>
            <rFont val="Tahoma"/>
            <family val="2"/>
          </rPr>
          <t>I assume none</t>
        </r>
      </text>
    </comment>
    <comment ref="CW51" authorId="1" shapeId="0" xr:uid="{BF5EB8B8-A3C4-AB43-8C2F-60C9D094AFBD}">
      <text>
        <r>
          <rPr>
            <b/>
            <sz val="10"/>
            <color rgb="FF000000"/>
            <rFont val="Tahoma"/>
            <family val="2"/>
          </rPr>
          <t>Microsoft Office User:</t>
        </r>
        <r>
          <rPr>
            <sz val="10"/>
            <color rgb="FF000000"/>
            <rFont val="Tahoma"/>
            <family val="2"/>
          </rPr>
          <t xml:space="preserve">
</t>
        </r>
        <r>
          <rPr>
            <sz val="10"/>
            <color rgb="FF000000"/>
            <rFont val="Tahoma"/>
            <family val="2"/>
          </rPr>
          <t>same 6 parameters were used in all models</t>
        </r>
      </text>
    </comment>
    <comment ref="DJ51" authorId="1" shapeId="0" xr:uid="{00000000-0006-0000-0100-00003F000000}">
      <text>
        <r>
          <rPr>
            <b/>
            <sz val="10"/>
            <color rgb="FF000000"/>
            <rFont val="Calibri"/>
            <family val="2"/>
          </rPr>
          <t>Microsoft Office User:</t>
        </r>
        <r>
          <rPr>
            <sz val="10"/>
            <color rgb="FF000000"/>
            <rFont val="Calibri"/>
            <family val="2"/>
          </rPr>
          <t xml:space="preserve">
</t>
        </r>
        <r>
          <rPr>
            <sz val="10"/>
            <color rgb="FF000000"/>
            <rFont val="Calibri"/>
            <family val="2"/>
          </rPr>
          <t xml:space="preserve">note they don't use model selection on the 2 parameters above, the model selection if for number of knots in the gam and knot placement
</t>
        </r>
      </text>
    </comment>
    <comment ref="DY51" authorId="1" shapeId="0" xr:uid="{00000000-0006-0000-0100-000040000000}">
      <text>
        <r>
          <rPr>
            <b/>
            <sz val="10"/>
            <color rgb="FF000000"/>
            <rFont val="Calibri"/>
            <family val="2"/>
          </rPr>
          <t>Microsoft Office User:</t>
        </r>
        <r>
          <rPr>
            <sz val="10"/>
            <color rgb="FF000000"/>
            <rFont val="Calibri"/>
            <family val="2"/>
          </rPr>
          <t xml:space="preserve">
</t>
        </r>
        <r>
          <rPr>
            <sz val="10"/>
            <color rgb="FF000000"/>
            <rFont val="Calibri"/>
            <family val="2"/>
          </rPr>
          <t xml:space="preserve">(results from ED and SVM not presented)
</t>
        </r>
      </text>
    </comment>
    <comment ref="EA51" authorId="1" shapeId="0" xr:uid="{00000000-0006-0000-0100-000041000000}">
      <text>
        <r>
          <rPr>
            <b/>
            <sz val="10"/>
            <color rgb="FF000000"/>
            <rFont val="Calibri"/>
            <family val="2"/>
          </rPr>
          <t>Microsoft Office User:</t>
        </r>
        <r>
          <rPr>
            <sz val="10"/>
            <color rgb="FF000000"/>
            <rFont val="Calibri"/>
            <family val="2"/>
          </rPr>
          <t xml:space="preserve">
</t>
        </r>
        <r>
          <rPr>
            <sz val="10"/>
            <color rgb="FF000000"/>
            <rFont val="Calibri"/>
            <family val="2"/>
          </rPr>
          <t>only 'saturated' models were fitted containing all variables</t>
        </r>
      </text>
    </comment>
    <comment ref="C52" authorId="2" shapeId="0" xr:uid="{00000000-0006-0000-0100-000042000000}">
      <text>
        <r>
          <rPr>
            <b/>
            <sz val="9"/>
            <color rgb="FF000000"/>
            <rFont val="Tahoma"/>
            <family val="2"/>
          </rPr>
          <t>Heini:</t>
        </r>
        <r>
          <rPr>
            <sz val="9"/>
            <color rgb="FF000000"/>
            <rFont val="Tahoma"/>
            <family val="2"/>
          </rPr>
          <t xml:space="preserve">
</t>
        </r>
        <r>
          <rPr>
            <sz val="9"/>
            <color rgb="FF000000"/>
            <rFont val="Tahoma"/>
            <family val="2"/>
          </rPr>
          <t>Reproducible in the sense that it's clear enough that someone else could do it if they had the data</t>
        </r>
      </text>
    </comment>
    <comment ref="U52" authorId="1" shapeId="0" xr:uid="{48C4D62A-2278-AC48-B597-CC578309F6E4}">
      <text>
        <r>
          <rPr>
            <b/>
            <sz val="10"/>
            <color rgb="FF000000"/>
            <rFont val="Tahoma"/>
            <family val="2"/>
          </rPr>
          <t>Microsoft Office User:</t>
        </r>
        <r>
          <rPr>
            <sz val="10"/>
            <color rgb="FF000000"/>
            <rFont val="Tahoma"/>
            <family val="2"/>
          </rPr>
          <t xml:space="preserve">
</t>
        </r>
        <r>
          <rPr>
            <sz val="10"/>
            <color rgb="FF000000"/>
            <rFont val="Tahoma"/>
            <family val="2"/>
          </rPr>
          <t>(mostly, I mean model resolution not specified…)</t>
        </r>
      </text>
    </comment>
    <comment ref="AD52" authorId="1" shapeId="0" xr:uid="{29FE1967-34CE-C546-848E-A0F0552FFA6C}">
      <text>
        <r>
          <rPr>
            <b/>
            <sz val="10"/>
            <color rgb="FF000000"/>
            <rFont val="Tahoma"/>
            <family val="2"/>
          </rPr>
          <t>Microsoft Office User:</t>
        </r>
        <r>
          <rPr>
            <sz val="10"/>
            <color rgb="FF000000"/>
            <rFont val="Tahoma"/>
            <family val="2"/>
          </rPr>
          <t xml:space="preserve">
</t>
        </r>
        <r>
          <rPr>
            <sz val="10"/>
            <color rgb="FF000000"/>
            <rFont val="Tahoma"/>
            <family val="2"/>
          </rPr>
          <t xml:space="preserve">being generous
</t>
        </r>
      </text>
    </comment>
    <comment ref="AE52" authorId="1" shapeId="0" xr:uid="{36202D99-8EFC-CF48-9BCC-E1C26D0E4BDD}">
      <text>
        <r>
          <rPr>
            <b/>
            <sz val="10"/>
            <color rgb="FF000000"/>
            <rFont val="Tahoma"/>
            <family val="2"/>
          </rPr>
          <t>Microsoft Office User:</t>
        </r>
        <r>
          <rPr>
            <sz val="10"/>
            <color rgb="FF000000"/>
            <rFont val="Tahoma"/>
            <family val="2"/>
          </rPr>
          <t xml:space="preserve">
</t>
        </r>
        <r>
          <rPr>
            <sz val="10"/>
            <color rgb="FF000000"/>
            <rFont val="Tahoma"/>
            <family val="2"/>
          </rPr>
          <t xml:space="preserve">being generous
</t>
        </r>
      </text>
    </comment>
    <comment ref="AI52" authorId="1" shapeId="0" xr:uid="{3DE3A2B6-000E-564F-86FB-119328A4509C}">
      <text>
        <r>
          <rPr>
            <b/>
            <sz val="10"/>
            <color rgb="FF000000"/>
            <rFont val="Tahoma"/>
            <family val="2"/>
          </rPr>
          <t>Microsoft Office User:</t>
        </r>
        <r>
          <rPr>
            <sz val="10"/>
            <color rgb="FF000000"/>
            <rFont val="Tahoma"/>
            <family val="2"/>
          </rPr>
          <t xml:space="preserve">
</t>
        </r>
        <r>
          <rPr>
            <sz val="10"/>
            <color rgb="FF000000"/>
            <rFont val="Tahoma"/>
            <family val="2"/>
          </rPr>
          <t>I had real trouble understanding what they did</t>
        </r>
      </text>
    </comment>
    <comment ref="BK52" authorId="1" shapeId="0" xr:uid="{D85B8DD4-5E2C-244C-955D-5D82AE3498DE}">
      <text>
        <r>
          <rPr>
            <b/>
            <sz val="10"/>
            <color rgb="FF000000"/>
            <rFont val="Tahoma"/>
            <family val="2"/>
          </rPr>
          <t>Microsoft Office User:</t>
        </r>
        <r>
          <rPr>
            <sz val="10"/>
            <color rgb="FF000000"/>
            <rFont val="Tahoma"/>
            <family val="2"/>
          </rPr>
          <t xml:space="preserve">
</t>
        </r>
        <r>
          <rPr>
            <sz val="10"/>
            <color rgb="FF000000"/>
            <rFont val="Tahoma"/>
            <family val="2"/>
          </rPr>
          <t xml:space="preserve">being generous. 
</t>
        </r>
        <r>
          <rPr>
            <sz val="10"/>
            <color rgb="FF000000"/>
            <rFont val="Tahoma"/>
            <family val="2"/>
          </rPr>
          <t xml:space="preserve">
</t>
        </r>
        <r>
          <rPr>
            <sz val="10"/>
            <color rgb="FF000000"/>
            <rFont val="Tahoma"/>
            <family val="2"/>
          </rPr>
          <t>I am trying to be generous in this question for everyone</t>
        </r>
      </text>
    </comment>
    <comment ref="DM52" authorId="1" shapeId="0" xr:uid="{DBE81D11-4627-EC46-95FD-E43624B66865}">
      <text>
        <r>
          <rPr>
            <b/>
            <sz val="10"/>
            <color rgb="FF000000"/>
            <rFont val="Tahoma"/>
            <family val="2"/>
          </rPr>
          <t>Microsoft Office User:</t>
        </r>
        <r>
          <rPr>
            <sz val="10"/>
            <color rgb="FF000000"/>
            <rFont val="Tahoma"/>
            <family val="2"/>
          </rPr>
          <t xml:space="preserve">
</t>
        </r>
        <r>
          <rPr>
            <sz val="10"/>
            <color rgb="FF000000"/>
            <rFont val="Tahoma"/>
            <family val="2"/>
          </rPr>
          <t>they tired, but I found it poor so I answered N here</t>
        </r>
      </text>
    </comment>
    <comment ref="EL52" authorId="2" shapeId="0" xr:uid="{00000000-0006-0000-0100-000043000000}">
      <text>
        <r>
          <rPr>
            <b/>
            <sz val="9"/>
            <color rgb="FF000000"/>
            <rFont val="Tahoma"/>
            <family val="2"/>
          </rPr>
          <t>Heini:</t>
        </r>
        <r>
          <rPr>
            <sz val="9"/>
            <color rgb="FF000000"/>
            <rFont val="Tahoma"/>
            <family val="2"/>
          </rPr>
          <t xml:space="preserve">
</t>
        </r>
        <r>
          <rPr>
            <sz val="9"/>
            <color rgb="FF000000"/>
            <rFont val="Tahoma"/>
            <family val="2"/>
          </rPr>
          <t>Had to go back to the original article</t>
        </r>
      </text>
    </comment>
    <comment ref="C53" authorId="2" shapeId="0" xr:uid="{00000000-0006-0000-0100-000044000000}">
      <text>
        <r>
          <rPr>
            <b/>
            <sz val="9"/>
            <color rgb="FF000000"/>
            <rFont val="Tahoma"/>
            <family val="2"/>
          </rPr>
          <t>Heini:</t>
        </r>
        <r>
          <rPr>
            <sz val="9"/>
            <color rgb="FF000000"/>
            <rFont val="Tahoma"/>
            <family val="2"/>
          </rPr>
          <t xml:space="preserve">
</t>
        </r>
        <r>
          <rPr>
            <sz val="9"/>
            <color rgb="FF000000"/>
            <rFont val="Tahoma"/>
            <family val="2"/>
          </rPr>
          <t>Give the grid cell size of the final map of SDM predictions in km2 (note, the SDM output, ignoring any post-modelling edits).</t>
        </r>
      </text>
    </comment>
    <comment ref="J53" authorId="1" shapeId="0" xr:uid="{A8654505-1E31-ED40-83D2-9F7BFDAFC37F}">
      <text>
        <r>
          <rPr>
            <b/>
            <sz val="10"/>
            <color rgb="FF000000"/>
            <rFont val="Tahoma"/>
            <family val="2"/>
          </rPr>
          <t>Microsoft Office User:</t>
        </r>
        <r>
          <rPr>
            <sz val="10"/>
            <color rgb="FF000000"/>
            <rFont val="Tahoma"/>
            <family val="2"/>
          </rPr>
          <t xml:space="preserve">
</t>
        </r>
        <r>
          <rPr>
            <sz val="10"/>
            <color rgb="FF000000"/>
            <rFont val="Tahoma"/>
            <family val="2"/>
          </rPr>
          <t xml:space="preserve"> (parameters were 'derived' to be this resolution, not mention of the original resolution of variables)</t>
        </r>
      </text>
    </comment>
    <comment ref="Q53" authorId="1" shapeId="0" xr:uid="{F120410F-FC4B-EB46-B1C0-D86D94C325AC}">
      <text>
        <r>
          <rPr>
            <b/>
            <sz val="10"/>
            <color rgb="FF000000"/>
            <rFont val="Tahoma"/>
            <family val="2"/>
          </rPr>
          <t>Microsoft Office User:</t>
        </r>
        <r>
          <rPr>
            <sz val="10"/>
            <color rgb="FF000000"/>
            <rFont val="Tahoma"/>
            <family val="2"/>
          </rPr>
          <t xml:space="preserve">
</t>
        </r>
        <r>
          <rPr>
            <sz val="10"/>
            <color rgb="FF000000"/>
            <rFont val="Tahoma"/>
            <family val="2"/>
          </rPr>
          <t xml:space="preserve">unclear. </t>
        </r>
        <r>
          <rPr>
            <sz val="10"/>
            <color rgb="FF000000"/>
            <rFont val="Tahoma"/>
            <family val="2"/>
          </rPr>
          <t xml:space="preserve"> (they talk about a 0.72km2 resolution, a 1km2 resolution and a 10km2! But I think 10km2 is what they used in the end)</t>
        </r>
      </text>
    </comment>
    <comment ref="W53" authorId="1" shapeId="0" xr:uid="{74618D63-159F-6249-9259-34D84C15A341}">
      <text>
        <r>
          <rPr>
            <b/>
            <sz val="10"/>
            <color rgb="FF000000"/>
            <rFont val="Tahoma"/>
            <family val="2"/>
          </rPr>
          <t>Microsoft Office User:</t>
        </r>
        <r>
          <rPr>
            <sz val="10"/>
            <color rgb="FF000000"/>
            <rFont val="Tahoma"/>
            <family val="2"/>
          </rPr>
          <t xml:space="preserve">
</t>
        </r>
        <r>
          <rPr>
            <sz val="10"/>
            <color rgb="FF000000"/>
            <rFont val="Tahoma"/>
            <family val="2"/>
          </rPr>
          <t xml:space="preserve"> (2km grid cell size was mentioend but this was not for the SDM component of the study. It was not specified)</t>
        </r>
      </text>
    </comment>
    <comment ref="AT53" authorId="1" shapeId="0" xr:uid="{AC8CFA14-8E5E-2540-809B-2B2C9E9E582B}">
      <text>
        <r>
          <rPr>
            <b/>
            <sz val="10"/>
            <color rgb="FF000000"/>
            <rFont val="Tahoma"/>
            <family val="2"/>
          </rPr>
          <t>Microsoft Office User:</t>
        </r>
        <r>
          <rPr>
            <sz val="10"/>
            <color rgb="FF000000"/>
            <rFont val="Tahoma"/>
            <family val="2"/>
          </rPr>
          <t xml:space="preserve">
</t>
        </r>
        <r>
          <rPr>
            <sz val="10"/>
            <color rgb="FF000000"/>
            <rFont val="Tahoma"/>
            <family val="2"/>
          </rPr>
          <t>unspecifiec in the text of the paper (that I could find??) b</t>
        </r>
        <r>
          <rPr>
            <sz val="10"/>
            <color rgb="FF000000"/>
            <rFont val="Tahoma"/>
            <family val="2"/>
          </rPr>
          <t>ut I know from the other Carrol papers it is 1km2</t>
        </r>
      </text>
    </comment>
    <comment ref="BA53" authorId="1" shapeId="0" xr:uid="{CBE65528-C548-2D4E-BE6C-6D90C29EC160}">
      <text>
        <r>
          <rPr>
            <b/>
            <sz val="10"/>
            <color rgb="FF000000"/>
            <rFont val="Tahoma"/>
            <family val="2"/>
          </rPr>
          <t>Microsoft Office User:</t>
        </r>
        <r>
          <rPr>
            <sz val="10"/>
            <color rgb="FF000000"/>
            <rFont val="Tahoma"/>
            <family val="2"/>
          </rPr>
          <t xml:space="preserve">
</t>
        </r>
        <r>
          <rPr>
            <sz val="10"/>
            <color rgb="FF000000"/>
            <rFont val="Tahoma"/>
            <family val="2"/>
          </rPr>
          <t xml:space="preserve">not really relevant given occupancy models and it can be at the point? </t>
        </r>
        <r>
          <rPr>
            <sz val="10"/>
            <color rgb="FF000000"/>
            <rFont val="Tahoma"/>
            <family val="2"/>
          </rPr>
          <t>by 500 m2 grid, I think</t>
        </r>
      </text>
    </comment>
    <comment ref="BY53" authorId="1" shapeId="0" xr:uid="{9F58C70C-F8BB-FA4D-BFED-33A3198831C4}">
      <text>
        <r>
          <rPr>
            <b/>
            <sz val="10"/>
            <color rgb="FF000000"/>
            <rFont val="Tahoma"/>
            <family val="2"/>
          </rPr>
          <t>Microsoft Office User:</t>
        </r>
        <r>
          <rPr>
            <sz val="10"/>
            <color rgb="FF000000"/>
            <rFont val="Tahoma"/>
            <family val="2"/>
          </rPr>
          <t xml:space="preserve">
</t>
        </r>
        <r>
          <rPr>
            <sz val="10"/>
            <color rgb="FF000000"/>
            <rFont val="Tahoma"/>
            <family val="2"/>
          </rPr>
          <t>(I assume same as input variables 4m grid cell size)</t>
        </r>
      </text>
    </comment>
    <comment ref="CE53" authorId="1" shapeId="0" xr:uid="{4FEFC330-4A62-B840-86C8-CC5495F6BBDA}">
      <text>
        <r>
          <rPr>
            <b/>
            <sz val="10"/>
            <color rgb="FF000000"/>
            <rFont val="Tahoma"/>
            <family val="2"/>
          </rPr>
          <t>Microsoft Office User:</t>
        </r>
        <r>
          <rPr>
            <sz val="10"/>
            <color rgb="FF000000"/>
            <rFont val="Tahoma"/>
            <family val="2"/>
          </rPr>
          <t xml:space="preserve">
</t>
        </r>
        <r>
          <rPr>
            <sz val="10"/>
            <color rgb="FF000000"/>
            <rFont val="Tahoma"/>
            <family val="2"/>
          </rPr>
          <t xml:space="preserve">see comment above. 
</t>
        </r>
        <r>
          <rPr>
            <sz val="10"/>
            <color rgb="FF000000"/>
            <rFont val="Tahoma"/>
            <family val="2"/>
          </rPr>
          <t xml:space="preserve">
</t>
        </r>
        <r>
          <rPr>
            <sz val="10"/>
            <color rgb="FF000000"/>
            <rFont val="Tahoma"/>
            <family val="2"/>
          </rPr>
          <t xml:space="preserve">Model is built for each point (they visited) </t>
        </r>
        <r>
          <rPr>
            <sz val="10"/>
            <color rgb="FF000000"/>
            <rFont val="Tahoma"/>
            <family val="2"/>
          </rPr>
          <t>is for each point, so technically dimensionalless? I am unsure</t>
        </r>
      </text>
    </comment>
    <comment ref="CM53" authorId="1" shapeId="0" xr:uid="{148EA88F-FA69-9C48-ADF3-66A113570C68}">
      <text>
        <r>
          <rPr>
            <b/>
            <sz val="10"/>
            <color rgb="FF000000"/>
            <rFont val="Tahoma"/>
            <family val="2"/>
          </rPr>
          <t>Microsoft Office User:</t>
        </r>
        <r>
          <rPr>
            <sz val="10"/>
            <color rgb="FF000000"/>
            <rFont val="Tahoma"/>
            <family val="2"/>
          </rPr>
          <t xml:space="preserve">
</t>
        </r>
        <r>
          <rPr>
            <sz val="10"/>
            <color rgb="FF000000"/>
            <rFont val="Tahoma"/>
            <family val="2"/>
          </rPr>
          <t>25m was input explanatory variables, but were averaged over 5km. So I assume 5km</t>
        </r>
      </text>
    </comment>
    <comment ref="CN53" authorId="1" shapeId="0" xr:uid="{6A1D2FCE-D31C-2B42-B082-9B64962165E8}">
      <text>
        <r>
          <rPr>
            <b/>
            <sz val="10"/>
            <color rgb="FF000000"/>
            <rFont val="Tahoma"/>
            <family val="2"/>
          </rPr>
          <t>Microsoft Office User:</t>
        </r>
        <r>
          <rPr>
            <sz val="10"/>
            <color rgb="FF000000"/>
            <rFont val="Tahoma"/>
            <family val="2"/>
          </rPr>
          <t xml:space="preserve">
</t>
        </r>
        <r>
          <rPr>
            <sz val="10"/>
            <color rgb="FF000000"/>
            <rFont val="Tahoma"/>
            <family val="2"/>
          </rPr>
          <t xml:space="preserve"> (but assume same as above, so 1*5km along the tranects)</t>
        </r>
      </text>
    </comment>
    <comment ref="CO53" authorId="1" shapeId="0" xr:uid="{141DF10E-81F5-614A-B571-AB307EC80FAD}">
      <text>
        <r>
          <rPr>
            <b/>
            <sz val="10"/>
            <color rgb="FF000000"/>
            <rFont val="Tahoma"/>
            <family val="2"/>
          </rPr>
          <t>Microsoft Office User:</t>
        </r>
        <r>
          <rPr>
            <sz val="10"/>
            <color rgb="FF000000"/>
            <rFont val="Tahoma"/>
            <family val="2"/>
          </rPr>
          <t xml:space="preserve">
</t>
        </r>
        <r>
          <rPr>
            <sz val="10"/>
            <color rgb="FF000000"/>
            <rFont val="Tahoma"/>
            <family val="2"/>
          </rPr>
          <t>(but to each polygon, i.e. each spring)</t>
        </r>
      </text>
    </comment>
    <comment ref="CQ53" authorId="1" shapeId="0" xr:uid="{EEF71E46-87E5-7245-9616-1CE19C762F9E}">
      <text>
        <r>
          <rPr>
            <b/>
            <sz val="10"/>
            <color rgb="FF000000"/>
            <rFont val="Tahoma"/>
            <family val="2"/>
          </rPr>
          <t>Microsoft Office User:</t>
        </r>
        <r>
          <rPr>
            <sz val="10"/>
            <color rgb="FF000000"/>
            <rFont val="Tahoma"/>
            <family val="2"/>
          </rPr>
          <t xml:space="preserve">
</t>
        </r>
        <r>
          <rPr>
            <sz val="10"/>
            <color rgb="FF000000"/>
            <rFont val="Tahoma"/>
            <family val="2"/>
          </rPr>
          <t xml:space="preserve"> (but env characteristics were 2.5 minutes)</t>
        </r>
      </text>
    </comment>
    <comment ref="DL53" authorId="1" shapeId="0" xr:uid="{9FD09E8F-F047-8343-8155-8836BC408BF5}">
      <text>
        <r>
          <rPr>
            <b/>
            <sz val="10"/>
            <color rgb="FF000000"/>
            <rFont val="Tahoma"/>
            <family val="2"/>
          </rPr>
          <t>Microsoft Office User:</t>
        </r>
        <r>
          <rPr>
            <sz val="10"/>
            <color rgb="FF000000"/>
            <rFont val="Tahoma"/>
            <family val="2"/>
          </rPr>
          <t xml:space="preserve">
</t>
        </r>
        <r>
          <rPr>
            <sz val="10"/>
            <color rgb="FF000000"/>
            <rFont val="Tahoma"/>
            <family val="2"/>
          </rPr>
          <t xml:space="preserve">this was really unclear. </t>
        </r>
        <r>
          <rPr>
            <sz val="10"/>
            <color rgb="FF000000"/>
            <rFont val="Tahoma"/>
            <family val="2"/>
          </rPr>
          <t xml:space="preserve"> 
</t>
        </r>
        <r>
          <rPr>
            <sz val="10"/>
            <color rgb="FF000000"/>
            <rFont val="Tahoma"/>
            <family val="2"/>
          </rPr>
          <t>0.4km buffer around the transects? Or 750 ha? That is the input variables, not the final model?</t>
        </r>
      </text>
    </comment>
    <comment ref="U54" authorId="1" shapeId="0" xr:uid="{C4D5A227-7632-D448-9F79-98491828F064}">
      <text>
        <r>
          <rPr>
            <b/>
            <sz val="10"/>
            <color rgb="FF000000"/>
            <rFont val="Tahoma"/>
            <family val="2"/>
          </rPr>
          <t>Microsoft Office User:</t>
        </r>
        <r>
          <rPr>
            <sz val="10"/>
            <color rgb="FF000000"/>
            <rFont val="Tahoma"/>
            <family val="2"/>
          </rPr>
          <t xml:space="preserve">
</t>
        </r>
        <r>
          <rPr>
            <sz val="10"/>
            <color rgb="FF000000"/>
            <rFont val="Tahoma"/>
            <family val="2"/>
          </rPr>
          <t>(Y, if considering the ENVeval part, but not the maxent model)</t>
        </r>
      </text>
    </comment>
    <comment ref="BX55" authorId="1" shapeId="0" xr:uid="{32A5E830-32B2-C94D-A51C-9B145BB22ADB}">
      <text>
        <r>
          <rPr>
            <b/>
            <sz val="10"/>
            <color rgb="FF000000"/>
            <rFont val="Tahoma"/>
            <family val="2"/>
          </rPr>
          <t>Microsoft Office User:</t>
        </r>
        <r>
          <rPr>
            <sz val="10"/>
            <color rgb="FF000000"/>
            <rFont val="Tahoma"/>
            <family val="2"/>
          </rPr>
          <t xml:space="preserve">
</t>
        </r>
        <r>
          <rPr>
            <sz val="10"/>
            <color rgb="FF000000"/>
            <rFont val="Tahoma"/>
            <family val="2"/>
          </rPr>
          <t>(but not multiple modelling techniques, they only used Maxent, but combined Maxent models in to a single 'ensemble' model)</t>
        </r>
      </text>
    </comment>
    <comment ref="CB55" authorId="1" shapeId="0" xr:uid="{1360911D-518C-144A-A681-2B2FC4281115}">
      <text>
        <r>
          <rPr>
            <b/>
            <sz val="10"/>
            <color rgb="FF000000"/>
            <rFont val="Tahoma"/>
            <family val="2"/>
          </rPr>
          <t>Microsoft Office User:</t>
        </r>
        <r>
          <rPr>
            <sz val="10"/>
            <color rgb="FF000000"/>
            <rFont val="Tahoma"/>
            <family val="2"/>
          </rPr>
          <t xml:space="preserve">
</t>
        </r>
        <r>
          <rPr>
            <sz val="10"/>
            <color rgb="FF000000"/>
            <rFont val="Tahoma"/>
            <family val="2"/>
          </rPr>
          <t>(if you inc "an ensemble of regression tree models")</t>
        </r>
      </text>
    </comment>
    <comment ref="DM55" authorId="1" shapeId="0" xr:uid="{D9234ED6-C459-9648-B2F7-B81EB7492F62}">
      <text>
        <r>
          <rPr>
            <b/>
            <sz val="10"/>
            <color rgb="FF000000"/>
            <rFont val="Tahoma"/>
            <family val="2"/>
          </rPr>
          <t>Microsoft Office User:</t>
        </r>
        <r>
          <rPr>
            <sz val="10"/>
            <color rgb="FF000000"/>
            <rFont val="Tahoma"/>
            <family val="2"/>
          </rPr>
          <t xml:space="preserve">
</t>
        </r>
        <r>
          <rPr>
            <sz val="10"/>
            <color rgb="FF000000"/>
            <rFont val="Tahoma"/>
            <family val="2"/>
          </rPr>
          <t>they called it 'ensemble' by combining all model outputs in to a single model</t>
        </r>
      </text>
    </comment>
    <comment ref="P56" authorId="1" shapeId="0" xr:uid="{48D54486-36BE-7B42-A427-722024BFF30D}">
      <text>
        <r>
          <rPr>
            <b/>
            <sz val="10"/>
            <color rgb="FF000000"/>
            <rFont val="Tahoma"/>
            <family val="2"/>
          </rPr>
          <t>Microsoft Office User:</t>
        </r>
        <r>
          <rPr>
            <sz val="10"/>
            <color rgb="FF000000"/>
            <rFont val="Tahoma"/>
            <family val="2"/>
          </rPr>
          <t xml:space="preserve">
</t>
        </r>
        <r>
          <rPr>
            <sz val="10"/>
            <color rgb="FF000000"/>
            <rFont val="Tahoma"/>
            <family val="2"/>
          </rPr>
          <t>(biomod2)</t>
        </r>
      </text>
    </comment>
    <comment ref="C57" authorId="0" shapeId="0" xr:uid="{00000000-0006-0000-0100-000045000000}">
      <text>
        <r>
          <rPr>
            <b/>
            <sz val="9"/>
            <color rgb="FF000000"/>
            <rFont val="Tahoma"/>
            <family val="2"/>
          </rPr>
          <t>Heini Kujala:</t>
        </r>
        <r>
          <rPr>
            <sz val="9"/>
            <color rgb="FF000000"/>
            <rFont val="Tahoma"/>
            <family val="2"/>
          </rPr>
          <t xml:space="preserve">
</t>
        </r>
        <r>
          <rPr>
            <sz val="9"/>
            <color rgb="FF000000"/>
            <rFont val="Tahoma"/>
            <family val="2"/>
          </rPr>
          <t>E.g., AIC or BIC-based model averaging, resampling (the same) data and measuring model agreement (e.g. GARP), other similar cases where the modelling method is the same but multiple outputs produced and then combined in some way.</t>
        </r>
      </text>
    </comment>
    <comment ref="E57" authorId="1" shapeId="0" xr:uid="{90665015-1BF0-6F47-8BDA-83AAF408E0C5}">
      <text>
        <r>
          <rPr>
            <b/>
            <sz val="10"/>
            <color rgb="FF000000"/>
            <rFont val="Tahoma"/>
            <family val="2"/>
          </rPr>
          <t>Microsoft Office User:</t>
        </r>
        <r>
          <rPr>
            <sz val="10"/>
            <color rgb="FF000000"/>
            <rFont val="Tahoma"/>
            <family val="2"/>
          </rPr>
          <t xml:space="preserve">
</t>
        </r>
        <r>
          <rPr>
            <sz val="10"/>
            <color rgb="FF000000"/>
            <rFont val="Tahoma"/>
            <family val="2"/>
          </rPr>
          <t>I wrote yes here, since they created(I quote) "</t>
        </r>
        <r>
          <rPr>
            <sz val="10"/>
            <color rgb="FF000000"/>
            <rFont val="Calibri"/>
            <family val="2"/>
            <scheme val="minor"/>
          </rPr>
          <t>20 binary maps belonging a same algorithm were then concatenated to compute the frequency of pres- ences predicted for each grid cell, yielding a single consensus map per algorithm and climatic scenario"</t>
        </r>
        <r>
          <rPr>
            <sz val="10"/>
            <color rgb="FF000000"/>
            <rFont val="Calibri"/>
            <family val="2"/>
            <scheme val="minor"/>
          </rPr>
          <t xml:space="preserve">
</t>
        </r>
      </text>
    </comment>
    <comment ref="I57" authorId="1" shapeId="0" xr:uid="{AD153B2F-501E-0A42-AA47-846DF7D980BC}">
      <text>
        <r>
          <rPr>
            <b/>
            <sz val="10"/>
            <color rgb="FF000000"/>
            <rFont val="Tahoma"/>
            <family val="2"/>
          </rPr>
          <t>Microsoft Office User:</t>
        </r>
        <r>
          <rPr>
            <sz val="10"/>
            <color rgb="FF000000"/>
            <rFont val="Tahoma"/>
            <family val="2"/>
          </rPr>
          <t xml:space="preserve">
</t>
        </r>
        <r>
          <rPr>
            <sz val="10"/>
            <color rgb="FF000000"/>
            <rFont val="Tahoma"/>
            <family val="2"/>
          </rPr>
          <t>(aic model averaged)</t>
        </r>
      </text>
    </comment>
    <comment ref="L57" authorId="1" shapeId="0" xr:uid="{320A7404-5AD7-CB49-80DA-B54F6981D9E0}">
      <text>
        <r>
          <rPr>
            <b/>
            <sz val="10"/>
            <color rgb="FF000000"/>
            <rFont val="Tahoma"/>
            <family val="2"/>
          </rPr>
          <t>Microsoft Office User:</t>
        </r>
        <r>
          <rPr>
            <sz val="10"/>
            <color rgb="FF000000"/>
            <rFont val="Tahoma"/>
            <family val="2"/>
          </rPr>
          <t xml:space="preserve">
</t>
        </r>
        <r>
          <rPr>
            <sz val="10"/>
            <color rgb="FF000000"/>
            <rFont val="Tahoma"/>
            <family val="2"/>
          </rPr>
          <t xml:space="preserve">I wrote Y here because </t>
        </r>
        <r>
          <rPr>
            <sz val="10"/>
            <color rgb="FF000000"/>
            <rFont val="Tahoma"/>
            <family val="2"/>
          </rPr>
          <t>they merged backward and forward stepwise model results, so this is a Y?</t>
        </r>
      </text>
    </comment>
    <comment ref="U57" authorId="1" shapeId="0" xr:uid="{CBED9FFF-892C-1444-86DF-430802FD40B8}">
      <text>
        <r>
          <rPr>
            <b/>
            <sz val="10"/>
            <color rgb="FF000000"/>
            <rFont val="Tahoma"/>
            <family val="2"/>
          </rPr>
          <t>Microsoft Office User:</t>
        </r>
        <r>
          <rPr>
            <sz val="10"/>
            <color rgb="FF000000"/>
            <rFont val="Tahoma"/>
            <family val="2"/>
          </rPr>
          <t xml:space="preserve">
</t>
        </r>
        <r>
          <rPr>
            <sz val="10"/>
            <color rgb="FF000000"/>
            <rFont val="Tahoma"/>
            <family val="2"/>
          </rPr>
          <t>they did AIC modelling averaging</t>
        </r>
      </text>
    </comment>
    <comment ref="AI57" authorId="1" shapeId="0" xr:uid="{7F40FD61-599B-654A-9A8F-6B1AE2E87DC5}">
      <text>
        <r>
          <rPr>
            <b/>
            <sz val="10"/>
            <color rgb="FF000000"/>
            <rFont val="Tahoma"/>
            <family val="2"/>
          </rPr>
          <t>Microsoft Office User:</t>
        </r>
        <r>
          <rPr>
            <sz val="10"/>
            <color rgb="FF000000"/>
            <rFont val="Tahoma"/>
            <family val="2"/>
          </rPr>
          <t xml:space="preserve">
</t>
        </r>
        <r>
          <rPr>
            <sz val="10"/>
            <color rgb="FF000000"/>
            <rFont val="Tahoma"/>
            <family val="2"/>
          </rPr>
          <t>(they appear to have used model averaging, unclear)</t>
        </r>
      </text>
    </comment>
    <comment ref="AX57" authorId="1" shapeId="0" xr:uid="{FDD41714-5944-324A-85C5-3FB8D463FB60}">
      <text>
        <r>
          <rPr>
            <b/>
            <sz val="10"/>
            <color rgb="FF000000"/>
            <rFont val="Tahoma"/>
            <family val="2"/>
          </rPr>
          <t>Microsoft Office User:</t>
        </r>
        <r>
          <rPr>
            <sz val="10"/>
            <color rgb="FF000000"/>
            <rFont val="Tahoma"/>
            <family val="2"/>
          </rPr>
          <t xml:space="preserve">
</t>
        </r>
        <r>
          <rPr>
            <sz val="10"/>
            <color rgb="FF000000"/>
            <rFont val="Tahoma"/>
            <family val="2"/>
          </rPr>
          <t>I answered N. They did not merge model results by sp, but they did collect across sp to calc richness metrics</t>
        </r>
      </text>
    </comment>
    <comment ref="AZ57" authorId="1" shapeId="0" xr:uid="{90DF959A-B495-BA48-A211-D3E2178B68FC}">
      <text>
        <r>
          <rPr>
            <b/>
            <sz val="10"/>
            <color rgb="FF000000"/>
            <rFont val="Tahoma"/>
            <family val="2"/>
          </rPr>
          <t>Microsoft Office User:</t>
        </r>
        <r>
          <rPr>
            <sz val="10"/>
            <color rgb="FF000000"/>
            <rFont val="Tahoma"/>
            <family val="2"/>
          </rPr>
          <t xml:space="preserve">
</t>
        </r>
        <r>
          <rPr>
            <sz val="10"/>
            <color rgb="FF000000"/>
            <rFont val="Tahoma"/>
            <family val="2"/>
          </rPr>
          <t>(they merged outputs from different modelling techniques)</t>
        </r>
      </text>
    </comment>
    <comment ref="BV57" authorId="1" shapeId="0" xr:uid="{6C84E3BE-EABA-7049-ACC7-B1F59E16BAF7}">
      <text>
        <r>
          <rPr>
            <b/>
            <sz val="10"/>
            <color rgb="FF000000"/>
            <rFont val="Tahoma"/>
            <family val="2"/>
          </rPr>
          <t>Microsoft Office User:</t>
        </r>
        <r>
          <rPr>
            <sz val="10"/>
            <color rgb="FF000000"/>
            <rFont val="Tahoma"/>
            <family val="2"/>
          </rPr>
          <t xml:space="preserve">
</t>
        </r>
        <r>
          <rPr>
            <sz val="10"/>
            <color rgb="FF000000"/>
            <rFont val="Tahoma"/>
            <family val="2"/>
          </rPr>
          <t>I wrote N here becasue not across same modelling technique but are across sp (they merged outputs in to a measure of 'richness') and I don't think that applies to this question</t>
        </r>
      </text>
    </comment>
    <comment ref="BW57" authorId="1" shapeId="0" xr:uid="{E949240E-1C17-3344-A6D6-59645DD6BD24}">
      <text>
        <r>
          <rPr>
            <b/>
            <sz val="10"/>
            <color rgb="FF000000"/>
            <rFont val="Tahoma"/>
            <family val="2"/>
          </rPr>
          <t>Microsoft Office User:</t>
        </r>
        <r>
          <rPr>
            <sz val="10"/>
            <color rgb="FF000000"/>
            <rFont val="Tahoma"/>
            <family val="2"/>
          </rPr>
          <t xml:space="preserve">
</t>
        </r>
        <r>
          <rPr>
            <sz val="10"/>
            <color rgb="FF000000"/>
            <rFont val="Tahoma"/>
            <family val="2"/>
          </rPr>
          <t>but did use model outputs from many different modelilng techniques, they called it an "ensemble") but not how we define</t>
        </r>
      </text>
    </comment>
    <comment ref="BX57" authorId="1" shapeId="0" xr:uid="{B3D818F5-AC35-1747-BC9A-6B3FB0916F8B}">
      <text>
        <r>
          <rPr>
            <b/>
            <sz val="10"/>
            <color rgb="FF000000"/>
            <rFont val="Tahoma"/>
            <family val="2"/>
          </rPr>
          <t>Microsoft Office User:</t>
        </r>
        <r>
          <rPr>
            <sz val="10"/>
            <color rgb="FF000000"/>
            <rFont val="Tahoma"/>
            <family val="2"/>
          </rPr>
          <t xml:space="preserve">
</t>
        </r>
        <r>
          <rPr>
            <sz val="10"/>
            <color rgb="FF000000"/>
            <rFont val="Tahoma"/>
            <family val="2"/>
          </rPr>
          <t>(but not multiple modelling techniques, they only used Maxent, but combined Maxent models in to a single 'ensemble' model)</t>
        </r>
      </text>
    </comment>
    <comment ref="CB57" authorId="1" shapeId="0" xr:uid="{E84D214E-36D6-EB4C-95CB-04B8D302B7FF}">
      <text>
        <r>
          <rPr>
            <b/>
            <sz val="10"/>
            <color rgb="FF000000"/>
            <rFont val="Tahoma"/>
            <family val="2"/>
          </rPr>
          <t>Microsoft Office User:</t>
        </r>
        <r>
          <rPr>
            <sz val="10"/>
            <color rgb="FF000000"/>
            <rFont val="Tahoma"/>
            <family val="2"/>
          </rPr>
          <t xml:space="preserve">
</t>
        </r>
        <r>
          <rPr>
            <sz val="10"/>
            <color rgb="FF000000"/>
            <rFont val="Tahoma"/>
            <family val="2"/>
          </rPr>
          <t>(as above, if you inc "an ensemble of regression tree models")</t>
        </r>
      </text>
    </comment>
    <comment ref="CD57" authorId="1" shapeId="0" xr:uid="{8A1569B7-3FBF-F641-ADB4-848ED4FBF9C0}">
      <text>
        <r>
          <rPr>
            <b/>
            <sz val="10"/>
            <color rgb="FF000000"/>
            <rFont val="Tahoma"/>
            <family val="2"/>
          </rPr>
          <t>Microsoft Office User:</t>
        </r>
        <r>
          <rPr>
            <sz val="10"/>
            <color rgb="FF000000"/>
            <rFont val="Tahoma"/>
            <family val="2"/>
          </rPr>
          <t xml:space="preserve">
</t>
        </r>
        <r>
          <rPr>
            <sz val="10"/>
            <color rgb="FF000000"/>
            <rFont val="Tahoma"/>
            <family val="2"/>
          </rPr>
          <t xml:space="preserve">I wrote yes here, but I was a little unsure. </t>
        </r>
        <r>
          <rPr>
            <sz val="10"/>
            <color rgb="FF000000"/>
            <rFont val="Tahoma"/>
            <family val="2"/>
          </rPr>
          <t>Given the comm above, I believe this is a yes</t>
        </r>
      </text>
    </comment>
    <comment ref="EG57" authorId="1" shapeId="0" xr:uid="{BD916446-2DBF-7B49-8E4C-7CDCB7999027}">
      <text>
        <r>
          <rPr>
            <b/>
            <sz val="10"/>
            <color rgb="FF000000"/>
            <rFont val="Tahoma"/>
            <family val="2"/>
          </rPr>
          <t>Microsoft Office User:</t>
        </r>
        <r>
          <rPr>
            <sz val="10"/>
            <color rgb="FF000000"/>
            <rFont val="Tahoma"/>
            <family val="2"/>
          </rPr>
          <t xml:space="preserve">
</t>
        </r>
        <r>
          <rPr>
            <sz val="10"/>
            <color rgb="FF000000"/>
            <rFont val="Tahoma"/>
            <family val="2"/>
          </rPr>
          <t xml:space="preserve"> by weighting models based on their predictive performance</t>
        </r>
      </text>
    </comment>
    <comment ref="EK57" authorId="2" shapeId="0" xr:uid="{00000000-0006-0000-0100-000046000000}">
      <text>
        <r>
          <rPr>
            <b/>
            <sz val="9"/>
            <color rgb="FF000000"/>
            <rFont val="Tahoma"/>
            <family val="2"/>
          </rPr>
          <t>Heini:</t>
        </r>
        <r>
          <rPr>
            <sz val="9"/>
            <color rgb="FF000000"/>
            <rFont val="Tahoma"/>
            <family val="2"/>
          </rPr>
          <t xml:space="preserve">
</t>
        </r>
        <r>
          <rPr>
            <sz val="9"/>
            <color rgb="FF000000"/>
            <rFont val="Tahoma"/>
            <family val="2"/>
          </rPr>
          <t>"We then summed 100 such models to create a composite prediction in which the value for each map pixel corresponded to the number of models predicting the species’ presence in that cell."</t>
        </r>
      </text>
    </comment>
    <comment ref="E58" authorId="1" shapeId="0" xr:uid="{BD877B87-4598-6C49-8FF4-C1A00665090F}">
      <text>
        <r>
          <rPr>
            <b/>
            <sz val="10"/>
            <color rgb="FF000000"/>
            <rFont val="Tahoma"/>
            <family val="2"/>
          </rPr>
          <t>Microsoft Office User:</t>
        </r>
        <r>
          <rPr>
            <sz val="10"/>
            <color rgb="FF000000"/>
            <rFont val="Tahoma"/>
            <family val="2"/>
          </rPr>
          <t xml:space="preserve">
</t>
        </r>
        <r>
          <rPr>
            <sz val="10"/>
            <color rgb="FF000000"/>
            <rFont val="Tahoma"/>
            <family val="2"/>
          </rPr>
          <t>I wrote Y here because they clipped below Each scenario at 23degS since no model predicted distiburtion south of this zone, even though model was built using all the data from the neotropics</t>
        </r>
      </text>
    </comment>
    <comment ref="K58" authorId="1" shapeId="0" xr:uid="{836B60C7-CFB1-0846-AF3C-3784FDD3D208}">
      <text>
        <r>
          <rPr>
            <b/>
            <sz val="10"/>
            <color rgb="FF000000"/>
            <rFont val="Tahoma"/>
            <family val="2"/>
          </rPr>
          <t>Microsoft Office User:</t>
        </r>
        <r>
          <rPr>
            <sz val="10"/>
            <color rgb="FF000000"/>
            <rFont val="Tahoma"/>
            <family val="2"/>
          </rPr>
          <t xml:space="preserve">
</t>
        </r>
        <r>
          <rPr>
            <sz val="10"/>
            <color rgb="FF000000"/>
            <rFont val="Tahoma"/>
            <family val="2"/>
          </rPr>
          <t>(they didn't make a map or predict to any area where they didn't collect data)</t>
        </r>
      </text>
    </comment>
    <comment ref="AY58" authorId="1" shapeId="0" xr:uid="{30534549-8DF5-E145-8806-F7CA490594A3}">
      <text>
        <r>
          <rPr>
            <b/>
            <sz val="10"/>
            <color rgb="FF000000"/>
            <rFont val="Tahoma"/>
            <family val="2"/>
          </rPr>
          <t>Microsoft Office User:</t>
        </r>
        <r>
          <rPr>
            <sz val="10"/>
            <color rgb="FF000000"/>
            <rFont val="Tahoma"/>
            <family val="2"/>
          </rPr>
          <t xml:space="preserve">
</t>
        </r>
        <r>
          <rPr>
            <sz val="10"/>
            <color rgb="FF000000"/>
            <rFont val="Tahoma"/>
            <family val="2"/>
          </rPr>
          <t>(they clipped env layers to the study region, _before_ model fitting so I answered N here)</t>
        </r>
      </text>
    </comment>
    <comment ref="DV58" authorId="1" shapeId="0" xr:uid="{00000000-0006-0000-0100-000047000000}">
      <text>
        <r>
          <rPr>
            <b/>
            <sz val="10"/>
            <color rgb="FF000000"/>
            <rFont val="Calibri"/>
            <family val="2"/>
          </rPr>
          <t xml:space="preserve">Microsoft Office User:
</t>
        </r>
        <r>
          <rPr>
            <b/>
            <sz val="10"/>
            <color rgb="FF000000"/>
            <rFont val="Calibri"/>
            <family val="2"/>
          </rPr>
          <t xml:space="preserve">
</t>
        </r>
        <r>
          <rPr>
            <b/>
            <sz val="10"/>
            <color rgb="FF000000"/>
            <rFont val="Calibri"/>
            <family val="2"/>
          </rPr>
          <t xml:space="preserve">But they did clip out the ocean
</t>
        </r>
      </text>
    </comment>
    <comment ref="C59" authorId="1" shapeId="0" xr:uid="{00000000-0006-0000-0100-000048000000}">
      <text>
        <r>
          <rPr>
            <b/>
            <sz val="10"/>
            <color rgb="FF000000"/>
            <rFont val="Calibri"/>
            <family val="2"/>
          </rPr>
          <t>Microsoft Office User:</t>
        </r>
        <r>
          <rPr>
            <sz val="10"/>
            <color rgb="FF000000"/>
            <rFont val="Calibri"/>
            <family val="2"/>
          </rPr>
          <t xml:space="preserve">
</t>
        </r>
        <r>
          <rPr>
            <sz val="10"/>
            <color rgb="FF000000"/>
            <rFont val="Calibri"/>
            <family val="2"/>
          </rPr>
          <t xml:space="preserve">JP says:
</t>
        </r>
        <r>
          <rPr>
            <sz val="10"/>
            <color rgb="FF000000"/>
            <rFont val="Calibri"/>
            <family val="2"/>
          </rPr>
          <t xml:space="preserve">Post model clipping is if they clipped to certin region within the predicted area. So if e.g., modelling a whole country and they clipped to the country's boundary this is NOT post-model clipping.
</t>
        </r>
        <r>
          <rPr>
            <sz val="10"/>
            <color rgb="FF000000"/>
            <rFont val="Calibri"/>
            <family val="2"/>
          </rPr>
          <t xml:space="preserve">
</t>
        </r>
        <r>
          <rPr>
            <sz val="10"/>
            <color rgb="FF000000"/>
            <rFont val="Calibri"/>
            <family val="2"/>
          </rPr>
          <t>20181114: phone call with Heini. If they cliped out 'non habitat' or 'agricultural area' after making predictions, then yes, this is post-model clipping</t>
        </r>
      </text>
    </comment>
    <comment ref="BD60" authorId="1" shapeId="0" xr:uid="{6F16EDB0-F39C-AD40-A952-F220993A46CA}">
      <text>
        <r>
          <rPr>
            <b/>
            <sz val="10"/>
            <color rgb="FF000000"/>
            <rFont val="Tahoma"/>
            <family val="2"/>
          </rPr>
          <t>Microsoft Office User:</t>
        </r>
        <r>
          <rPr>
            <sz val="10"/>
            <color rgb="FF000000"/>
            <rFont val="Tahoma"/>
            <family val="2"/>
          </rPr>
          <t xml:space="preserve">
</t>
        </r>
        <r>
          <rPr>
            <sz val="10"/>
            <color rgb="FF000000"/>
            <rFont val="Tahoma"/>
            <family val="2"/>
          </rPr>
          <t xml:space="preserve"> (I wrote N here, for the SDM it is no, they did validate the satelitte images though but that isn't for this question)</t>
        </r>
      </text>
    </comment>
    <comment ref="BR60" authorId="1" shapeId="0" xr:uid="{77A7E1C9-2C79-B941-AE38-CEEEC911CC5C}">
      <text>
        <r>
          <rPr>
            <b/>
            <sz val="10"/>
            <color rgb="FF000000"/>
            <rFont val="Tahoma"/>
            <family val="2"/>
          </rPr>
          <t>Microsoft Office User:</t>
        </r>
        <r>
          <rPr>
            <sz val="10"/>
            <color rgb="FF000000"/>
            <rFont val="Tahoma"/>
            <family val="2"/>
          </rPr>
          <t xml:space="preserve">
</t>
        </r>
        <r>
          <rPr>
            <sz val="10"/>
            <color rgb="FF000000"/>
            <rFont val="Tahoma"/>
            <family val="2"/>
          </rPr>
          <t xml:space="preserve">they had independent data and matched against predictions but not well, maybe write a N herebecause they did nothing statistical, </t>
        </r>
      </text>
    </comment>
    <comment ref="CE60" authorId="1" shapeId="0" xr:uid="{2F5FB250-1F15-6F47-A606-8441BA9A1FA4}">
      <text>
        <r>
          <rPr>
            <b/>
            <sz val="10"/>
            <color rgb="FF000000"/>
            <rFont val="Tahoma"/>
            <family val="2"/>
          </rPr>
          <t>Microsoft Office User:</t>
        </r>
        <r>
          <rPr>
            <sz val="10"/>
            <color rgb="FF000000"/>
            <rFont val="Tahoma"/>
            <family val="2"/>
          </rPr>
          <t xml:space="preserve">
</t>
        </r>
        <r>
          <rPr>
            <sz val="10"/>
            <color rgb="FF000000"/>
            <rFont val="Tahoma"/>
            <family val="2"/>
          </rPr>
          <t>(I don't think so)</t>
        </r>
      </text>
    </comment>
    <comment ref="DJ60" authorId="1" shapeId="0" xr:uid="{00000000-0006-0000-0100-000049000000}">
      <text>
        <r>
          <rPr>
            <b/>
            <sz val="10"/>
            <color rgb="FF000000"/>
            <rFont val="Calibri"/>
            <family val="2"/>
          </rPr>
          <t>Microsoft Office User:</t>
        </r>
        <r>
          <rPr>
            <sz val="10"/>
            <color rgb="FF000000"/>
            <rFont val="Calibri"/>
            <family val="2"/>
          </rPr>
          <t xml:space="preserve">
</t>
        </r>
        <r>
          <rPr>
            <sz val="10"/>
            <color rgb="FF000000"/>
            <rFont val="Calibri"/>
            <family val="2"/>
          </rPr>
          <t>They did check sens and spec based on threshold of mean(predictions)</t>
        </r>
      </text>
    </comment>
    <comment ref="C61" authorId="2" shapeId="0" xr:uid="{00000000-0006-0000-0100-00004A000000}">
      <text>
        <r>
          <rPr>
            <b/>
            <sz val="9"/>
            <color rgb="FF000000"/>
            <rFont val="Tahoma"/>
            <family val="2"/>
          </rPr>
          <t>Heini:</t>
        </r>
        <r>
          <rPr>
            <sz val="9"/>
            <color rgb="FF000000"/>
            <rFont val="Tahoma"/>
            <family val="2"/>
          </rPr>
          <t xml:space="preserve">
</t>
        </r>
        <r>
          <rPr>
            <sz val="9"/>
            <color rgb="FF000000"/>
            <rFont val="Tahoma"/>
            <family val="2"/>
          </rPr>
          <t>Partitioning means all cases where the original data is broken into model training and model testing data (of any size and using any number of repreats, e.g. cross-validation). Independent means entirely different data from the one used for model building.</t>
        </r>
      </text>
    </comment>
    <comment ref="Q61" authorId="1" shapeId="0" xr:uid="{6232C01E-DB73-A246-A137-EC5B9EFDEDB8}">
      <text>
        <r>
          <rPr>
            <b/>
            <sz val="10"/>
            <color rgb="FF000000"/>
            <rFont val="Tahoma"/>
            <family val="2"/>
          </rPr>
          <t>Microsoft Office User:</t>
        </r>
        <r>
          <rPr>
            <sz val="10"/>
            <color rgb="FF000000"/>
            <rFont val="Tahoma"/>
            <family val="2"/>
          </rPr>
          <t xml:space="preserve">
</t>
        </r>
        <r>
          <rPr>
            <sz val="10"/>
            <color rgb="FF000000"/>
            <rFont val="Tahoma"/>
            <family val="2"/>
          </rPr>
          <t>I answered partitioning here because they omitted one data set and fitted to the remaining 3, and did this 4 times (so each of the 4 data sets were omitted). They present like it is independent data but I am unsure because it sounds like partitioning to me. And then I think they are 'independent' data sets collected by different people.</t>
        </r>
      </text>
    </comment>
    <comment ref="AI61" authorId="1" shapeId="0" xr:uid="{E059341D-45F5-E64B-93A0-15EDA8F5A386}">
      <text>
        <r>
          <rPr>
            <b/>
            <sz val="10"/>
            <color rgb="FF000000"/>
            <rFont val="Tahoma"/>
            <family val="2"/>
          </rPr>
          <t>Microsoft Office User:</t>
        </r>
        <r>
          <rPr>
            <sz val="10"/>
            <color rgb="FF000000"/>
            <rFont val="Tahoma"/>
            <family val="2"/>
          </rPr>
          <t xml:space="preserve">
</t>
        </r>
        <r>
          <rPr>
            <sz val="10"/>
            <color rgb="FF000000"/>
            <rFont val="Tahoma"/>
            <family val="2"/>
          </rPr>
          <t>this is unclear</t>
        </r>
      </text>
    </comment>
    <comment ref="CD61" authorId="1" shapeId="0" xr:uid="{7BF54D03-9AB5-0941-80E7-26B4834A17B7}">
      <text>
        <r>
          <rPr>
            <b/>
            <sz val="10"/>
            <color rgb="FF000000"/>
            <rFont val="Tahoma"/>
            <family val="2"/>
          </rPr>
          <t>Microsoft Office User:</t>
        </r>
        <r>
          <rPr>
            <sz val="10"/>
            <color rgb="FF000000"/>
            <rFont val="Tahoma"/>
            <family val="2"/>
          </rPr>
          <t xml:space="preserve">
</t>
        </r>
        <r>
          <rPr>
            <sz val="10"/>
            <color rgb="FF000000"/>
            <rFont val="Tahoma"/>
            <family val="2"/>
          </rPr>
          <t xml:space="preserve"> if &gt;30 sp records. Also independent via the interviews (if you count that) and also the camera traps as some test sites</t>
        </r>
      </text>
    </comment>
    <comment ref="CI61" authorId="1" shapeId="0" xr:uid="{5E065294-A9D5-9C48-B556-D485BA05081F}">
      <text>
        <r>
          <rPr>
            <b/>
            <sz val="10"/>
            <color rgb="FF000000"/>
            <rFont val="Tahoma"/>
            <family val="2"/>
          </rPr>
          <t>Microsoft Office User:</t>
        </r>
        <r>
          <rPr>
            <sz val="10"/>
            <color rgb="FF000000"/>
            <rFont val="Tahoma"/>
            <family val="2"/>
          </rPr>
          <t xml:space="preserve">
</t>
        </r>
        <r>
          <rPr>
            <sz val="10"/>
            <color rgb="FF000000"/>
            <rFont val="Tahoma"/>
            <family val="2"/>
          </rPr>
          <t>(for the GA and BGA methods, not the Box model)</t>
        </r>
      </text>
    </comment>
    <comment ref="CK61" authorId="1" shapeId="0" xr:uid="{E37BDFAB-C644-A345-9412-7555A334899E}">
      <text>
        <r>
          <rPr>
            <b/>
            <sz val="10"/>
            <color rgb="FF000000"/>
            <rFont val="Tahoma"/>
            <family val="2"/>
          </rPr>
          <t>Microsoft Office User:</t>
        </r>
        <r>
          <rPr>
            <sz val="10"/>
            <color rgb="FF000000"/>
            <rFont val="Tahoma"/>
            <family val="2"/>
          </rPr>
          <t xml:space="preserve">
</t>
        </r>
        <r>
          <rPr>
            <sz val="10"/>
            <color rgb="FF000000"/>
            <rFont val="Tahoma"/>
            <family val="2"/>
          </rPr>
          <t>They validated in Table 2, by checking sens and spec, but don't ever call it that</t>
        </r>
      </text>
    </comment>
    <comment ref="CN61" authorId="1" shapeId="0" xr:uid="{B2CE1B2A-9B2E-024A-BFD9-801C3B04BD9F}">
      <text>
        <r>
          <rPr>
            <b/>
            <sz val="10"/>
            <color rgb="FF000000"/>
            <rFont val="Tahoma"/>
            <family val="2"/>
          </rPr>
          <t>Microsoft Office User:</t>
        </r>
        <r>
          <rPr>
            <sz val="10"/>
            <color rgb="FF000000"/>
            <rFont val="Tahoma"/>
            <family val="2"/>
          </rPr>
          <t xml:space="preserve">
</t>
        </r>
        <r>
          <rPr>
            <sz val="10"/>
            <color rgb="FF000000"/>
            <rFont val="Tahoma"/>
            <family val="2"/>
          </rPr>
          <t xml:space="preserve"> (radio tracking data)</t>
        </r>
      </text>
    </comment>
    <comment ref="CX61" authorId="1" shapeId="0" xr:uid="{2B64EC8B-FC4C-7A4E-A320-86466C45F2F9}">
      <text>
        <r>
          <rPr>
            <b/>
            <sz val="10"/>
            <color rgb="FF000000"/>
            <rFont val="Tahoma"/>
            <family val="2"/>
          </rPr>
          <t>Microsoft Office User:</t>
        </r>
        <r>
          <rPr>
            <sz val="10"/>
            <color rgb="FF000000"/>
            <rFont val="Tahoma"/>
            <family val="2"/>
          </rPr>
          <t xml:space="preserve">
</t>
        </r>
        <r>
          <rPr>
            <sz val="10"/>
            <color rgb="FF000000"/>
            <rFont val="Tahoma"/>
            <family val="2"/>
          </rPr>
          <t>firstly used partitioning, but then also independent, since they used radio tracking overlaid on the predictions to validate models as well</t>
        </r>
      </text>
    </comment>
    <comment ref="EL61" authorId="2" shapeId="0" xr:uid="{00000000-0006-0000-0100-00004B000000}">
      <text>
        <r>
          <rPr>
            <b/>
            <sz val="9"/>
            <color rgb="FF000000"/>
            <rFont val="Tahoma"/>
            <family val="2"/>
          </rPr>
          <t>Heini:</t>
        </r>
        <r>
          <rPr>
            <sz val="9"/>
            <color rgb="FF000000"/>
            <rFont val="Tahoma"/>
            <family val="2"/>
          </rPr>
          <t xml:space="preserve">
</t>
        </r>
        <r>
          <rPr>
            <sz val="9"/>
            <color rgb="FF000000"/>
            <rFont val="Tahoma"/>
            <family val="2"/>
          </rPr>
          <t xml:space="preserve">Actually used a jack-knife analysis but this kind of falls within the cross-validation approach </t>
        </r>
      </text>
    </comment>
    <comment ref="C62" authorId="1" shapeId="0" xr:uid="{500D4B64-F250-F04A-9916-AB73FDA1092F}">
      <text>
        <r>
          <rPr>
            <b/>
            <sz val="10"/>
            <color rgb="FF000000"/>
            <rFont val="Tahoma"/>
            <family val="2"/>
          </rPr>
          <t>Microsoft Office User:</t>
        </r>
        <r>
          <rPr>
            <sz val="10"/>
            <color rgb="FF000000"/>
            <rFont val="Tahoma"/>
            <family val="2"/>
          </rPr>
          <t xml:space="preserve">
</t>
        </r>
        <r>
          <rPr>
            <sz val="10"/>
            <color rgb="FF000000"/>
            <rFont val="Tahoma"/>
            <family val="2"/>
          </rPr>
          <t xml:space="preserve">Y, if models validated and poorly performed ones explicitly mentioned and removed
</t>
        </r>
        <r>
          <rPr>
            <sz val="10"/>
            <color rgb="FF000000"/>
            <rFont val="Tahoma"/>
            <family val="2"/>
          </rPr>
          <t xml:space="preserve">
</t>
        </r>
        <r>
          <rPr>
            <sz val="10"/>
            <color rgb="FF000000"/>
            <rFont val="Calibri"/>
            <family val="2"/>
          </rPr>
          <t xml:space="preserve">not needed, if models validated and there were no poorly performing models, then this question is not appicable i.e., response is 'not needed'
</t>
        </r>
        <r>
          <rPr>
            <sz val="10"/>
            <color rgb="FF000000"/>
            <rFont val="Tahoma"/>
            <family val="2"/>
          </rPr>
          <t xml:space="preserve">
</t>
        </r>
        <r>
          <rPr>
            <sz val="10"/>
            <color rgb="FF000000"/>
            <rFont val="Tahoma"/>
            <family val="2"/>
          </rPr>
          <t xml:space="preserve">N, if models validated and it is not mentioned explicitly that poorly performing models were removed from their intepretation
</t>
        </r>
        <r>
          <rPr>
            <sz val="10"/>
            <color rgb="FF000000"/>
            <rFont val="Tahoma"/>
            <family val="2"/>
          </rPr>
          <t xml:space="preserve">
</t>
        </r>
        <r>
          <rPr>
            <sz val="10"/>
            <color rgb="FF000000"/>
            <rFont val="Tahoma"/>
            <family val="2"/>
          </rPr>
          <t xml:space="preserve">not specified, if models valided and e.g. a range of the values is reported but can't tell what they did?
</t>
        </r>
        <r>
          <rPr>
            <sz val="10"/>
            <color rgb="FF000000"/>
            <rFont val="Tahoma"/>
            <family val="2"/>
          </rPr>
          <t xml:space="preserve">
</t>
        </r>
        <r>
          <rPr>
            <sz val="10"/>
            <color rgb="FF000000"/>
            <rFont val="Tahoma"/>
            <family val="2"/>
          </rPr>
          <t>NA, if no model validation took place</t>
        </r>
      </text>
    </comment>
    <comment ref="E62" authorId="1" shapeId="0" xr:uid="{BFB2A99D-E74E-9A4C-B2CB-70C5B081A2BD}">
      <text>
        <r>
          <rPr>
            <b/>
            <sz val="10"/>
            <color rgb="FF000000"/>
            <rFont val="Tahoma"/>
            <family val="2"/>
          </rPr>
          <t>Microsoft Office User:</t>
        </r>
        <r>
          <rPr>
            <sz val="10"/>
            <color rgb="FF000000"/>
            <rFont val="Tahoma"/>
            <family val="2"/>
          </rPr>
          <t xml:space="preserve">
</t>
        </r>
        <r>
          <rPr>
            <sz val="10"/>
            <color rgb="FF000000"/>
            <rFont val="Tahoma"/>
            <family val="2"/>
          </rPr>
          <t>It isn't actually clear to me if they excluded models with a TSS&lt;0.5 or just recognised they occured in there model results. But I wrote Y here to give them benefit of the doubt</t>
        </r>
      </text>
    </comment>
    <comment ref="G62" authorId="1" shapeId="0" xr:uid="{8AB764C8-0F09-034F-BE21-6A6D78651BFA}">
      <text>
        <r>
          <rPr>
            <b/>
            <sz val="10"/>
            <color rgb="FF000000"/>
            <rFont val="Tahoma"/>
            <family val="2"/>
          </rPr>
          <t>Microsoft Office User:</t>
        </r>
        <r>
          <rPr>
            <sz val="10"/>
            <color rgb="FF000000"/>
            <rFont val="Tahoma"/>
            <family val="2"/>
          </rPr>
          <t xml:space="preserve">
</t>
        </r>
        <r>
          <rPr>
            <sz val="10"/>
            <color rgb="FF000000"/>
            <rFont val="Tahoma"/>
            <family val="2"/>
          </rPr>
          <t>models were not validated so could not exclude poorly performing ones</t>
        </r>
      </text>
    </comment>
    <comment ref="H62" authorId="1" shapeId="0" xr:uid="{BE3B78F4-6D3F-054C-BDC0-1033A58BD73A}">
      <text>
        <r>
          <rPr>
            <b/>
            <sz val="10"/>
            <color rgb="FF000000"/>
            <rFont val="Tahoma"/>
            <family val="2"/>
          </rPr>
          <t>Microsoft Office User:</t>
        </r>
        <r>
          <rPr>
            <sz val="10"/>
            <color rgb="FF000000"/>
            <rFont val="Tahoma"/>
            <family val="2"/>
          </rPr>
          <t xml:space="preserve">
</t>
        </r>
        <r>
          <rPr>
            <sz val="10"/>
            <color rgb="FF000000"/>
            <rFont val="Tahoma"/>
            <family val="2"/>
          </rPr>
          <t>validated, used AUC, reported AUCs were good enough (&gt;0.7) so I have assumed here they did not exclude poorly performing models beccause it was not needed</t>
        </r>
      </text>
    </comment>
    <comment ref="I62" authorId="1" shapeId="0" xr:uid="{DFDC7E30-E8C0-094E-B4F7-B9607AACC396}">
      <text>
        <r>
          <rPr>
            <b/>
            <sz val="10"/>
            <color rgb="FF000000"/>
            <rFont val="Tahoma"/>
            <family val="2"/>
          </rPr>
          <t>Microsoft Office User:</t>
        </r>
        <r>
          <rPr>
            <sz val="10"/>
            <color rgb="FF000000"/>
            <rFont val="Tahoma"/>
            <family val="2"/>
          </rPr>
          <t xml:space="preserve">
</t>
        </r>
        <r>
          <rPr>
            <sz val="10"/>
            <color rgb="FF000000"/>
            <rFont val="Tahoma"/>
            <family val="2"/>
          </rPr>
          <t>They used a goodness of fit test of their occupancy models, but did not actually report it (that I could see) so I wrote 'not specifed' here</t>
        </r>
      </text>
    </comment>
    <comment ref="J62" authorId="1" shapeId="0" xr:uid="{F6B7C574-FA6D-B940-93B0-6F540D6AFBA1}">
      <text>
        <r>
          <rPr>
            <b/>
            <sz val="10"/>
            <color rgb="FF000000"/>
            <rFont val="Tahoma"/>
            <family val="2"/>
          </rPr>
          <t>Microsoft Office User:</t>
        </r>
        <r>
          <rPr>
            <sz val="10"/>
            <color rgb="FF000000"/>
            <rFont val="Tahoma"/>
            <family val="2"/>
          </rPr>
          <t xml:space="preserve">
</t>
        </r>
        <r>
          <rPr>
            <sz val="10"/>
            <color rgb="FF000000"/>
            <rFont val="Tahoma"/>
            <family val="2"/>
          </rPr>
          <t xml:space="preserve">
</t>
        </r>
        <r>
          <rPr>
            <sz val="10"/>
            <color rgb="FF000000"/>
            <rFont val="Tahoma"/>
            <family val="2"/>
          </rPr>
          <t xml:space="preserve">Answer to "validation cut off' here is none, but answer to poorly performing models excluded is yes, because in paper they write
</t>
        </r>
        <r>
          <rPr>
            <sz val="10"/>
            <color rgb="FF000000"/>
            <rFont val="Tahoma"/>
            <family val="2"/>
          </rPr>
          <t xml:space="preserve">
</t>
        </r>
        <r>
          <rPr>
            <sz val="10"/>
            <color rgb="FF000000"/>
            <rFont val="Tahoma"/>
            <family val="2"/>
          </rPr>
          <t>"</t>
        </r>
        <r>
          <rPr>
            <sz val="10"/>
            <color rgb="FF000000"/>
            <rFont val="Calibri"/>
            <family val="2"/>
          </rPr>
          <t xml:space="preserve">Models that produced re- sponse curves that were inconsistent with ecological understanding or that produced anomalies were thrown out, even if they exhibited good model fit based on other model diagnostics. </t>
        </r>
        <r>
          <rPr>
            <sz val="10"/>
            <color rgb="FF000000"/>
            <rFont val="Tahoma"/>
            <family val="2"/>
          </rPr>
          <t xml:space="preserve">"
</t>
        </r>
        <r>
          <rPr>
            <sz val="10"/>
            <color rgb="FF000000"/>
            <rFont val="Tahoma"/>
            <family val="2"/>
          </rPr>
          <t xml:space="preserve">
</t>
        </r>
      </text>
    </comment>
    <comment ref="K62" authorId="1" shapeId="0" xr:uid="{375D453F-3CCC-1E41-B841-004C322C0579}">
      <text>
        <r>
          <rPr>
            <b/>
            <sz val="10"/>
            <color rgb="FF000000"/>
            <rFont val="Tahoma"/>
            <family val="2"/>
          </rPr>
          <t>Microsoft Office User:</t>
        </r>
        <r>
          <rPr>
            <sz val="10"/>
            <color rgb="FF000000"/>
            <rFont val="Tahoma"/>
            <family val="2"/>
          </rPr>
          <t xml:space="preserve">
</t>
        </r>
        <r>
          <rPr>
            <sz val="10"/>
            <color rgb="FF000000"/>
            <rFont val="Tahoma"/>
            <family val="2"/>
          </rPr>
          <t>models were not validated so could not exclude poorly performing ones</t>
        </r>
      </text>
    </comment>
    <comment ref="L62" authorId="1" shapeId="0" xr:uid="{2E2C8F89-2A9E-2E40-9154-E9C8B58BEAE5}">
      <text>
        <r>
          <rPr>
            <b/>
            <sz val="10"/>
            <color rgb="FF000000"/>
            <rFont val="Tahoma"/>
            <family val="2"/>
          </rPr>
          <t>Microsoft Office User:</t>
        </r>
        <r>
          <rPr>
            <sz val="10"/>
            <color rgb="FF000000"/>
            <rFont val="Tahoma"/>
            <family val="2"/>
          </rPr>
          <t xml:space="preserve">
</t>
        </r>
        <r>
          <rPr>
            <sz val="10"/>
            <color rgb="FF000000"/>
            <rFont val="Tahoma"/>
            <family val="2"/>
          </rPr>
          <t xml:space="preserve">exclusion was based on expert opinion
</t>
        </r>
        <r>
          <rPr>
            <sz val="10"/>
            <color rgb="FF000000"/>
            <rFont val="Tahoma"/>
            <family val="2"/>
          </rPr>
          <t xml:space="preserve">
</t>
        </r>
        <r>
          <rPr>
            <sz val="10"/>
            <color rgb="FF000000"/>
            <rFont val="Tahoma"/>
            <family val="2"/>
          </rPr>
          <t>some sp models they omitted based on "known species range" because there was poor correlation between the predictions and expert opinion. Also looked at s</t>
        </r>
      </text>
    </comment>
    <comment ref="O62" authorId="1" shapeId="0" xr:uid="{822C953C-2296-6A45-8338-8474C8DDB7D2}">
      <text>
        <r>
          <rPr>
            <b/>
            <sz val="10"/>
            <color rgb="FF000000"/>
            <rFont val="Tahoma"/>
            <family val="2"/>
          </rPr>
          <t>Microsoft Office User:</t>
        </r>
        <r>
          <rPr>
            <sz val="10"/>
            <color rgb="FF000000"/>
            <rFont val="Tahoma"/>
            <family val="2"/>
          </rPr>
          <t xml:space="preserve">
</t>
        </r>
        <r>
          <rPr>
            <sz val="10"/>
            <color rgb="FF000000"/>
            <rFont val="Tahoma"/>
            <family val="2"/>
          </rPr>
          <t>TSS and AUC values showed good model performance so no models were poorly fitting and not excluded</t>
        </r>
      </text>
    </comment>
    <comment ref="Q62" authorId="1" shapeId="0" xr:uid="{5F8E3756-BBA8-FF4E-85A8-6E4BF03547AF}">
      <text>
        <r>
          <rPr>
            <b/>
            <sz val="10"/>
            <color rgb="FF000000"/>
            <rFont val="Tahoma"/>
            <family val="2"/>
          </rPr>
          <t>Microsoft Office User:</t>
        </r>
        <r>
          <rPr>
            <sz val="10"/>
            <color rgb="FF000000"/>
            <rFont val="Tahoma"/>
            <family val="2"/>
          </rPr>
          <t xml:space="preserve">
</t>
        </r>
        <r>
          <rPr>
            <sz val="10"/>
            <color rgb="FF000000"/>
            <rFont val="Tahoma"/>
            <family val="2"/>
          </rPr>
          <t>all fitted modles had high AIC so this was not neccessary</t>
        </r>
      </text>
    </comment>
    <comment ref="R62" authorId="1" shapeId="0" xr:uid="{AFC1A7BE-B54E-E549-92B0-2CBD9FDA0D3D}">
      <text>
        <r>
          <rPr>
            <b/>
            <sz val="10"/>
            <color rgb="FF000000"/>
            <rFont val="Tahoma"/>
            <family val="2"/>
          </rPr>
          <t>Microsoft Office User:</t>
        </r>
        <r>
          <rPr>
            <sz val="10"/>
            <color rgb="FF000000"/>
            <rFont val="Tahoma"/>
            <family val="2"/>
          </rPr>
          <t xml:space="preserve">
</t>
        </r>
        <r>
          <rPr>
            <sz val="10"/>
            <color rgb="FF000000"/>
            <rFont val="Tahoma"/>
            <family val="2"/>
          </rPr>
          <t>all fitted modles had high AIC so this was not neccessary</t>
        </r>
      </text>
    </comment>
    <comment ref="S62" authorId="1" shapeId="0" xr:uid="{0C285777-C7FB-1742-8BD4-39943EA7E8D5}">
      <text>
        <r>
          <rPr>
            <b/>
            <sz val="10"/>
            <color rgb="FF000000"/>
            <rFont val="Tahoma"/>
            <family val="2"/>
          </rPr>
          <t>Microsoft Office User:</t>
        </r>
        <r>
          <rPr>
            <sz val="10"/>
            <color rgb="FF000000"/>
            <rFont val="Tahoma"/>
            <family val="2"/>
          </rPr>
          <t xml:space="preserve">
</t>
        </r>
        <r>
          <rPr>
            <sz val="10"/>
            <color rgb="FF000000"/>
            <rFont val="Tahoma"/>
            <family val="2"/>
          </rPr>
          <t>there were models that performed poorly but there was no mention if they were excluded or not</t>
        </r>
      </text>
    </comment>
    <comment ref="U62" authorId="1" shapeId="0" xr:uid="{A11DE488-2E4F-B642-B4AA-9EA9B7D6238C}">
      <text>
        <r>
          <rPr>
            <b/>
            <sz val="10"/>
            <color rgb="FF000000"/>
            <rFont val="Tahoma"/>
            <family val="2"/>
          </rPr>
          <t>Microsoft Office User:</t>
        </r>
        <r>
          <rPr>
            <sz val="10"/>
            <color rgb="FF000000"/>
            <rFont val="Tahoma"/>
            <family val="2"/>
          </rPr>
          <t xml:space="preserve">
</t>
        </r>
        <r>
          <rPr>
            <sz val="10"/>
            <color rgb="FF000000"/>
            <rFont val="Tahoma"/>
            <family val="2"/>
          </rPr>
          <t>all models Had high model performance so not needed to exclude any</t>
        </r>
      </text>
    </comment>
    <comment ref="W62" authorId="1" shapeId="0" xr:uid="{C894C790-16BE-AB40-B899-46B98749A785}">
      <text>
        <r>
          <rPr>
            <b/>
            <sz val="10"/>
            <color rgb="FF000000"/>
            <rFont val="Tahoma"/>
            <family val="2"/>
          </rPr>
          <t>Microsoft Office User:</t>
        </r>
        <r>
          <rPr>
            <sz val="10"/>
            <color rgb="FF000000"/>
            <rFont val="Tahoma"/>
            <family val="2"/>
          </rPr>
          <t xml:space="preserve">
</t>
        </r>
        <r>
          <rPr>
            <sz val="10"/>
            <color rgb="FF000000"/>
            <rFont val="Tahoma"/>
            <family val="2"/>
          </rPr>
          <t>models were not validated so could not exclude poorly performing ones</t>
        </r>
      </text>
    </comment>
    <comment ref="X62" authorId="1" shapeId="0" xr:uid="{983919D9-C7CA-344B-9538-FE47F3250E75}">
      <text>
        <r>
          <rPr>
            <b/>
            <sz val="10"/>
            <color rgb="FF000000"/>
            <rFont val="Tahoma"/>
            <family val="2"/>
          </rPr>
          <t>Microsoft Office User:</t>
        </r>
        <r>
          <rPr>
            <sz val="10"/>
            <color rgb="FF000000"/>
            <rFont val="Tahoma"/>
            <family val="2"/>
          </rPr>
          <t xml:space="preserve">
</t>
        </r>
        <r>
          <rPr>
            <sz val="10"/>
            <color rgb="FF000000"/>
            <rFont val="Tahoma"/>
            <family val="2"/>
          </rPr>
          <t>models were not validated so could not exclude poorly performing ones</t>
        </r>
      </text>
    </comment>
    <comment ref="Y62" authorId="1" shapeId="0" xr:uid="{9CA4B99E-A122-9642-B0F4-3479E46AAC51}">
      <text>
        <r>
          <rPr>
            <b/>
            <sz val="10"/>
            <color rgb="FF000000"/>
            <rFont val="Tahoma"/>
            <family val="2"/>
          </rPr>
          <t>Microsoft Office User:</t>
        </r>
        <r>
          <rPr>
            <sz val="10"/>
            <color rgb="FF000000"/>
            <rFont val="Tahoma"/>
            <family val="2"/>
          </rPr>
          <t xml:space="preserve">
</t>
        </r>
        <r>
          <rPr>
            <sz val="10"/>
            <color rgb="FF000000"/>
            <rFont val="Tahoma"/>
            <family val="2"/>
          </rPr>
          <t>AUC was very high so no poorly performing models needed to be excluded</t>
        </r>
      </text>
    </comment>
    <comment ref="Z62" authorId="1" shapeId="0" xr:uid="{91163C70-8BD2-5F49-A05D-E14414A9CFB0}">
      <text>
        <r>
          <rPr>
            <b/>
            <sz val="10"/>
            <color rgb="FF000000"/>
            <rFont val="Tahoma"/>
            <family val="2"/>
          </rPr>
          <t>Microsoft Office User:</t>
        </r>
        <r>
          <rPr>
            <sz val="10"/>
            <color rgb="FF000000"/>
            <rFont val="Tahoma"/>
            <family val="2"/>
          </rPr>
          <t xml:space="preserve">
</t>
        </r>
        <r>
          <rPr>
            <sz val="10"/>
            <color rgb="FF000000"/>
            <rFont val="Tahoma"/>
            <family val="2"/>
          </rPr>
          <t>not needed because all models were excellent</t>
        </r>
      </text>
    </comment>
    <comment ref="AB62" authorId="1" shapeId="0" xr:uid="{9585DB25-48CF-8842-99CC-13B23029C206}">
      <text>
        <r>
          <rPr>
            <b/>
            <sz val="10"/>
            <color rgb="FF000000"/>
            <rFont val="Tahoma"/>
            <family val="2"/>
          </rPr>
          <t>Microsoft Office User:</t>
        </r>
        <r>
          <rPr>
            <sz val="10"/>
            <color rgb="FF000000"/>
            <rFont val="Tahoma"/>
            <family val="2"/>
          </rPr>
          <t xml:space="preserve">
</t>
        </r>
        <r>
          <rPr>
            <sz val="10"/>
            <color rgb="FF000000"/>
            <rFont val="Tahoma"/>
            <family val="2"/>
          </rPr>
          <t>models not validated so can't excluded poorly fitted models</t>
        </r>
      </text>
    </comment>
    <comment ref="AC62" authorId="1" shapeId="0" xr:uid="{D42D7B9A-5E68-E447-9F1F-0D1EF63E3C02}">
      <text>
        <r>
          <rPr>
            <b/>
            <sz val="10"/>
            <color rgb="FF000000"/>
            <rFont val="Tahoma"/>
            <family val="2"/>
          </rPr>
          <t>Microsoft Office User:</t>
        </r>
        <r>
          <rPr>
            <sz val="10"/>
            <color rgb="FF000000"/>
            <rFont val="Tahoma"/>
            <family val="2"/>
          </rPr>
          <t xml:space="preserve">
</t>
        </r>
        <r>
          <rPr>
            <sz val="10"/>
            <color rgb="FF000000"/>
            <rFont val="Tahoma"/>
            <family val="2"/>
          </rPr>
          <t>(two species weren't very good fitting, but they weren't 'excluded' from overall intrepretation)</t>
        </r>
      </text>
    </comment>
    <comment ref="AE62" authorId="1" shapeId="0" xr:uid="{704421F0-AA2A-C74A-B18B-FCC1FC57C8B8}">
      <text>
        <r>
          <rPr>
            <b/>
            <sz val="10"/>
            <color rgb="FF000000"/>
            <rFont val="Tahoma"/>
            <family val="2"/>
          </rPr>
          <t>Microsoft Office User:</t>
        </r>
        <r>
          <rPr>
            <sz val="10"/>
            <color rgb="FF000000"/>
            <rFont val="Tahoma"/>
            <family val="2"/>
          </rPr>
          <t xml:space="preserve">
</t>
        </r>
        <r>
          <rPr>
            <sz val="10"/>
            <color rgb="FF000000"/>
            <rFont val="Tahoma"/>
            <family val="2"/>
          </rPr>
          <t>models not validated so can't excluded poorly fitted models</t>
        </r>
      </text>
    </comment>
    <comment ref="AJ62" authorId="1" shapeId="0" xr:uid="{2B338251-DD16-D348-B5BD-D86D893E8537}">
      <text>
        <r>
          <rPr>
            <b/>
            <sz val="10"/>
            <color rgb="FF000000"/>
            <rFont val="Tahoma"/>
            <family val="2"/>
          </rPr>
          <t>Microsoft Office User:</t>
        </r>
        <r>
          <rPr>
            <sz val="10"/>
            <color rgb="FF000000"/>
            <rFont val="Tahoma"/>
            <family val="2"/>
          </rPr>
          <t xml:space="preserve">
</t>
        </r>
        <r>
          <rPr>
            <sz val="10"/>
            <color rgb="FF000000"/>
            <rFont val="Tahoma"/>
            <family val="2"/>
          </rPr>
          <t xml:space="preserve">AUC was good and they reported a SE of the AUC, butnot whether they excluded poor models
</t>
        </r>
        <r>
          <rPr>
            <sz val="10"/>
            <color rgb="FF000000"/>
            <rFont val="Tahoma"/>
            <family val="2"/>
          </rPr>
          <t xml:space="preserve">
</t>
        </r>
        <r>
          <rPr>
            <sz val="10"/>
            <color rgb="FF000000"/>
            <rFont val="Tahoma"/>
            <family val="2"/>
          </rPr>
          <t>(this is different to 'not needed')</t>
        </r>
      </text>
    </comment>
    <comment ref="AK62" authorId="1" shapeId="0" xr:uid="{41DDF112-B539-A544-85D4-C28A562DA901}">
      <text>
        <r>
          <rPr>
            <b/>
            <sz val="10"/>
            <color rgb="FF000000"/>
            <rFont val="Tahoma"/>
            <family val="2"/>
          </rPr>
          <t>Microsoft Office User:</t>
        </r>
        <r>
          <rPr>
            <sz val="10"/>
            <color rgb="FF000000"/>
            <rFont val="Tahoma"/>
            <family val="2"/>
          </rPr>
          <t xml:space="preserve">
</t>
        </r>
        <r>
          <rPr>
            <sz val="10"/>
            <color rgb="FF000000"/>
            <rFont val="Tahoma"/>
            <family val="2"/>
          </rPr>
          <t>all models were AUC&gt;0.7 so none needed to be excluded</t>
        </r>
      </text>
    </comment>
    <comment ref="AL62" authorId="1" shapeId="0" xr:uid="{5255071F-C8E1-6149-95F2-C15077315062}">
      <text>
        <r>
          <rPr>
            <b/>
            <sz val="10"/>
            <color rgb="FF000000"/>
            <rFont val="Tahoma"/>
            <family val="2"/>
          </rPr>
          <t>Microsoft Office User:</t>
        </r>
        <r>
          <rPr>
            <sz val="10"/>
            <color rgb="FF000000"/>
            <rFont val="Tahoma"/>
            <family val="2"/>
          </rPr>
          <t xml:space="preserve">
</t>
        </r>
        <r>
          <rPr>
            <sz val="10"/>
            <color rgb="FF000000"/>
            <rFont val="Tahoma"/>
            <family val="2"/>
          </rPr>
          <t xml:space="preserve">all models were performed well so did not need to exclude any
</t>
        </r>
      </text>
    </comment>
    <comment ref="AM62" authorId="1" shapeId="0" xr:uid="{8C8FB9DC-EA09-E64F-BA3E-5925D911ACCC}">
      <text>
        <r>
          <rPr>
            <b/>
            <sz val="10"/>
            <color rgb="FF000000"/>
            <rFont val="Tahoma"/>
            <family val="2"/>
          </rPr>
          <t>Microsoft Office User:</t>
        </r>
        <r>
          <rPr>
            <sz val="10"/>
            <color rgb="FF000000"/>
            <rFont val="Tahoma"/>
            <family val="2"/>
          </rPr>
          <t xml:space="preserve">
</t>
        </r>
        <r>
          <rPr>
            <sz val="10"/>
            <color rgb="FF000000"/>
            <rFont val="Tahoma"/>
            <family val="2"/>
          </rPr>
          <t xml:space="preserve">models weren't validated so could not be excluded
</t>
        </r>
      </text>
    </comment>
    <comment ref="AQ62" authorId="1" shapeId="0" xr:uid="{64951D22-FA48-5144-92B0-44C27F6313EB}">
      <text>
        <r>
          <rPr>
            <b/>
            <sz val="10"/>
            <color rgb="FF000000"/>
            <rFont val="Tahoma"/>
            <family val="2"/>
          </rPr>
          <t>Microsoft Office User:</t>
        </r>
        <r>
          <rPr>
            <sz val="10"/>
            <color rgb="FF000000"/>
            <rFont val="Tahoma"/>
            <family val="2"/>
          </rPr>
          <t xml:space="preserve">
</t>
        </r>
        <r>
          <rPr>
            <sz val="10"/>
            <color rgb="FF000000"/>
            <rFont val="Tahoma"/>
            <family val="2"/>
          </rPr>
          <t>models had high AUC so didn't need to be excluded</t>
        </r>
      </text>
    </comment>
    <comment ref="AR62" authorId="1" shapeId="0" xr:uid="{966DDB6B-1432-274E-BB68-C649173C53C4}">
      <text>
        <r>
          <rPr>
            <b/>
            <sz val="10"/>
            <color rgb="FF000000"/>
            <rFont val="Tahoma"/>
            <family val="2"/>
          </rPr>
          <t>Microsoft Office User:</t>
        </r>
        <r>
          <rPr>
            <sz val="10"/>
            <color rgb="FF000000"/>
            <rFont val="Tahoma"/>
            <family val="2"/>
          </rPr>
          <t xml:space="preserve">
</t>
        </r>
        <r>
          <rPr>
            <sz val="10"/>
            <color rgb="FF000000"/>
            <rFont val="Tahoma"/>
            <family val="2"/>
          </rPr>
          <t xml:space="preserve">AUC was good and they reported a SE of the AUC, butnot whether they excluded poor models
</t>
        </r>
        <r>
          <rPr>
            <sz val="10"/>
            <color rgb="FF000000"/>
            <rFont val="Tahoma"/>
            <family val="2"/>
          </rPr>
          <t xml:space="preserve">
</t>
        </r>
        <r>
          <rPr>
            <sz val="10"/>
            <color rgb="FF000000"/>
            <rFont val="Tahoma"/>
            <family val="2"/>
          </rPr>
          <t>(this is different to 'not needed')</t>
        </r>
      </text>
    </comment>
    <comment ref="AS62" authorId="1" shapeId="0" xr:uid="{FE3B51A7-C347-B147-AE87-7518F676C73D}">
      <text>
        <r>
          <rPr>
            <b/>
            <sz val="10"/>
            <color rgb="FF000000"/>
            <rFont val="Tahoma"/>
            <family val="2"/>
          </rPr>
          <t>Microsoft Office User:</t>
        </r>
        <r>
          <rPr>
            <sz val="10"/>
            <color rgb="FF000000"/>
            <rFont val="Tahoma"/>
            <family val="2"/>
          </rPr>
          <t xml:space="preserve">
</t>
        </r>
        <r>
          <rPr>
            <sz val="10"/>
            <color rgb="FF000000"/>
            <rFont val="Tahoma"/>
            <family val="2"/>
          </rPr>
          <t>AUC WAS "VARIABLE BUT ACCEPTABLE" quote from paper &gt;0.63</t>
        </r>
      </text>
    </comment>
    <comment ref="AW62" authorId="1" shapeId="0" xr:uid="{5C94FEF8-D674-7A47-983F-403EFCA49F2C}">
      <text>
        <r>
          <rPr>
            <b/>
            <sz val="10"/>
            <color rgb="FF000000"/>
            <rFont val="Tahoma"/>
            <family val="2"/>
          </rPr>
          <t>Microsoft Office User:</t>
        </r>
        <r>
          <rPr>
            <sz val="10"/>
            <color rgb="FF000000"/>
            <rFont val="Tahoma"/>
            <family val="2"/>
          </rPr>
          <t xml:space="preserve">
</t>
        </r>
        <r>
          <rPr>
            <sz val="10"/>
            <color rgb="FF000000"/>
            <rFont val="Tahoma"/>
            <family val="2"/>
          </rPr>
          <t>not model validation so couldn't exclude poorly performing models, so this question doesn't apply</t>
        </r>
      </text>
    </comment>
    <comment ref="AZ62" authorId="1" shapeId="0" xr:uid="{A43693F9-D5B4-FD47-A401-5A1BDAD018B6}">
      <text>
        <r>
          <rPr>
            <b/>
            <sz val="10"/>
            <color rgb="FF000000"/>
            <rFont val="Tahoma"/>
            <family val="2"/>
          </rPr>
          <t>Microsoft Office User:</t>
        </r>
        <r>
          <rPr>
            <sz val="10"/>
            <color rgb="FF000000"/>
            <rFont val="Tahoma"/>
            <family val="2"/>
          </rPr>
          <t xml:space="preserve">
</t>
        </r>
        <r>
          <rPr>
            <sz val="10"/>
            <color rgb="FF000000"/>
            <rFont val="Tahoma"/>
            <family val="2"/>
          </rPr>
          <t xml:space="preserve">did not report whether models were excluded but AUCs were allover &gt;0.7 and did also report SE of the AUC, (and also specificity and sensitivity)
</t>
        </r>
      </text>
    </comment>
    <comment ref="BB62" authorId="1" shapeId="0" xr:uid="{DCE3698F-02F7-B743-B3E9-DCC69809B4CD}">
      <text>
        <r>
          <rPr>
            <b/>
            <sz val="10"/>
            <color rgb="FF000000"/>
            <rFont val="Tahoma"/>
            <family val="2"/>
          </rPr>
          <t>Microsoft Office User:</t>
        </r>
        <r>
          <rPr>
            <sz val="10"/>
            <color rgb="FF000000"/>
            <rFont val="Tahoma"/>
            <family val="2"/>
          </rPr>
          <t xml:space="preserve">
</t>
        </r>
        <r>
          <rPr>
            <sz val="10"/>
            <color rgb="FF000000"/>
            <rFont val="Tahoma"/>
            <family val="2"/>
          </rPr>
          <t>model AUC v high so didn't need to exclude poorly fitting models</t>
        </r>
      </text>
    </comment>
    <comment ref="BC62" authorId="1" shapeId="0" xr:uid="{C1261FA5-ABF2-DB4B-B7BC-AC6B398E9F25}">
      <text>
        <r>
          <rPr>
            <b/>
            <sz val="10"/>
            <color rgb="FF000000"/>
            <rFont val="Tahoma"/>
            <family val="2"/>
          </rPr>
          <t>Microsoft Office User:</t>
        </r>
        <r>
          <rPr>
            <sz val="10"/>
            <color rgb="FF000000"/>
            <rFont val="Tahoma"/>
            <family val="2"/>
          </rPr>
          <t xml:space="preserve">
</t>
        </r>
        <r>
          <rPr>
            <sz val="10"/>
            <color rgb="FF000000"/>
            <rFont val="Tahoma"/>
            <family val="2"/>
          </rPr>
          <t>model AUC v high so didn't need to exclude poorly fitting models</t>
        </r>
      </text>
    </comment>
    <comment ref="BD62" authorId="1" shapeId="0" xr:uid="{EC2B3452-54DB-D84B-9A46-DB648781037A}">
      <text>
        <r>
          <rPr>
            <b/>
            <sz val="10"/>
            <color rgb="FF000000"/>
            <rFont val="Tahoma"/>
            <family val="2"/>
          </rPr>
          <t>Microsoft Office User:</t>
        </r>
        <r>
          <rPr>
            <sz val="10"/>
            <color rgb="FF000000"/>
            <rFont val="Tahoma"/>
            <family val="2"/>
          </rPr>
          <t xml:space="preserve">
</t>
        </r>
        <r>
          <rPr>
            <sz val="10"/>
            <color rgb="FF000000"/>
            <rFont val="Tahoma"/>
            <family val="2"/>
          </rPr>
          <t>models weren't validated so NA here</t>
        </r>
      </text>
    </comment>
    <comment ref="BE62" authorId="1" shapeId="0" xr:uid="{720A0BE2-33E7-C847-8F41-FBA999D0C965}">
      <text>
        <r>
          <rPr>
            <b/>
            <sz val="10"/>
            <color rgb="FF000000"/>
            <rFont val="Tahoma"/>
            <family val="2"/>
          </rPr>
          <t>Microsoft Office User:</t>
        </r>
        <r>
          <rPr>
            <sz val="10"/>
            <color rgb="FF000000"/>
            <rFont val="Tahoma"/>
            <family val="2"/>
          </rPr>
          <t xml:space="preserve">
</t>
        </r>
        <r>
          <rPr>
            <sz val="10"/>
            <color rgb="FF000000"/>
            <rFont val="Tahoma"/>
            <family val="2"/>
          </rPr>
          <t>models weren't validated so NA here</t>
        </r>
      </text>
    </comment>
    <comment ref="BG62" authorId="1" shapeId="0" xr:uid="{5675E447-56C3-9A4B-8845-11935B4C213E}">
      <text>
        <r>
          <rPr>
            <b/>
            <sz val="10"/>
            <color rgb="FF000000"/>
            <rFont val="Tahoma"/>
            <family val="2"/>
          </rPr>
          <t>Microsoft Office User:</t>
        </r>
        <r>
          <rPr>
            <sz val="10"/>
            <color rgb="FF000000"/>
            <rFont val="Tahoma"/>
            <family val="2"/>
          </rPr>
          <t xml:space="preserve">
</t>
        </r>
        <r>
          <rPr>
            <sz val="10"/>
            <color rgb="FF000000"/>
            <rFont val="Tahoma"/>
            <family val="2"/>
          </rPr>
          <t>all models had high AUC so none needed to be excluded</t>
        </r>
      </text>
    </comment>
    <comment ref="BH62" authorId="1" shapeId="0" xr:uid="{949E5E1B-8E78-EB46-BD6B-065FF85B118B}">
      <text>
        <r>
          <rPr>
            <b/>
            <sz val="10"/>
            <color rgb="FF000000"/>
            <rFont val="Tahoma"/>
            <family val="2"/>
          </rPr>
          <t>Microsoft Office User:</t>
        </r>
        <r>
          <rPr>
            <sz val="10"/>
            <color rgb="FF000000"/>
            <rFont val="Tahoma"/>
            <family val="2"/>
          </rPr>
          <t xml:space="preserve">
</t>
        </r>
        <r>
          <rPr>
            <sz val="10"/>
            <color rgb="FF000000"/>
            <rFont val="Tahoma"/>
            <family val="2"/>
          </rPr>
          <t>AUC not explicitly given but they state had "reasonable' performance so I assume no models were excluded because they didn't need to be</t>
        </r>
      </text>
    </comment>
    <comment ref="BJ62" authorId="1" shapeId="0" xr:uid="{6ABE03F9-405A-574F-911B-C1CAE01D5605}">
      <text>
        <r>
          <rPr>
            <b/>
            <sz val="10"/>
            <color rgb="FF000000"/>
            <rFont val="Tahoma"/>
            <family val="2"/>
          </rPr>
          <t>Microsoft Office User:</t>
        </r>
        <r>
          <rPr>
            <sz val="10"/>
            <color rgb="FF000000"/>
            <rFont val="Tahoma"/>
            <family val="2"/>
          </rPr>
          <t xml:space="preserve">
</t>
        </r>
        <r>
          <rPr>
            <sz val="10"/>
            <color rgb="FF000000"/>
            <rFont val="Tahoma"/>
            <family val="2"/>
          </rPr>
          <t>no validation occured, so this wasn't needed</t>
        </r>
      </text>
    </comment>
    <comment ref="BK62" authorId="1" shapeId="0" xr:uid="{651F705D-0616-5748-B77E-25908902D8BA}">
      <text>
        <r>
          <rPr>
            <b/>
            <sz val="10"/>
            <color rgb="FF000000"/>
            <rFont val="Tahoma"/>
            <family val="2"/>
          </rPr>
          <t>Microsoft Office User:</t>
        </r>
        <r>
          <rPr>
            <sz val="10"/>
            <color rgb="FF000000"/>
            <rFont val="Tahoma"/>
            <family val="2"/>
          </rPr>
          <t xml:space="preserve">
</t>
        </r>
        <r>
          <rPr>
            <sz val="10"/>
            <color rgb="FF000000"/>
            <rFont val="Tahoma"/>
            <family val="2"/>
          </rPr>
          <t>(does performance here mean bad VIF? If so, yes. Really they should have checked correlation first before modelling all those variables?)</t>
        </r>
      </text>
    </comment>
    <comment ref="BL62" authorId="1" shapeId="0" xr:uid="{98F6F07F-439A-BC41-B510-9B7F6A60A35C}">
      <text>
        <r>
          <rPr>
            <b/>
            <sz val="10"/>
            <color rgb="FF000000"/>
            <rFont val="Tahoma"/>
            <family val="2"/>
          </rPr>
          <t>Microsoft Office User:</t>
        </r>
        <r>
          <rPr>
            <sz val="10"/>
            <color rgb="FF000000"/>
            <rFont val="Tahoma"/>
            <family val="2"/>
          </rPr>
          <t xml:space="preserve">
</t>
        </r>
        <r>
          <rPr>
            <sz val="10"/>
            <color rgb="FF000000"/>
            <rFont val="Tahoma"/>
            <family val="2"/>
          </rPr>
          <t>all models had high AUC so none needed to be excluded</t>
        </r>
      </text>
    </comment>
    <comment ref="BM62" authorId="1" shapeId="0" xr:uid="{74A12270-1BF4-5D48-AFB1-3BD29B77C6E8}">
      <text>
        <r>
          <rPr>
            <b/>
            <sz val="10"/>
            <color rgb="FF000000"/>
            <rFont val="Tahoma"/>
            <family val="2"/>
          </rPr>
          <t>Microsoft Office User:</t>
        </r>
        <r>
          <rPr>
            <sz val="10"/>
            <color rgb="FF000000"/>
            <rFont val="Tahoma"/>
            <family val="2"/>
          </rPr>
          <t xml:space="preserve">
</t>
        </r>
        <r>
          <rPr>
            <sz val="10"/>
            <color rgb="FF000000"/>
            <rFont val="Tahoma"/>
            <family val="2"/>
          </rPr>
          <t>not validation took place so I wrote NA here</t>
        </r>
      </text>
    </comment>
    <comment ref="BN62" authorId="1" shapeId="0" xr:uid="{B429D9C8-248A-6C48-83CD-1B66A77F0187}">
      <text>
        <r>
          <rPr>
            <b/>
            <sz val="10"/>
            <color rgb="FF000000"/>
            <rFont val="Tahoma"/>
            <family val="2"/>
          </rPr>
          <t>Microsoft Office User:</t>
        </r>
        <r>
          <rPr>
            <sz val="10"/>
            <color rgb="FF000000"/>
            <rFont val="Tahoma"/>
            <family val="2"/>
          </rPr>
          <t xml:space="preserve">
</t>
        </r>
        <r>
          <rPr>
            <sz val="10"/>
            <color rgb="FF000000"/>
            <rFont val="Tahoma"/>
            <family val="2"/>
          </rPr>
          <t>all models had high AUC so none needed to be excluded</t>
        </r>
      </text>
    </comment>
    <comment ref="BP62" authorId="1" shapeId="0" xr:uid="{0960013C-AAA8-2342-88FB-F6B05B23CC70}">
      <text>
        <r>
          <rPr>
            <b/>
            <sz val="10"/>
            <color rgb="FF000000"/>
            <rFont val="Tahoma"/>
            <family val="2"/>
          </rPr>
          <t>Microsoft Office User:</t>
        </r>
        <r>
          <rPr>
            <sz val="10"/>
            <color rgb="FF000000"/>
            <rFont val="Tahoma"/>
            <family val="2"/>
          </rPr>
          <t xml:space="preserve">
</t>
        </r>
        <r>
          <rPr>
            <sz val="10"/>
            <color rgb="FF000000"/>
            <rFont val="Tahoma"/>
            <family val="2"/>
          </rPr>
          <t>all models had high AUC so none needed to be excluded</t>
        </r>
      </text>
    </comment>
    <comment ref="BS62" authorId="1" shapeId="0" xr:uid="{C99C7A9E-56E4-6B47-B0DD-342B912BEC0A}">
      <text>
        <r>
          <rPr>
            <b/>
            <sz val="10"/>
            <color rgb="FF000000"/>
            <rFont val="Tahoma"/>
            <family val="2"/>
          </rPr>
          <t>Microsoft Office User:</t>
        </r>
        <r>
          <rPr>
            <sz val="10"/>
            <color rgb="FF000000"/>
            <rFont val="Tahoma"/>
            <family val="2"/>
          </rPr>
          <t xml:space="preserve">
</t>
        </r>
        <r>
          <rPr>
            <sz val="10"/>
            <color rgb="FF000000"/>
            <rFont val="Tahoma"/>
            <family val="2"/>
          </rPr>
          <t>they didn't expliclity state they excluded poor models, but given they used AUC&gt;0.6 as an 'acceptable threshold' I think they did exclude poor models</t>
        </r>
      </text>
    </comment>
    <comment ref="BT62" authorId="1" shapeId="0" xr:uid="{BFBE2F41-31CE-4D43-A6F2-CD23BBD94E48}">
      <text>
        <r>
          <rPr>
            <b/>
            <sz val="10"/>
            <color rgb="FF000000"/>
            <rFont val="Tahoma"/>
            <family val="2"/>
          </rPr>
          <t>Microsoft Office User:</t>
        </r>
        <r>
          <rPr>
            <sz val="10"/>
            <color rgb="FF000000"/>
            <rFont val="Tahoma"/>
            <family val="2"/>
          </rPr>
          <t xml:space="preserve">
</t>
        </r>
        <r>
          <rPr>
            <sz val="10"/>
            <color rgb="FF000000"/>
            <rFont val="Tahoma"/>
            <family val="2"/>
          </rPr>
          <t>all models performed well so didn't need to be excluded for 'poor performance'</t>
        </r>
      </text>
    </comment>
    <comment ref="BU62" authorId="1" shapeId="0" xr:uid="{32F2EC03-96D4-F140-847F-66D60C93A348}">
      <text>
        <r>
          <rPr>
            <b/>
            <sz val="10"/>
            <color rgb="FF000000"/>
            <rFont val="Tahoma"/>
            <family val="2"/>
          </rPr>
          <t>Microsoft Office User:</t>
        </r>
        <r>
          <rPr>
            <sz val="10"/>
            <color rgb="FF000000"/>
            <rFont val="Tahoma"/>
            <family val="2"/>
          </rPr>
          <t xml:space="preserve">
</t>
        </r>
        <r>
          <rPr>
            <sz val="10"/>
            <color rgb="FF000000"/>
            <rFont val="Tahoma"/>
            <family val="2"/>
          </rPr>
          <t>I can't see that they validated models, so this is NA here</t>
        </r>
      </text>
    </comment>
    <comment ref="BW62" authorId="1" shapeId="0" xr:uid="{12AAB3F4-203F-7144-86FE-9C6F2F69F723}">
      <text>
        <r>
          <rPr>
            <b/>
            <sz val="10"/>
            <color rgb="FF000000"/>
            <rFont val="Tahoma"/>
            <family val="2"/>
          </rPr>
          <t>Microsoft Office User:</t>
        </r>
        <r>
          <rPr>
            <sz val="10"/>
            <color rgb="FF000000"/>
            <rFont val="Tahoma"/>
            <family val="2"/>
          </rPr>
          <t xml:space="preserve">
</t>
        </r>
        <r>
          <rPr>
            <sz val="10"/>
            <color rgb="FF000000"/>
            <rFont val="Tahoma"/>
            <family val="2"/>
          </rPr>
          <t>all models performed well (AUC&gt;0.9) so didn't need to be excluded for 'poor performance'</t>
        </r>
      </text>
    </comment>
    <comment ref="CB62" authorId="1" shapeId="0" xr:uid="{8233CC54-4003-D440-B4BF-C0C3DD4A3739}">
      <text>
        <r>
          <rPr>
            <b/>
            <sz val="10"/>
            <color rgb="FF000000"/>
            <rFont val="Tahoma"/>
            <family val="2"/>
          </rPr>
          <t>Microsoft Office User:</t>
        </r>
        <r>
          <rPr>
            <sz val="10"/>
            <color rgb="FF000000"/>
            <rFont val="Tahoma"/>
            <family val="2"/>
          </rPr>
          <t xml:space="preserve">
</t>
        </r>
        <r>
          <rPr>
            <sz val="10"/>
            <color rgb="FF000000"/>
            <rFont val="Tahoma"/>
            <family val="2"/>
          </rPr>
          <t xml:space="preserve">I wrote NA here rather than N, </t>
        </r>
        <r>
          <rPr>
            <sz val="10"/>
            <color rgb="FF000000"/>
            <rFont val="Tahoma"/>
            <family val="2"/>
          </rPr>
          <t>since all the regression trees are averaged over even the poorly performing ones are included??</t>
        </r>
      </text>
    </comment>
    <comment ref="CE62" authorId="1" shapeId="0" xr:uid="{909923C8-E81C-294D-AFB0-B509733D4824}">
      <text>
        <r>
          <rPr>
            <b/>
            <sz val="10"/>
            <color rgb="FF000000"/>
            <rFont val="Tahoma"/>
            <family val="2"/>
          </rPr>
          <t>Microsoft Office User:</t>
        </r>
        <r>
          <rPr>
            <sz val="10"/>
            <color rgb="FF000000"/>
            <rFont val="Tahoma"/>
            <family val="2"/>
          </rPr>
          <t xml:space="preserve">
</t>
        </r>
        <r>
          <rPr>
            <sz val="10"/>
            <color rgb="FF000000"/>
            <rFont val="Tahoma"/>
            <family val="2"/>
          </rPr>
          <t>I can't see that they validated models, so this is NA here</t>
        </r>
      </text>
    </comment>
    <comment ref="CG62" authorId="1" shapeId="0" xr:uid="{424F21C8-111D-0B41-82D0-E81D32A7A773}">
      <text>
        <r>
          <rPr>
            <b/>
            <sz val="10"/>
            <color rgb="FF000000"/>
            <rFont val="Tahoma"/>
            <family val="2"/>
          </rPr>
          <t>Microsoft Office User:</t>
        </r>
        <r>
          <rPr>
            <sz val="10"/>
            <color rgb="FF000000"/>
            <rFont val="Tahoma"/>
            <family val="2"/>
          </rPr>
          <t xml:space="preserve">
</t>
        </r>
        <r>
          <rPr>
            <sz val="10"/>
            <color rgb="FF000000"/>
            <rFont val="Tahoma"/>
            <family val="2"/>
          </rPr>
          <t>all models performed well so didn't need to be excluded</t>
        </r>
      </text>
    </comment>
    <comment ref="CH62" authorId="1" shapeId="0" xr:uid="{9F5B9787-6CBA-9A46-8CF5-03B3CCB299EF}">
      <text>
        <r>
          <rPr>
            <b/>
            <sz val="10"/>
            <color rgb="FF000000"/>
            <rFont val="Tahoma"/>
            <family val="2"/>
          </rPr>
          <t>Microsoft Office User:</t>
        </r>
        <r>
          <rPr>
            <sz val="10"/>
            <color rgb="FF000000"/>
            <rFont val="Tahoma"/>
            <family val="2"/>
          </rPr>
          <t xml:space="preserve">
</t>
        </r>
        <r>
          <rPr>
            <sz val="10"/>
            <color rgb="FF000000"/>
            <rFont val="Tahoma"/>
            <family val="2"/>
          </rPr>
          <t>all models performed well so didn't need to be excluded</t>
        </r>
      </text>
    </comment>
    <comment ref="CI62" authorId="1" shapeId="0" xr:uid="{1720867B-2A44-D24A-BFD0-869AD3138826}">
      <text>
        <r>
          <rPr>
            <b/>
            <sz val="10"/>
            <color rgb="FF000000"/>
            <rFont val="Tahoma"/>
            <family val="2"/>
          </rPr>
          <t>Microsoft Office User:</t>
        </r>
        <r>
          <rPr>
            <sz val="10"/>
            <color rgb="FF000000"/>
            <rFont val="Tahoma"/>
            <family val="2"/>
          </rPr>
          <t xml:space="preserve">
</t>
        </r>
        <r>
          <rPr>
            <sz val="10"/>
            <color rgb="FF000000"/>
            <rFont val="Tahoma"/>
            <family val="2"/>
          </rPr>
          <t xml:space="preserve">all models in 2006 paper were high AUC so this is not needed
</t>
        </r>
      </text>
    </comment>
    <comment ref="CL62" authorId="1" shapeId="0" xr:uid="{4115947B-23CB-DB4D-86C0-E2EF41B4041A}">
      <text>
        <r>
          <rPr>
            <b/>
            <sz val="10"/>
            <color rgb="FF000000"/>
            <rFont val="Tahoma"/>
            <family val="2"/>
          </rPr>
          <t>Microsoft Office User:</t>
        </r>
        <r>
          <rPr>
            <sz val="10"/>
            <color rgb="FF000000"/>
            <rFont val="Tahoma"/>
            <family val="2"/>
          </rPr>
          <t xml:space="preserve">
</t>
        </r>
        <r>
          <rPr>
            <sz val="10"/>
            <color rgb="FF000000"/>
            <rFont val="Tahoma"/>
            <family val="2"/>
          </rPr>
          <t>I can't see that they validated models, so this is NA here</t>
        </r>
      </text>
    </comment>
    <comment ref="CM62" authorId="1" shapeId="0" xr:uid="{817FEFB6-7F5F-794F-B246-C248D8F29C72}">
      <text>
        <r>
          <rPr>
            <b/>
            <sz val="10"/>
            <color rgb="FF000000"/>
            <rFont val="Tahoma"/>
            <family val="2"/>
          </rPr>
          <t>Microsoft Office User:</t>
        </r>
        <r>
          <rPr>
            <sz val="10"/>
            <color rgb="FF000000"/>
            <rFont val="Tahoma"/>
            <family val="2"/>
          </rPr>
          <t xml:space="preserve">
</t>
        </r>
        <r>
          <rPr>
            <sz val="10"/>
            <color rgb="FF000000"/>
            <rFont val="Tahoma"/>
            <family val="2"/>
          </rPr>
          <t>I wrote yes here even though models weren't validated because based on AIC model selection all other fitted models were excluded from interpretation</t>
        </r>
      </text>
    </comment>
    <comment ref="CO62" authorId="1" shapeId="0" xr:uid="{A54B0E17-E69D-0947-8399-6C7909AD6293}">
      <text>
        <r>
          <rPr>
            <b/>
            <sz val="10"/>
            <color rgb="FF000000"/>
            <rFont val="Tahoma"/>
            <family val="2"/>
          </rPr>
          <t>Microsoft Office User:</t>
        </r>
        <r>
          <rPr>
            <sz val="10"/>
            <color rgb="FF000000"/>
            <rFont val="Tahoma"/>
            <family val="2"/>
          </rPr>
          <t xml:space="preserve">
</t>
        </r>
        <r>
          <rPr>
            <sz val="10"/>
            <color rgb="FF000000"/>
            <rFont val="Tahoma"/>
            <family val="2"/>
          </rPr>
          <t>I can't see that they validated models, so this is NA here</t>
        </r>
      </text>
    </comment>
    <comment ref="CQ62" authorId="1" shapeId="0" xr:uid="{6763A9AD-28B0-934B-8C28-BDFBBA5B72FE}">
      <text>
        <r>
          <rPr>
            <b/>
            <sz val="10"/>
            <color rgb="FF000000"/>
            <rFont val="Tahoma"/>
            <family val="2"/>
          </rPr>
          <t>Microsoft Office User:</t>
        </r>
        <r>
          <rPr>
            <sz val="10"/>
            <color rgb="FF000000"/>
            <rFont val="Tahoma"/>
            <family val="2"/>
          </rPr>
          <t xml:space="preserve">
</t>
        </r>
        <r>
          <rPr>
            <sz val="10"/>
            <color rgb="FF000000"/>
            <rFont val="Tahoma"/>
            <family val="2"/>
          </rPr>
          <t>all models had high AUC was didn't need to exclude any</t>
        </r>
      </text>
    </comment>
    <comment ref="CS62" authorId="1" shapeId="0" xr:uid="{0CDC38F3-0BCE-854E-A61C-DB5DD16387C2}">
      <text>
        <r>
          <rPr>
            <b/>
            <sz val="10"/>
            <color rgb="FF000000"/>
            <rFont val="Tahoma"/>
            <family val="2"/>
          </rPr>
          <t>Microsoft Office User:</t>
        </r>
        <r>
          <rPr>
            <sz val="10"/>
            <color rgb="FF000000"/>
            <rFont val="Tahoma"/>
            <family val="2"/>
          </rPr>
          <t xml:space="preserve">
</t>
        </r>
        <r>
          <rPr>
            <sz val="10"/>
            <color rgb="FF000000"/>
            <rFont val="Tahoma"/>
            <family val="2"/>
          </rPr>
          <t>all models had high AUC was didn't need to exclude any</t>
        </r>
      </text>
    </comment>
    <comment ref="CT62" authorId="1" shapeId="0" xr:uid="{A7BD343E-CCC0-C344-9B3C-EBFAA3EA9987}">
      <text>
        <r>
          <rPr>
            <b/>
            <sz val="10"/>
            <color rgb="FF000000"/>
            <rFont val="Tahoma"/>
            <family val="2"/>
          </rPr>
          <t>Microsoft Office User:</t>
        </r>
        <r>
          <rPr>
            <sz val="10"/>
            <color rgb="FF000000"/>
            <rFont val="Tahoma"/>
            <family val="2"/>
          </rPr>
          <t xml:space="preserve">
</t>
        </r>
        <r>
          <rPr>
            <sz val="10"/>
            <color rgb="FF000000"/>
            <rFont val="Tahoma"/>
            <family val="2"/>
          </rPr>
          <t>unsure how to answer this, if they do not excplicitly validate but do exclude models based on e.g. AIC model selection? (essentially, since they did model selection)</t>
        </r>
      </text>
    </comment>
    <comment ref="CU62" authorId="1" shapeId="0" xr:uid="{35644D2D-3B7D-BD40-A157-902C2094BB37}">
      <text>
        <r>
          <rPr>
            <b/>
            <sz val="10"/>
            <color rgb="FF000000"/>
            <rFont val="Tahoma"/>
            <family val="2"/>
          </rPr>
          <t>Microsoft Office User:</t>
        </r>
        <r>
          <rPr>
            <sz val="10"/>
            <color rgb="FF000000"/>
            <rFont val="Tahoma"/>
            <family val="2"/>
          </rPr>
          <t xml:space="preserve">
</t>
        </r>
        <r>
          <rPr>
            <sz val="10"/>
            <color rgb="FF000000"/>
            <rFont val="Tahoma"/>
            <family val="2"/>
          </rPr>
          <t>all models had high AUC was didn't need to exclude any</t>
        </r>
      </text>
    </comment>
    <comment ref="CV62" authorId="1" shapeId="0" xr:uid="{9C5E4939-AD89-3F47-9CCB-ABF9ADBE6ECE}">
      <text>
        <r>
          <rPr>
            <b/>
            <sz val="10"/>
            <color rgb="FF000000"/>
            <rFont val="Tahoma"/>
            <family val="2"/>
          </rPr>
          <t>Microsoft Office User:</t>
        </r>
        <r>
          <rPr>
            <sz val="10"/>
            <color rgb="FF000000"/>
            <rFont val="Tahoma"/>
            <family val="2"/>
          </rPr>
          <t xml:space="preserve">
</t>
        </r>
        <r>
          <rPr>
            <sz val="10"/>
            <color rgb="FF000000"/>
            <rFont val="Tahoma"/>
            <family val="2"/>
          </rPr>
          <t>all models had high AUC was didn't need to exclude any</t>
        </r>
      </text>
    </comment>
    <comment ref="CW62" authorId="1" shapeId="0" xr:uid="{71ACA101-E45B-F941-9B6C-60B3A29540B0}">
      <text>
        <r>
          <rPr>
            <b/>
            <sz val="10"/>
            <color rgb="FF000000"/>
            <rFont val="Tahoma"/>
            <family val="2"/>
          </rPr>
          <t>Microsoft Office User:</t>
        </r>
        <r>
          <rPr>
            <sz val="10"/>
            <color rgb="FF000000"/>
            <rFont val="Tahoma"/>
            <family val="2"/>
          </rPr>
          <t xml:space="preserve">
</t>
        </r>
        <r>
          <rPr>
            <sz val="10"/>
            <color rgb="FF000000"/>
            <rFont val="Tahoma"/>
            <family val="2"/>
          </rPr>
          <t>all models had high TSS was didn't need to exclude any</t>
        </r>
      </text>
    </comment>
    <comment ref="CX62" authorId="1" shapeId="0" xr:uid="{96416504-831D-DA47-80BE-8F8730D7199E}">
      <text>
        <r>
          <rPr>
            <b/>
            <sz val="10"/>
            <color rgb="FF000000"/>
            <rFont val="Tahoma"/>
            <family val="2"/>
          </rPr>
          <t>Microsoft Office User:</t>
        </r>
        <r>
          <rPr>
            <sz val="10"/>
            <color rgb="FF000000"/>
            <rFont val="Tahoma"/>
            <family val="2"/>
          </rPr>
          <t xml:space="preserve">
</t>
        </r>
        <r>
          <rPr>
            <sz val="10"/>
            <color rgb="FF000000"/>
            <rFont val="Tahoma"/>
            <family val="2"/>
          </rPr>
          <t>all models had high AUC was didn't need to exclude any</t>
        </r>
      </text>
    </comment>
    <comment ref="DC62" authorId="1" shapeId="0" xr:uid="{7596F602-8D4F-D942-BDC8-35C614DFE329}">
      <text>
        <r>
          <rPr>
            <b/>
            <sz val="10"/>
            <color rgb="FF000000"/>
            <rFont val="Tahoma"/>
            <family val="2"/>
          </rPr>
          <t>Microsoft Office User:</t>
        </r>
        <r>
          <rPr>
            <sz val="10"/>
            <color rgb="FF000000"/>
            <rFont val="Tahoma"/>
            <family val="2"/>
          </rPr>
          <t xml:space="preserve">
</t>
        </r>
        <r>
          <rPr>
            <sz val="10"/>
            <color rgb="FF000000"/>
            <rFont val="Tahoma"/>
            <family val="2"/>
          </rPr>
          <t>all models had high AUC was didn't need to exclude any</t>
        </r>
      </text>
    </comment>
    <comment ref="DD62" authorId="1" shapeId="0" xr:uid="{CA90A4DC-66E9-2449-8EB1-E855869B7DA2}">
      <text>
        <r>
          <rPr>
            <b/>
            <sz val="10"/>
            <color rgb="FF000000"/>
            <rFont val="Tahoma"/>
            <family val="2"/>
          </rPr>
          <t>Microsoft Office User:</t>
        </r>
        <r>
          <rPr>
            <sz val="10"/>
            <color rgb="FF000000"/>
            <rFont val="Tahoma"/>
            <family val="2"/>
          </rPr>
          <t xml:space="preserve">
</t>
        </r>
        <r>
          <rPr>
            <sz val="10"/>
            <color rgb="FF000000"/>
            <rFont val="Tahoma"/>
            <family val="2"/>
          </rPr>
          <t>all models had high AUC was didn't need to exclude any</t>
        </r>
      </text>
    </comment>
    <comment ref="DE62" authorId="1" shapeId="0" xr:uid="{00000000-0006-0000-0100-00004C000000}">
      <text>
        <r>
          <rPr>
            <b/>
            <sz val="10"/>
            <color rgb="FF000000"/>
            <rFont val="Calibri"/>
            <family val="2"/>
          </rPr>
          <t>Microsoft Office User:</t>
        </r>
        <r>
          <rPr>
            <sz val="10"/>
            <color rgb="FF000000"/>
            <rFont val="Calibri"/>
            <family val="2"/>
          </rPr>
          <t xml:space="preserve">
</t>
        </r>
        <r>
          <rPr>
            <sz val="10"/>
            <color rgb="FF000000"/>
            <rFont val="Calibri"/>
            <family val="2"/>
          </rPr>
          <t xml:space="preserve">one species, chestnut backed quail-thrush, was poor performing, with low habitat suitability for areas of known habitat. It was excluded, think poor performance was due to low detectability by observers
</t>
        </r>
      </text>
    </comment>
    <comment ref="DF62" authorId="1" shapeId="0" xr:uid="{8E429169-7EE1-4243-AEF5-F4F0176243F5}">
      <text>
        <r>
          <rPr>
            <b/>
            <sz val="10"/>
            <color rgb="FF000000"/>
            <rFont val="Tahoma"/>
            <family val="2"/>
          </rPr>
          <t>Microsoft Office User:</t>
        </r>
        <r>
          <rPr>
            <sz val="10"/>
            <color rgb="FF000000"/>
            <rFont val="Tahoma"/>
            <family val="2"/>
          </rPr>
          <t xml:space="preserve">
</t>
        </r>
        <r>
          <rPr>
            <sz val="10"/>
            <color rgb="FF000000"/>
            <rFont val="Tahoma"/>
            <family val="2"/>
          </rPr>
          <t>all models had high AUC was didn't need to exclude any</t>
        </r>
      </text>
    </comment>
    <comment ref="DG62" authorId="1" shapeId="0" xr:uid="{3EBCDCC5-C197-774B-88E9-A9180F98B176}">
      <text>
        <r>
          <rPr>
            <b/>
            <sz val="10"/>
            <color rgb="FF000000"/>
            <rFont val="Tahoma"/>
            <family val="2"/>
          </rPr>
          <t>Microsoft Office User:</t>
        </r>
        <r>
          <rPr>
            <sz val="10"/>
            <color rgb="FF000000"/>
            <rFont val="Tahoma"/>
            <family val="2"/>
          </rPr>
          <t xml:space="preserve">
</t>
        </r>
        <r>
          <rPr>
            <sz val="10"/>
            <color rgb="FF000000"/>
            <rFont val="Tahoma"/>
            <family val="2"/>
          </rPr>
          <t>all models had high AUC was didn't need to exclude any</t>
        </r>
      </text>
    </comment>
    <comment ref="DI62" authorId="1" shapeId="0" xr:uid="{33AC2186-057F-2243-87B3-ACCC287A3C49}">
      <text>
        <r>
          <rPr>
            <b/>
            <sz val="10"/>
            <color rgb="FF000000"/>
            <rFont val="Tahoma"/>
            <family val="2"/>
          </rPr>
          <t>Microsoft Office User:</t>
        </r>
        <r>
          <rPr>
            <sz val="10"/>
            <color rgb="FF000000"/>
            <rFont val="Tahoma"/>
            <family val="2"/>
          </rPr>
          <t xml:space="preserve">
</t>
        </r>
        <r>
          <rPr>
            <sz val="10"/>
            <color rgb="FF000000"/>
            <rFont val="Tahoma"/>
            <family val="2"/>
          </rPr>
          <t>I can't see that they validated models, so this is NA here</t>
        </r>
      </text>
    </comment>
    <comment ref="DK62" authorId="1" shapeId="0" xr:uid="{D05CD01B-64C3-A04F-9379-714659B11410}">
      <text>
        <r>
          <rPr>
            <b/>
            <sz val="10"/>
            <color rgb="FF000000"/>
            <rFont val="Tahoma"/>
            <family val="2"/>
          </rPr>
          <t>Microsoft Office User:</t>
        </r>
        <r>
          <rPr>
            <sz val="10"/>
            <color rgb="FF000000"/>
            <rFont val="Tahoma"/>
            <family val="2"/>
          </rPr>
          <t xml:space="preserve">
</t>
        </r>
        <r>
          <rPr>
            <sz val="10"/>
            <color rgb="FF000000"/>
            <rFont val="Tahoma"/>
            <family val="2"/>
          </rPr>
          <t>all models had high AUC was didn't need to exclude any</t>
        </r>
      </text>
    </comment>
    <comment ref="DN62" authorId="1" shapeId="0" xr:uid="{86B0F046-22C2-A242-B3E8-9C77B9D2BC63}">
      <text>
        <r>
          <rPr>
            <b/>
            <sz val="10"/>
            <color rgb="FF000000"/>
            <rFont val="Tahoma"/>
            <family val="2"/>
          </rPr>
          <t>Microsoft Office User:</t>
        </r>
        <r>
          <rPr>
            <sz val="10"/>
            <color rgb="FF000000"/>
            <rFont val="Tahoma"/>
            <family val="2"/>
          </rPr>
          <t xml:space="preserve">
</t>
        </r>
        <r>
          <rPr>
            <sz val="10"/>
            <color rgb="FF000000"/>
            <rFont val="Tahoma"/>
            <family val="2"/>
          </rPr>
          <t>all models had high AUC was didn't need to exclude any</t>
        </r>
      </text>
    </comment>
    <comment ref="DO62" authorId="1" shapeId="0" xr:uid="{833115F8-D879-794E-9BE7-9E76DD1180AD}">
      <text>
        <r>
          <rPr>
            <b/>
            <sz val="10"/>
            <color rgb="FF000000"/>
            <rFont val="Tahoma"/>
            <family val="2"/>
          </rPr>
          <t>Microsoft Office User:</t>
        </r>
        <r>
          <rPr>
            <sz val="10"/>
            <color rgb="FF000000"/>
            <rFont val="Tahoma"/>
            <family val="2"/>
          </rPr>
          <t xml:space="preserve">
</t>
        </r>
        <r>
          <rPr>
            <sz val="10"/>
            <color rgb="FF000000"/>
            <rFont val="Tahoma"/>
            <family val="2"/>
          </rPr>
          <t>all models had high AUC was didn't need to exclude any</t>
        </r>
      </text>
    </comment>
    <comment ref="DQ62" authorId="1" shapeId="0" xr:uid="{C23D8CDC-027D-2945-82B4-DD27E6A3B9D6}">
      <text>
        <r>
          <rPr>
            <b/>
            <sz val="10"/>
            <color rgb="FF000000"/>
            <rFont val="Tahoma"/>
            <family val="2"/>
          </rPr>
          <t>Microsoft Office User:</t>
        </r>
        <r>
          <rPr>
            <sz val="10"/>
            <color rgb="FF000000"/>
            <rFont val="Tahoma"/>
            <family val="2"/>
          </rPr>
          <t xml:space="preserve">
</t>
        </r>
        <r>
          <rPr>
            <sz val="10"/>
            <color rgb="FF000000"/>
            <rFont val="Tahoma"/>
            <family val="2"/>
          </rPr>
          <t>all models had high AUC was didn't need to exclude any</t>
        </r>
      </text>
    </comment>
    <comment ref="DV62" authorId="1" shapeId="0" xr:uid="{8D3507FE-CC2F-A74A-8F53-4657453D0F96}">
      <text>
        <r>
          <rPr>
            <b/>
            <sz val="10"/>
            <color rgb="FF000000"/>
            <rFont val="Tahoma"/>
            <family val="2"/>
          </rPr>
          <t>Microsoft Office User:</t>
        </r>
        <r>
          <rPr>
            <sz val="10"/>
            <color rgb="FF000000"/>
            <rFont val="Tahoma"/>
            <family val="2"/>
          </rPr>
          <t xml:space="preserve">
</t>
        </r>
        <r>
          <rPr>
            <sz val="10"/>
            <color rgb="FF000000"/>
            <rFont val="Tahoma"/>
            <family val="2"/>
          </rPr>
          <t xml:space="preserve">all models had high AUC (reported mean and SD AUC) and was didn't need to exclude anyLOW MEAN OMMISSION ERROR 
</t>
        </r>
        <r>
          <rPr>
            <sz val="10"/>
            <color rgb="FF000000"/>
            <rFont val="Tahoma"/>
            <family val="2"/>
          </rPr>
          <t xml:space="preserve"> </t>
        </r>
      </text>
    </comment>
    <comment ref="DW62" authorId="1" shapeId="0" xr:uid="{BEE51EA2-1015-C64F-94C2-DB8987B5B23B}">
      <text>
        <r>
          <rPr>
            <b/>
            <sz val="10"/>
            <color rgb="FF000000"/>
            <rFont val="Tahoma"/>
            <family val="2"/>
          </rPr>
          <t>Microsoft Office User:</t>
        </r>
        <r>
          <rPr>
            <sz val="10"/>
            <color rgb="FF000000"/>
            <rFont val="Tahoma"/>
            <family val="2"/>
          </rPr>
          <t xml:space="preserve">
</t>
        </r>
        <r>
          <rPr>
            <sz val="10"/>
            <color rgb="FF000000"/>
            <rFont val="Tahoma"/>
            <family val="2"/>
          </rPr>
          <t>all models had high AUC so didn't exclude any and kappa value was very high</t>
        </r>
      </text>
    </comment>
    <comment ref="DY62" authorId="1" shapeId="0" xr:uid="{74471031-1AD0-3648-8E42-C4302BCDD431}">
      <text>
        <r>
          <rPr>
            <b/>
            <sz val="10"/>
            <color rgb="FF000000"/>
            <rFont val="Tahoma"/>
            <family val="2"/>
          </rPr>
          <t>Microsoft Office User:</t>
        </r>
        <r>
          <rPr>
            <sz val="10"/>
            <color rgb="FF000000"/>
            <rFont val="Tahoma"/>
            <family val="2"/>
          </rPr>
          <t xml:space="preserve">
</t>
        </r>
        <r>
          <rPr>
            <sz val="10"/>
            <color rgb="FF000000"/>
            <rFont val="Tahoma"/>
            <family val="2"/>
          </rPr>
          <t xml:space="preserve">all models had high AUC so didn't exclude any </t>
        </r>
      </text>
    </comment>
    <comment ref="DZ62" authorId="1" shapeId="0" xr:uid="{AD329ADA-7656-9047-B339-5F386B860832}">
      <text>
        <r>
          <rPr>
            <b/>
            <sz val="10"/>
            <color rgb="FF000000"/>
            <rFont val="Tahoma"/>
            <family val="2"/>
          </rPr>
          <t>Microsoft Office User:</t>
        </r>
        <r>
          <rPr>
            <sz val="10"/>
            <color rgb="FF000000"/>
            <rFont val="Tahoma"/>
            <family val="2"/>
          </rPr>
          <t xml:space="preserve">
</t>
        </r>
        <r>
          <rPr>
            <sz val="10"/>
            <color rgb="FF000000"/>
            <rFont val="Tahoma"/>
            <family val="2"/>
          </rPr>
          <t xml:space="preserve">na since models not valdiated
</t>
        </r>
      </text>
    </comment>
    <comment ref="EA62" authorId="1" shapeId="0" xr:uid="{01952203-B13E-774E-9EEE-77A46994F2EF}">
      <text>
        <r>
          <rPr>
            <b/>
            <sz val="10"/>
            <color rgb="FF000000"/>
            <rFont val="Tahoma"/>
            <family val="2"/>
          </rPr>
          <t>Microsoft Office User:</t>
        </r>
        <r>
          <rPr>
            <sz val="10"/>
            <color rgb="FF000000"/>
            <rFont val="Tahoma"/>
            <family val="2"/>
          </rPr>
          <t xml:space="preserve">
</t>
        </r>
        <r>
          <rPr>
            <sz val="10"/>
            <color rgb="FF000000"/>
            <rFont val="Tahoma"/>
            <family val="2"/>
          </rPr>
          <t xml:space="preserve">na since models not valdiated
</t>
        </r>
      </text>
    </comment>
    <comment ref="EB62" authorId="1" shapeId="0" xr:uid="{388FD6F5-03A1-B445-AC19-21CFFFE6495C}">
      <text>
        <r>
          <rPr>
            <b/>
            <sz val="10"/>
            <color rgb="FF000000"/>
            <rFont val="Tahoma"/>
            <family val="2"/>
          </rPr>
          <t>Microsoft Office User:</t>
        </r>
        <r>
          <rPr>
            <sz val="10"/>
            <color rgb="FF000000"/>
            <rFont val="Tahoma"/>
            <family val="2"/>
          </rPr>
          <t xml:space="preserve">
</t>
        </r>
        <r>
          <rPr>
            <sz val="10"/>
            <color rgb="FF000000"/>
            <rFont val="Tahoma"/>
            <family val="2"/>
          </rPr>
          <t xml:space="preserve">all models had high AUC so didn't exclude any 
</t>
        </r>
        <r>
          <rPr>
            <sz val="10"/>
            <color rgb="FF000000"/>
            <rFont val="Tahoma"/>
            <family val="2"/>
          </rPr>
          <t xml:space="preserve">
</t>
        </r>
        <r>
          <rPr>
            <sz val="10"/>
            <color rgb="FF000000"/>
            <rFont val="Tahoma"/>
            <family val="2"/>
          </rPr>
          <t>AUC mean and SD was reported</t>
        </r>
      </text>
    </comment>
    <comment ref="EC62" authorId="1" shapeId="0" xr:uid="{22F53B4B-0413-1543-9687-61567101C65B}">
      <text>
        <r>
          <rPr>
            <b/>
            <sz val="10"/>
            <color rgb="FF000000"/>
            <rFont val="Tahoma"/>
            <family val="2"/>
          </rPr>
          <t>Microsoft Office User:</t>
        </r>
        <r>
          <rPr>
            <sz val="10"/>
            <color rgb="FF000000"/>
            <rFont val="Tahoma"/>
            <family val="2"/>
          </rPr>
          <t xml:space="preserve">
</t>
        </r>
        <r>
          <rPr>
            <sz val="10"/>
            <color rgb="FF000000"/>
            <rFont val="Tahoma"/>
            <family val="2"/>
          </rPr>
          <t xml:space="preserve">all models had high AUC so didn't exclude any </t>
        </r>
      </text>
    </comment>
    <comment ref="ED62" authorId="1" shapeId="0" xr:uid="{71726724-7096-284D-8392-81F20B95AECA}">
      <text>
        <r>
          <rPr>
            <b/>
            <sz val="10"/>
            <color rgb="FF000000"/>
            <rFont val="Tahoma"/>
            <family val="2"/>
          </rPr>
          <t>Microsoft Office User:</t>
        </r>
        <r>
          <rPr>
            <sz val="10"/>
            <color rgb="FF000000"/>
            <rFont val="Tahoma"/>
            <family val="2"/>
          </rPr>
          <t xml:space="preserve">
</t>
        </r>
        <r>
          <rPr>
            <sz val="10"/>
            <color rgb="FF000000"/>
            <rFont val="Tahoma"/>
            <family val="2"/>
          </rPr>
          <t xml:space="preserve">all models had high AUC so didn't exclude any 
</t>
        </r>
        <r>
          <rPr>
            <sz val="10"/>
            <color rgb="FF000000"/>
            <rFont val="Tahoma"/>
            <family val="2"/>
          </rPr>
          <t xml:space="preserve">
</t>
        </r>
        <r>
          <rPr>
            <sz val="10"/>
            <color rgb="FF000000"/>
            <rFont val="Tahoma"/>
            <family val="2"/>
          </rPr>
          <t>AUC mean and SD was reported</t>
        </r>
      </text>
    </comment>
    <comment ref="EE62" authorId="1" shapeId="0" xr:uid="{D265A7E6-4F57-A94E-93D6-B2A7D1BCD3D8}">
      <text>
        <r>
          <rPr>
            <b/>
            <sz val="10"/>
            <color rgb="FF000000"/>
            <rFont val="Tahoma"/>
            <family val="2"/>
          </rPr>
          <t>Microsoft Office User:</t>
        </r>
        <r>
          <rPr>
            <sz val="10"/>
            <color rgb="FF000000"/>
            <rFont val="Tahoma"/>
            <family val="2"/>
          </rPr>
          <t xml:space="preserve">
</t>
        </r>
        <r>
          <rPr>
            <sz val="10"/>
            <color rgb="FF000000"/>
            <rFont val="Tahoma"/>
            <family val="2"/>
          </rPr>
          <t xml:space="preserve">all models had high AUC so didn't exclude any </t>
        </r>
      </text>
    </comment>
    <comment ref="EF62" authorId="1" shapeId="0" xr:uid="{326E234A-17D3-6B4C-8DB5-22828B8574A6}">
      <text>
        <r>
          <rPr>
            <b/>
            <sz val="10"/>
            <color rgb="FF000000"/>
            <rFont val="Tahoma"/>
            <family val="2"/>
          </rPr>
          <t>Microsoft Office User:</t>
        </r>
        <r>
          <rPr>
            <sz val="10"/>
            <color rgb="FF000000"/>
            <rFont val="Tahoma"/>
            <family val="2"/>
          </rPr>
          <t xml:space="preserve">
</t>
        </r>
        <r>
          <rPr>
            <sz val="10"/>
            <color rgb="FF000000"/>
            <rFont val="Tahoma"/>
            <family val="2"/>
          </rPr>
          <t>models performed good enough, Krigging was better than the glm</t>
        </r>
      </text>
    </comment>
    <comment ref="EG62" authorId="1" shapeId="0" xr:uid="{749B0423-FA88-A64B-84B8-4F12E4454062}">
      <text>
        <r>
          <rPr>
            <b/>
            <sz val="10"/>
            <color rgb="FF000000"/>
            <rFont val="Tahoma"/>
            <family val="2"/>
          </rPr>
          <t>Microsoft Office User:</t>
        </r>
        <r>
          <rPr>
            <sz val="10"/>
            <color rgb="FF000000"/>
            <rFont val="Tahoma"/>
            <family val="2"/>
          </rPr>
          <t xml:space="preserve">
</t>
        </r>
        <r>
          <rPr>
            <sz val="10"/>
            <color rgb="FF000000"/>
            <rFont val="Tahoma"/>
            <family val="2"/>
          </rPr>
          <t xml:space="preserve"> (not technically, they were weighted out)</t>
        </r>
      </text>
    </comment>
    <comment ref="EH62" authorId="1" shapeId="0" xr:uid="{1368CFA7-501C-4E41-A9FD-C3D26980A781}">
      <text>
        <r>
          <rPr>
            <b/>
            <sz val="10"/>
            <color rgb="FF000000"/>
            <rFont val="Tahoma"/>
            <family val="2"/>
          </rPr>
          <t>Microsoft Office User:</t>
        </r>
        <r>
          <rPr>
            <sz val="10"/>
            <color rgb="FF000000"/>
            <rFont val="Tahoma"/>
            <family val="2"/>
          </rPr>
          <t xml:space="preserve">
</t>
        </r>
        <r>
          <rPr>
            <sz val="10"/>
            <color rgb="FF000000"/>
            <rFont val="Tahoma"/>
            <family val="2"/>
          </rPr>
          <t xml:space="preserve">all models had high AUC so didn't exclude any </t>
        </r>
      </text>
    </comment>
    <comment ref="S63" authorId="1" shapeId="0" xr:uid="{AF2DEC42-BC90-5E44-951F-FB70C2E814CD}">
      <text>
        <r>
          <rPr>
            <b/>
            <sz val="10"/>
            <color rgb="FF000000"/>
            <rFont val="Tahoma"/>
            <family val="2"/>
          </rPr>
          <t>Microsoft Office User:</t>
        </r>
        <r>
          <rPr>
            <sz val="10"/>
            <color rgb="FF000000"/>
            <rFont val="Tahoma"/>
            <family val="2"/>
          </rPr>
          <t xml:space="preserve">
</t>
        </r>
        <r>
          <rPr>
            <sz val="10"/>
            <color rgb="FF000000"/>
            <rFont val="Tahoma"/>
            <family val="2"/>
          </rPr>
          <t>(specifically mentioned not using AUC because it "should not be used for this purpose")</t>
        </r>
      </text>
    </comment>
    <comment ref="BD63" authorId="1" shapeId="0" xr:uid="{9ABDE1F4-D3FC-4D48-914B-AD7D07FBD0BC}">
      <text>
        <r>
          <rPr>
            <b/>
            <sz val="10"/>
            <color rgb="FF000000"/>
            <rFont val="Tahoma"/>
            <family val="2"/>
          </rPr>
          <t>Microsoft Office User:</t>
        </r>
        <r>
          <rPr>
            <sz val="10"/>
            <color rgb="FF000000"/>
            <rFont val="Tahoma"/>
            <family val="2"/>
          </rPr>
          <t xml:space="preserve">
</t>
        </r>
        <r>
          <rPr>
            <sz val="10"/>
            <color rgb="FF000000"/>
            <rFont val="Tahoma"/>
            <family val="2"/>
          </rPr>
          <t>can a model not be validated and yet have an answer here, like AIC and R2? They do look at model performance??</t>
        </r>
      </text>
    </comment>
    <comment ref="BR63" authorId="1" shapeId="0" xr:uid="{C306B7B8-0DF9-CC47-BC83-60E20EDE6B5A}">
      <text>
        <r>
          <rPr>
            <b/>
            <sz val="10"/>
            <color rgb="FF000000"/>
            <rFont val="Tahoma"/>
            <family val="2"/>
          </rPr>
          <t>Microsoft Office User:</t>
        </r>
        <r>
          <rPr>
            <sz val="10"/>
            <color rgb="FF000000"/>
            <rFont val="Tahoma"/>
            <family val="2"/>
          </rPr>
          <t xml:space="preserve">
</t>
        </r>
        <r>
          <rPr>
            <sz val="10"/>
            <color rgb="FF000000"/>
            <rFont val="Tahoma"/>
            <family val="2"/>
          </rPr>
          <t>matched (visually?) against historical record, see above comment</t>
        </r>
      </text>
    </comment>
    <comment ref="CE63" authorId="1" shapeId="0" xr:uid="{1C13663E-EADC-744F-B953-02A2BBA9B474}">
      <text>
        <r>
          <rPr>
            <b/>
            <sz val="10"/>
            <color rgb="FF000000"/>
            <rFont val="Tahoma"/>
            <family val="2"/>
          </rPr>
          <t>Microsoft Office User:</t>
        </r>
        <r>
          <rPr>
            <sz val="10"/>
            <color rgb="FF000000"/>
            <rFont val="Tahoma"/>
            <family val="2"/>
          </rPr>
          <t xml:space="preserve">
</t>
        </r>
        <r>
          <rPr>
            <sz val="10"/>
            <color rgb="FF000000"/>
            <rFont val="Tahoma"/>
            <family val="2"/>
          </rPr>
          <t>unsure if %deviance counts here since they didn't really 'validate' against e.g. partitioned data or some such</t>
        </r>
      </text>
    </comment>
    <comment ref="CK63" authorId="1" shapeId="0" xr:uid="{42EA101F-EE05-9C47-8A9A-F61EB364619E}">
      <text>
        <r>
          <rPr>
            <b/>
            <sz val="10"/>
            <color rgb="FF000000"/>
            <rFont val="Tahoma"/>
            <family val="2"/>
          </rPr>
          <t>Microsoft Office User:</t>
        </r>
        <r>
          <rPr>
            <sz val="10"/>
            <color rgb="FF000000"/>
            <rFont val="Tahoma"/>
            <family val="2"/>
          </rPr>
          <t xml:space="preserve">
</t>
        </r>
        <r>
          <rPr>
            <sz val="10"/>
            <color rgb="FF000000"/>
            <rFont val="Tahoma"/>
            <family val="2"/>
          </rPr>
          <t xml:space="preserve">They validated in Table 2, by checking sens and spec, but don't ever call it that
</t>
        </r>
        <r>
          <rPr>
            <sz val="10"/>
            <color rgb="FF000000"/>
            <rFont val="Tahoma"/>
            <family val="2"/>
          </rPr>
          <t xml:space="preserve">
</t>
        </r>
        <r>
          <rPr>
            <sz val="10"/>
            <color rgb="FF000000"/>
            <rFont val="Tahoma"/>
            <family val="2"/>
          </rPr>
          <t>not officially called this in m/s</t>
        </r>
      </text>
    </comment>
    <comment ref="CL63" authorId="1" shapeId="0" xr:uid="{FDA741C8-3555-404C-AF06-746588B334EC}">
      <text>
        <r>
          <rPr>
            <b/>
            <sz val="10"/>
            <color rgb="FF000000"/>
            <rFont val="Tahoma"/>
            <family val="2"/>
          </rPr>
          <t>Microsoft Office User:</t>
        </r>
        <r>
          <rPr>
            <sz val="10"/>
            <color rgb="FF000000"/>
            <rFont val="Tahoma"/>
            <family val="2"/>
          </rPr>
          <t xml:space="preserve">
</t>
        </r>
        <r>
          <rPr>
            <sz val="10"/>
            <color rgb="FF000000"/>
            <rFont val="Tahoma"/>
            <family val="2"/>
          </rPr>
          <t>they checked deviance but is this validated?</t>
        </r>
      </text>
    </comment>
    <comment ref="EK63" authorId="2" shapeId="0" xr:uid="{00000000-0006-0000-0100-00004E000000}">
      <text>
        <r>
          <rPr>
            <b/>
            <sz val="9"/>
            <color rgb="FF000000"/>
            <rFont val="Tahoma"/>
            <family val="2"/>
          </rPr>
          <t>Heini:</t>
        </r>
        <r>
          <rPr>
            <sz val="9"/>
            <color rgb="FF000000"/>
            <rFont val="Tahoma"/>
            <family val="2"/>
          </rPr>
          <t xml:space="preserve">
</t>
        </r>
        <r>
          <rPr>
            <sz val="9"/>
            <color rgb="FF000000"/>
            <rFont val="Tahoma"/>
            <family val="2"/>
          </rPr>
          <t xml:space="preserve">"We first divided collection localities
</t>
        </r>
        <r>
          <rPr>
            <sz val="9"/>
            <color rgb="FF000000"/>
            <rFont val="Tahoma"/>
            <family val="2"/>
          </rPr>
          <t xml:space="preserve">randomly into training and test data sets (50% each) for each species. With the respective training sets, we created 10 preliminary models. We eliminated any
</t>
        </r>
        <r>
          <rPr>
            <sz val="9"/>
            <color rgb="FF000000"/>
            <rFont val="Tahoma"/>
            <family val="2"/>
          </rPr>
          <t>model showing intrinsic omission (omission of training localities)</t>
        </r>
      </text>
    </comment>
    <comment ref="AP64" authorId="1" shapeId="0" xr:uid="{39FDF7E9-491C-E34E-84E6-6369DFD345D0}">
      <text>
        <r>
          <rPr>
            <b/>
            <sz val="10"/>
            <color rgb="FF000000"/>
            <rFont val="Tahoma"/>
            <family val="2"/>
          </rPr>
          <t>Microsoft Office User:</t>
        </r>
        <r>
          <rPr>
            <sz val="10"/>
            <color rgb="FF000000"/>
            <rFont val="Tahoma"/>
            <family val="2"/>
          </rPr>
          <t xml:space="preserve">
</t>
        </r>
        <r>
          <rPr>
            <sz val="10"/>
            <color rgb="FF000000"/>
            <rFont val="Tahoma"/>
            <family val="2"/>
          </rPr>
          <t>this seems strange to me, aren't all AUC&gt;0.5? because 0.5 is random?</t>
        </r>
      </text>
    </comment>
    <comment ref="BV64" authorId="1" shapeId="0" xr:uid="{595AEE97-0646-4741-B5F5-A21AAE1F98F1}">
      <text>
        <r>
          <rPr>
            <b/>
            <sz val="10"/>
            <color rgb="FF000000"/>
            <rFont val="Tahoma"/>
            <family val="2"/>
          </rPr>
          <t>Microsoft Office User:</t>
        </r>
        <r>
          <rPr>
            <sz val="10"/>
            <color rgb="FF000000"/>
            <rFont val="Tahoma"/>
            <family val="2"/>
          </rPr>
          <t xml:space="preserve">
</t>
        </r>
        <r>
          <rPr>
            <sz val="10"/>
            <color rgb="FF000000"/>
            <rFont val="Tahoma"/>
            <family val="2"/>
          </rPr>
          <t>one species had AUC &lt;0.7 so it was excluded from the analysis</t>
        </r>
      </text>
    </comment>
    <comment ref="BX64" authorId="1" shapeId="0" xr:uid="{2354E78F-9863-024D-A6D6-FAE4CD603800}">
      <text>
        <r>
          <rPr>
            <b/>
            <sz val="10"/>
            <color rgb="FF000000"/>
            <rFont val="Tahoma"/>
            <family val="2"/>
          </rPr>
          <t>Microsoft Office User:</t>
        </r>
        <r>
          <rPr>
            <sz val="10"/>
            <color rgb="FF000000"/>
            <rFont val="Tahoma"/>
            <family val="2"/>
          </rPr>
          <t xml:space="preserve">
</t>
        </r>
        <r>
          <rPr>
            <sz val="10"/>
            <color rgb="FF000000"/>
            <rFont val="Tahoma"/>
            <family val="2"/>
          </rPr>
          <t xml:space="preserve">cAUC is not a typo defined as 
</t>
        </r>
        <r>
          <rPr>
            <sz val="10"/>
            <color rgb="FF000000"/>
            <rFont val="Tahoma"/>
            <family val="2"/>
          </rPr>
          <t xml:space="preserve">
</t>
        </r>
        <r>
          <rPr>
            <sz val="10"/>
            <color rgb="FF000000"/>
            <rFont val="Tahoma"/>
            <family val="2"/>
          </rPr>
          <t>"</t>
        </r>
        <r>
          <rPr>
            <sz val="10"/>
            <color rgb="FF000000"/>
            <rFont val="Calibri"/>
            <family val="2"/>
          </rPr>
          <t>A calibrated area under the ROC curve (cAUC) was obtained to assess the predictive performance of each model"</t>
        </r>
      </text>
    </comment>
    <comment ref="CE64" authorId="1" shapeId="0" xr:uid="{96E5FD50-6C27-6B47-8397-5AA42DD3C02E}">
      <text>
        <r>
          <rPr>
            <b/>
            <sz val="10"/>
            <color rgb="FF000000"/>
            <rFont val="Tahoma"/>
            <family val="2"/>
          </rPr>
          <t>Microsoft Office User:</t>
        </r>
        <r>
          <rPr>
            <sz val="10"/>
            <color rgb="FF000000"/>
            <rFont val="Tahoma"/>
            <family val="2"/>
          </rPr>
          <t xml:space="preserve">
</t>
        </r>
        <r>
          <rPr>
            <sz val="10"/>
            <color rgb="FF000000"/>
            <rFont val="Tahoma"/>
            <family val="2"/>
          </rPr>
          <t>not model validation?</t>
        </r>
      </text>
    </comment>
    <comment ref="DM64" authorId="1" shapeId="0" xr:uid="{EFCD33F4-29F7-304B-B70D-F1D31CFFE77C}">
      <text>
        <r>
          <rPr>
            <b/>
            <sz val="10"/>
            <color rgb="FF000000"/>
            <rFont val="Tahoma"/>
            <family val="2"/>
          </rPr>
          <t>Microsoft Office User:</t>
        </r>
        <r>
          <rPr>
            <sz val="10"/>
            <color rgb="FF000000"/>
            <rFont val="Tahoma"/>
            <family val="2"/>
          </rPr>
          <t xml:space="preserve">
</t>
        </r>
        <r>
          <rPr>
            <sz val="10"/>
            <color rgb="FF000000"/>
            <rFont val="Tahoma"/>
            <family val="2"/>
          </rPr>
          <t xml:space="preserve">They didn't explicitly state whether the ONE model with AUC&lt;0.6 was excluded, but I think it was given their phrases so I answered Y above </t>
        </r>
      </text>
    </comment>
    <comment ref="AV65" authorId="1" shapeId="0" xr:uid="{0E22D5B5-CA18-044D-85F2-B8C5103F78EE}">
      <text>
        <r>
          <rPr>
            <b/>
            <sz val="10"/>
            <color rgb="FF000000"/>
            <rFont val="Tahoma"/>
            <family val="2"/>
          </rPr>
          <t>Microsoft Office User:</t>
        </r>
        <r>
          <rPr>
            <sz val="10"/>
            <color rgb="FF000000"/>
            <rFont val="Tahoma"/>
            <family val="2"/>
          </rPr>
          <t xml:space="preserve">
</t>
        </r>
        <r>
          <rPr>
            <sz val="10"/>
            <color rgb="FF000000"/>
            <rFont val="Tahoma"/>
            <family val="2"/>
          </rPr>
          <t>CV, but that is a form of uncertainty so I answered Y here</t>
        </r>
      </text>
    </comment>
    <comment ref="AZ65" authorId="1" shapeId="0" xr:uid="{36665A72-436E-7C43-9EDC-7F8DC112A89A}">
      <text>
        <r>
          <rPr>
            <b/>
            <sz val="10"/>
            <color rgb="FF000000"/>
            <rFont val="Tahoma"/>
            <family val="2"/>
          </rPr>
          <t>Microsoft Office User:</t>
        </r>
        <r>
          <rPr>
            <sz val="10"/>
            <color rgb="FF000000"/>
            <rFont val="Tahoma"/>
            <family val="2"/>
          </rPr>
          <t xml:space="preserve">
</t>
        </r>
        <r>
          <rPr>
            <sz val="10"/>
            <color rgb="FF000000"/>
            <rFont val="Tahoma"/>
            <family val="2"/>
          </rPr>
          <t xml:space="preserve">not in main text but is in sup material
</t>
        </r>
      </text>
    </comment>
    <comment ref="BK65" authorId="1" shapeId="0" xr:uid="{28F8CFFD-AE31-C649-9776-05C15D5C8F15}">
      <text>
        <r>
          <rPr>
            <b/>
            <sz val="10"/>
            <color rgb="FF000000"/>
            <rFont val="Tahoma"/>
            <family val="2"/>
          </rPr>
          <t>Microsoft Office User:</t>
        </r>
        <r>
          <rPr>
            <sz val="10"/>
            <color rgb="FF000000"/>
            <rFont val="Tahoma"/>
            <family val="2"/>
          </rPr>
          <t xml:space="preserve">
</t>
        </r>
        <r>
          <rPr>
            <sz val="10"/>
            <color rgb="FF000000"/>
            <rFont val="Tahoma"/>
            <family val="2"/>
          </rPr>
          <t>(unsure, they did map the difference between each of the three measures of richness as standard deviations so I think that counts as a yes)</t>
        </r>
      </text>
    </comment>
    <comment ref="CA65" authorId="1" shapeId="0" xr:uid="{6E4467A0-BDAA-DA42-8359-73C11F2C446E}">
      <text>
        <r>
          <rPr>
            <b/>
            <sz val="10"/>
            <color rgb="FF000000"/>
            <rFont val="Tahoma"/>
            <family val="2"/>
          </rPr>
          <t>Microsoft Office User:</t>
        </r>
        <r>
          <rPr>
            <sz val="10"/>
            <color rgb="FF000000"/>
            <rFont val="Tahoma"/>
            <family val="2"/>
          </rPr>
          <t xml:space="preserve">
</t>
        </r>
        <r>
          <rPr>
            <sz val="10"/>
            <color rgb="FF000000"/>
            <rFont val="Tahoma"/>
            <family val="2"/>
          </rPr>
          <t>but see Fig S2B they at least plotted where it was wrong but not trully uncertainty in predictions</t>
        </r>
      </text>
    </comment>
    <comment ref="CP65" authorId="1" shapeId="0" xr:uid="{07CBE05C-ACB1-6146-B6B2-55E2479B1FE8}">
      <text>
        <r>
          <rPr>
            <b/>
            <sz val="10"/>
            <color rgb="FF000000"/>
            <rFont val="Tahoma"/>
            <family val="2"/>
          </rPr>
          <t>Microsoft Office User:</t>
        </r>
        <r>
          <rPr>
            <sz val="10"/>
            <color rgb="FF000000"/>
            <rFont val="Tahoma"/>
            <family val="2"/>
          </rPr>
          <t xml:space="preserve">
</t>
        </r>
        <r>
          <rPr>
            <sz val="10"/>
            <color rgb="FF000000"/>
            <rFont val="Tahoma"/>
            <family val="2"/>
          </rPr>
          <t>but only in terms of unsampled habitat in the published paper and states to contact the authors for the full suite of maps</t>
        </r>
      </text>
    </comment>
    <comment ref="EK65" authorId="2" shapeId="0" xr:uid="{00000000-0006-0000-0100-00004F000000}">
      <text>
        <r>
          <rPr>
            <b/>
            <sz val="9"/>
            <color rgb="FF000000"/>
            <rFont val="Tahoma"/>
            <family val="2"/>
          </rPr>
          <t>Heini:</t>
        </r>
        <r>
          <rPr>
            <sz val="9"/>
            <color rgb="FF000000"/>
            <rFont val="Tahoma"/>
            <family val="2"/>
          </rPr>
          <t xml:space="preserve">
</t>
        </r>
        <r>
          <rPr>
            <sz val="9"/>
            <color rgb="FF000000"/>
            <rFont val="Tahoma"/>
            <family val="2"/>
          </rPr>
          <t>Potential distribution where all models agree vs where any model indicates presence.</t>
        </r>
      </text>
    </comment>
    <comment ref="C66" authorId="1" shapeId="0" xr:uid="{00000000-0006-0000-0100-000050000000}">
      <text>
        <r>
          <rPr>
            <b/>
            <sz val="10"/>
            <color rgb="FF000000"/>
            <rFont val="Calibri"/>
            <family val="2"/>
          </rPr>
          <t>Microsoft Office User:</t>
        </r>
        <r>
          <rPr>
            <sz val="10"/>
            <color rgb="FF000000"/>
            <rFont val="Calibri"/>
            <family val="2"/>
          </rPr>
          <t xml:space="preserve">
</t>
        </r>
        <r>
          <rPr>
            <sz val="10"/>
            <color rgb="FF000000"/>
            <rFont val="Calibri"/>
            <family val="2"/>
          </rPr>
          <t xml:space="preserve">
</t>
        </r>
        <r>
          <rPr>
            <sz val="10"/>
            <color rgb="FF000000"/>
            <rFont val="Calibri"/>
            <family val="2"/>
          </rPr>
          <t>The thresholding question is targeted for cases where SDM predictions are thresholded before they are used for a conservation motivated analysis. So this is not to include model evaluation or validation. Hence, if they threshold values for internal evaluation/validation only but then use the continuous values to e.g. identify priority areas for conservation, then this cell should be left NA and ‘Prediction thresholded’ should be NO.</t>
        </r>
      </text>
    </comment>
    <comment ref="D66" authorId="1" shapeId="0" xr:uid="{B42AB18A-847E-9545-95D9-2EB2F670420D}">
      <text>
        <r>
          <rPr>
            <b/>
            <sz val="10"/>
            <color rgb="FF000000"/>
            <rFont val="Tahoma"/>
            <family val="2"/>
          </rPr>
          <t>Microsoft Office User:</t>
        </r>
        <r>
          <rPr>
            <sz val="10"/>
            <color rgb="FF000000"/>
            <rFont val="Tahoma"/>
            <family val="2"/>
          </rPr>
          <t xml:space="preserve">
</t>
        </r>
        <r>
          <rPr>
            <sz val="10"/>
            <color rgb="FF000000"/>
            <rFont val="Tahoma"/>
            <family val="2"/>
          </rPr>
          <t xml:space="preserve">not thresholded. 
</t>
        </r>
        <r>
          <rPr>
            <sz val="10"/>
            <color rgb="FF000000"/>
            <rFont val="Tahoma"/>
            <family val="2"/>
          </rPr>
          <t xml:space="preserve">
</t>
        </r>
        <r>
          <rPr>
            <sz val="10"/>
            <color rgb="FF000000"/>
            <rFont val="Tahoma"/>
            <family val="2"/>
          </rPr>
          <t xml:space="preserve">They presented maps as 5 equal area categories
</t>
        </r>
        <r>
          <rPr>
            <sz val="10"/>
            <color rgb="FF000000"/>
            <rFont val="Tahoma"/>
            <family val="2"/>
          </rPr>
          <t xml:space="preserve">
</t>
        </r>
        <r>
          <rPr>
            <sz val="10"/>
            <color rgb="FF000000"/>
            <rFont val="Tahoma"/>
            <family val="2"/>
          </rPr>
          <t>And. suggest that 'probabilities &lt;0.4 may indicate the absence of shad' but don't threshold it</t>
        </r>
      </text>
    </comment>
    <comment ref="L66" authorId="1" shapeId="0" xr:uid="{95480FA3-28C3-F14E-A7F5-C3FF9B686514}">
      <text>
        <r>
          <rPr>
            <b/>
            <sz val="10"/>
            <color rgb="FF000000"/>
            <rFont val="Tahoma"/>
            <family val="2"/>
          </rPr>
          <t>Microsoft Office User:</t>
        </r>
        <r>
          <rPr>
            <sz val="10"/>
            <color rgb="FF000000"/>
            <rFont val="Tahoma"/>
            <family val="2"/>
          </rPr>
          <t xml:space="preserve">
</t>
        </r>
        <r>
          <rPr>
            <sz val="10"/>
            <color rgb="FF000000"/>
            <rFont val="Tahoma"/>
            <family val="2"/>
          </rPr>
          <t xml:space="preserve">
</t>
        </r>
        <r>
          <rPr>
            <sz val="10"/>
            <color rgb="FF000000"/>
            <rFont val="Tahoma"/>
            <family val="2"/>
          </rPr>
          <t>maps presented between 0-1 presented in all the maps. The binary output was used to estimate species richness in each grid cell</t>
        </r>
      </text>
    </comment>
    <comment ref="Q66" authorId="1" shapeId="0" xr:uid="{9AEC12F6-B92F-C74B-8994-20DF455D7D2E}">
      <text>
        <r>
          <rPr>
            <b/>
            <sz val="10"/>
            <color rgb="FF000000"/>
            <rFont val="Tahoma"/>
            <family val="2"/>
          </rPr>
          <t>Microsoft Office User:</t>
        </r>
        <r>
          <rPr>
            <sz val="10"/>
            <color rgb="FF000000"/>
            <rFont val="Tahoma"/>
            <family val="2"/>
          </rPr>
          <t xml:space="preserve">
</t>
        </r>
        <r>
          <rPr>
            <sz val="10"/>
            <color rgb="FF000000"/>
            <rFont val="Tahoma"/>
            <family val="2"/>
          </rPr>
          <t>(I quote from the paper "we summed the original values obtained for each individual taxon without reclassification for presence/absence.")</t>
        </r>
      </text>
    </comment>
    <comment ref="R66" authorId="1" shapeId="0" xr:uid="{EFD76DA8-A092-104B-B97B-238F0FFC71DF}">
      <text>
        <r>
          <rPr>
            <b/>
            <sz val="10"/>
            <color rgb="FF000000"/>
            <rFont val="Tahoma"/>
            <family val="2"/>
          </rPr>
          <t>Microsoft Office User:</t>
        </r>
        <r>
          <rPr>
            <sz val="10"/>
            <color rgb="FF000000"/>
            <rFont val="Tahoma"/>
            <family val="2"/>
          </rPr>
          <t xml:space="preserve">
</t>
        </r>
        <r>
          <rPr>
            <sz val="10"/>
            <color rgb="FF000000"/>
            <rFont val="Tahoma"/>
            <family val="2"/>
          </rPr>
          <t>(3 categories, 0-0.09 called "unsuitable", 0.1-0.49 called "less suitable habitat" and probability of 0.5-1 called "most suitable habitat")</t>
        </r>
      </text>
    </comment>
    <comment ref="U66" authorId="1" shapeId="0" xr:uid="{84446B70-8D91-CB40-BB13-C5C983CFC26A}">
      <text>
        <r>
          <rPr>
            <b/>
            <sz val="10"/>
            <color rgb="FF000000"/>
            <rFont val="Tahoma"/>
            <family val="2"/>
          </rPr>
          <t>Microsoft Office User:</t>
        </r>
        <r>
          <rPr>
            <sz val="10"/>
            <color rgb="FF000000"/>
            <rFont val="Tahoma"/>
            <family val="2"/>
          </rPr>
          <t xml:space="preserve">
</t>
        </r>
        <r>
          <rPr>
            <sz val="10"/>
            <color rgb="FF000000"/>
            <rFont val="Tahoma"/>
            <family val="2"/>
          </rPr>
          <t>maps are presented as multi but they weren't actually thresholded in PA sense</t>
        </r>
      </text>
    </comment>
    <comment ref="AC66" authorId="1" shapeId="0" xr:uid="{0FFCB5F1-A287-294A-B071-3A43DF9AEE51}">
      <text>
        <r>
          <rPr>
            <b/>
            <sz val="10"/>
            <color rgb="FF000000"/>
            <rFont val="Tahoma"/>
            <family val="2"/>
          </rPr>
          <t>Microsoft Office User:</t>
        </r>
        <r>
          <rPr>
            <sz val="10"/>
            <color rgb="FF000000"/>
            <rFont val="Tahoma"/>
            <family val="2"/>
          </rPr>
          <t xml:space="preserve">
</t>
        </r>
        <r>
          <rPr>
            <sz val="10"/>
            <color rgb="FF000000"/>
            <rFont val="Tahoma"/>
            <family val="2"/>
          </rPr>
          <t xml:space="preserve">maps were multi, 
</t>
        </r>
        <r>
          <rPr>
            <sz val="10"/>
            <color rgb="FF000000"/>
            <rFont val="Tahoma"/>
            <family val="2"/>
          </rPr>
          <t xml:space="preserve">
</t>
        </r>
        <r>
          <rPr>
            <sz val="10"/>
            <color rgb="FF000000"/>
            <rFont val="Tahoma"/>
            <family val="2"/>
          </rPr>
          <t>multi(0-0.05, 0.06-0.1,…0.75-1)</t>
        </r>
      </text>
    </comment>
    <comment ref="AD66" authorId="1" shapeId="0" xr:uid="{FD0AA30D-BA37-7E47-9E45-AD6E72A38E08}">
      <text>
        <r>
          <rPr>
            <b/>
            <sz val="10"/>
            <color rgb="FF000000"/>
            <rFont val="Tahoma"/>
            <family val="2"/>
          </rPr>
          <t>Microsoft Office User:</t>
        </r>
        <r>
          <rPr>
            <sz val="10"/>
            <color rgb="FF000000"/>
            <rFont val="Tahoma"/>
            <family val="2"/>
          </rPr>
          <t xml:space="preserve">
</t>
        </r>
        <r>
          <rPr>
            <sz val="10"/>
            <color rgb="FF000000"/>
            <rFont val="Tahoma"/>
            <family val="2"/>
          </rPr>
          <t>must have been to get richness but I see no reference to how predictions from ENFA on scale of 0-100 were changed in to 'presence' for obtained sp richness</t>
        </r>
      </text>
    </comment>
    <comment ref="AE66" authorId="1" shapeId="0" xr:uid="{B6701C6F-CD8D-0E42-8BEB-E24071828D3A}">
      <text>
        <r>
          <rPr>
            <b/>
            <sz val="10"/>
            <color rgb="FF000000"/>
            <rFont val="Tahoma"/>
            <family val="2"/>
          </rPr>
          <t>Microsoft Office User:</t>
        </r>
        <r>
          <rPr>
            <sz val="10"/>
            <color rgb="FF000000"/>
            <rFont val="Tahoma"/>
            <family val="2"/>
          </rPr>
          <t xml:space="preserve">
</t>
        </r>
        <r>
          <rPr>
            <sz val="10"/>
            <color rgb="FF000000"/>
            <rFont val="Tahoma"/>
            <family val="2"/>
          </rPr>
          <t xml:space="preserve"> (not in a probabliity sense, just whether it matched the observed climatic conditions are a cell)</t>
        </r>
      </text>
    </comment>
    <comment ref="BA66" authorId="1" shapeId="0" xr:uid="{87F4CFF8-C5FF-F84E-841C-616A37DD59FE}">
      <text>
        <r>
          <rPr>
            <b/>
            <sz val="10"/>
            <color rgb="FF000000"/>
            <rFont val="Tahoma"/>
            <family val="2"/>
          </rPr>
          <t>Microsoft Office User:</t>
        </r>
        <r>
          <rPr>
            <sz val="10"/>
            <color rgb="FF000000"/>
            <rFont val="Tahoma"/>
            <family val="2"/>
          </rPr>
          <t xml:space="preserve">
</t>
        </r>
        <r>
          <rPr>
            <sz val="10"/>
            <color rgb="FF000000"/>
            <rFont val="Tahoma"/>
            <family val="2"/>
          </rPr>
          <t>output of the occupancy models is a 'habitat suitability index' with higher the index the more likely species lives there but it isn't a true probability threshold</t>
        </r>
      </text>
    </comment>
    <comment ref="BG66" authorId="1" shapeId="0" xr:uid="{4A8C0768-04F0-5844-8B51-41ED088D24F1}">
      <text>
        <r>
          <rPr>
            <b/>
            <sz val="10"/>
            <color rgb="FF000000"/>
            <rFont val="Tahoma"/>
            <family val="2"/>
          </rPr>
          <t>Microsoft Office User:</t>
        </r>
        <r>
          <rPr>
            <sz val="10"/>
            <color rgb="FF000000"/>
            <rFont val="Tahoma"/>
            <family val="2"/>
          </rPr>
          <t xml:space="preserve">
</t>
        </r>
        <r>
          <rPr>
            <sz val="10"/>
            <color rgb="FF000000"/>
            <rFont val="Tahoma"/>
            <family val="2"/>
          </rPr>
          <t xml:space="preserve">didn't actually threshold for our definition and perform further intepretation of thresholds, but the map are multi (5 uneven cateogories between 0-1, 0-0.1,0.1-0.25, 0.25-0.5, 0.5-0.75, 0.75-1) but for our purposes this doesnt count
</t>
        </r>
      </text>
    </comment>
    <comment ref="BM66" authorId="1" shapeId="0" xr:uid="{F4C3BF4B-E5ED-1D43-9C6D-BDC8F0F90C33}">
      <text>
        <r>
          <rPr>
            <b/>
            <sz val="10"/>
            <color rgb="FF000000"/>
            <rFont val="Tahoma"/>
            <family val="2"/>
          </rPr>
          <t>Microsoft Office User:</t>
        </r>
        <r>
          <rPr>
            <sz val="10"/>
            <color rgb="FF000000"/>
            <rFont val="Tahoma"/>
            <family val="2"/>
          </rPr>
          <t xml:space="preserve">
</t>
        </r>
        <r>
          <rPr>
            <sz val="10"/>
            <color rgb="FF000000"/>
            <rFont val="Tahoma"/>
            <family val="2"/>
          </rPr>
          <t xml:space="preserve">zero-continuous in the maps but for our purposes values were not thresholded
</t>
        </r>
        <r>
          <rPr>
            <sz val="10"/>
            <color rgb="FF000000"/>
            <rFont val="Tahoma"/>
            <family val="2"/>
          </rPr>
          <t xml:space="preserve">
</t>
        </r>
        <r>
          <rPr>
            <sz val="10"/>
            <color rgb="FF000000"/>
            <rFont val="Tahoma"/>
            <family val="2"/>
          </rPr>
          <t>20111114</t>
        </r>
      </text>
    </comment>
    <comment ref="BS66" authorId="1" shapeId="0" xr:uid="{C55E3E00-0F73-6248-8B05-6B1A331A6F8F}">
      <text>
        <r>
          <rPr>
            <b/>
            <sz val="10"/>
            <color rgb="FF000000"/>
            <rFont val="Tahoma"/>
            <family val="2"/>
          </rPr>
          <t>Microsoft Office User:</t>
        </r>
        <r>
          <rPr>
            <sz val="10"/>
            <color rgb="FF000000"/>
            <rFont val="Tahoma"/>
            <family val="2"/>
          </rPr>
          <t xml:space="preserve">
</t>
        </r>
        <r>
          <rPr>
            <sz val="10"/>
            <color rgb="FF000000"/>
            <rFont val="Tahoma"/>
            <family val="2"/>
          </rPr>
          <t>(must have been to produce predictions of number of fish in each stream, but I don't see the methods in the ms)</t>
        </r>
      </text>
    </comment>
    <comment ref="BT66" authorId="1" shapeId="0" xr:uid="{96F80419-F120-3A4B-B4D5-684AE0A3D10F}">
      <text>
        <r>
          <rPr>
            <b/>
            <sz val="10"/>
            <color rgb="FF000000"/>
            <rFont val="Tahoma"/>
            <family val="2"/>
          </rPr>
          <t>Microsoft Office User:</t>
        </r>
        <r>
          <rPr>
            <sz val="10"/>
            <color rgb="FF000000"/>
            <rFont val="Tahoma"/>
            <family val="2"/>
          </rPr>
          <t xml:space="preserve">
</t>
        </r>
        <r>
          <rPr>
            <sz val="10"/>
            <color rgb="FF000000"/>
            <rFont val="Tahoma"/>
            <family val="2"/>
          </rPr>
          <t xml:space="preserve">for maps 
</t>
        </r>
        <r>
          <rPr>
            <sz val="10"/>
            <color rgb="FF000000"/>
            <rFont val="Tahoma"/>
            <family val="2"/>
          </rPr>
          <t>left as continuous but scale on resulting Fig 1 just states "low" to "high" which I assume is "0" to "1" probability but not actually stated in ms</t>
        </r>
      </text>
    </comment>
    <comment ref="BX66" authorId="1" shapeId="0" xr:uid="{F5179D16-BF3A-4F4F-A2B9-846C072D447C}">
      <text>
        <r>
          <rPr>
            <b/>
            <sz val="10"/>
            <color rgb="FF000000"/>
            <rFont val="Tahoma"/>
            <family val="2"/>
          </rPr>
          <t>Microsoft Office User:</t>
        </r>
        <r>
          <rPr>
            <sz val="10"/>
            <color rgb="FF000000"/>
            <rFont val="Tahoma"/>
            <family val="2"/>
          </rPr>
          <t xml:space="preserve">
</t>
        </r>
        <r>
          <rPr>
            <sz val="10"/>
            <color rgb="FF000000"/>
            <rFont val="Tahoma"/>
            <family val="2"/>
          </rPr>
          <t xml:space="preserve">Must have been thresholded to get nuber of taxa of sweet potato across the region, but this is very unclear in the m/s
</t>
        </r>
        <r>
          <rPr>
            <sz val="10"/>
            <color rgb="FF000000"/>
            <rFont val="Tahoma"/>
            <family val="2"/>
          </rPr>
          <t xml:space="preserve">
</t>
        </r>
        <r>
          <rPr>
            <sz val="10"/>
            <color rgb="FF000000"/>
            <rFont val="Tahoma"/>
            <family val="2"/>
          </rPr>
          <t>"</t>
        </r>
        <r>
          <rPr>
            <sz val="10"/>
            <color rgb="FF000000"/>
            <rFont val="Calibri"/>
            <family val="2"/>
            <scheme val="minor"/>
          </rPr>
          <t>Potential distribution models for these species were resolved by deriving an ensemble (i.e., overlap) of the three input variation methods, verified by researchers knowl- edgeable in the distribution of the species as more accurately representing the true known distributions.</t>
        </r>
        <r>
          <rPr>
            <sz val="10"/>
            <color rgb="FF000000"/>
            <rFont val="Tahoma"/>
            <family val="2"/>
          </rPr>
          <t>"</t>
        </r>
      </text>
    </comment>
    <comment ref="CB66" authorId="1" shapeId="0" xr:uid="{33F825A0-8FEB-4F4E-8A5E-D872B9948442}">
      <text>
        <r>
          <rPr>
            <b/>
            <sz val="10"/>
            <color rgb="FF000000"/>
            <rFont val="Tahoma"/>
            <family val="2"/>
          </rPr>
          <t>Microsoft Office User:</t>
        </r>
        <r>
          <rPr>
            <sz val="10"/>
            <color rgb="FF000000"/>
            <rFont val="Tahoma"/>
            <family val="2"/>
          </rPr>
          <t xml:space="preserve">
</t>
        </r>
        <r>
          <rPr>
            <sz val="10"/>
            <color rgb="FF000000"/>
            <rFont val="Tahoma"/>
            <family val="2"/>
          </rPr>
          <t>(must have been to predict occurrence and weight of fish catch??)</t>
        </r>
      </text>
    </comment>
    <comment ref="CE66" authorId="1" shapeId="0" xr:uid="{DA2DBD63-A99A-E34C-8525-5E6B8CCF9922}">
      <text>
        <r>
          <rPr>
            <b/>
            <sz val="10"/>
            <color rgb="FF000000"/>
            <rFont val="Tahoma"/>
            <family val="2"/>
          </rPr>
          <t>Microsoft Office User:</t>
        </r>
        <r>
          <rPr>
            <sz val="10"/>
            <color rgb="FF000000"/>
            <rFont val="Tahoma"/>
            <family val="2"/>
          </rPr>
          <t xml:space="preserve">
</t>
        </r>
        <r>
          <rPr>
            <sz val="10"/>
            <color rgb="FF000000"/>
            <rFont val="Tahoma"/>
            <family val="2"/>
          </rPr>
          <t>(unsure but see comments below)</t>
        </r>
      </text>
    </comment>
    <comment ref="CK66" authorId="1" shapeId="0" xr:uid="{6433DD59-39F1-8145-8689-2A506C54D87F}">
      <text>
        <r>
          <rPr>
            <b/>
            <sz val="10"/>
            <color rgb="FF000000"/>
            <rFont val="Tahoma"/>
            <family val="2"/>
          </rPr>
          <t>Microsoft Office User:</t>
        </r>
        <r>
          <rPr>
            <sz val="10"/>
            <color rgb="FF000000"/>
            <rFont val="Tahoma"/>
            <family val="2"/>
          </rPr>
          <t xml:space="preserve">
</t>
        </r>
        <r>
          <rPr>
            <sz val="10"/>
            <color rgb="FF000000"/>
            <rFont val="Tahoma"/>
            <family val="2"/>
          </rPr>
          <t>must have been to create Table 2, see comments above</t>
        </r>
      </text>
    </comment>
    <comment ref="CR66" authorId="1" shapeId="0" xr:uid="{66D2558F-6D07-A349-B1DD-FE584787E6FD}">
      <text>
        <r>
          <rPr>
            <b/>
            <sz val="10"/>
            <color rgb="FF000000"/>
            <rFont val="Tahoma"/>
            <family val="2"/>
          </rPr>
          <t>Microsoft Office User:</t>
        </r>
        <r>
          <rPr>
            <sz val="10"/>
            <color rgb="FF000000"/>
            <rFont val="Tahoma"/>
            <family val="2"/>
          </rPr>
          <t xml:space="preserve">
</t>
        </r>
        <r>
          <rPr>
            <sz val="10"/>
            <color rgb="FF000000"/>
            <rFont val="Tahoma"/>
            <family val="2"/>
          </rPr>
          <t xml:space="preserve"> not modelling presence so not threshold in terms of probability, but are thresholded in terms of movement rates. I'd call this 'continuous'</t>
        </r>
      </text>
    </comment>
    <comment ref="CY66" authorId="1" shapeId="0" xr:uid="{ECE43B94-B054-4D4B-9F03-EDC5D2D841FA}">
      <text>
        <r>
          <rPr>
            <b/>
            <sz val="10"/>
            <color rgb="FF000000"/>
            <rFont val="Tahoma"/>
            <family val="2"/>
          </rPr>
          <t>Microsoft Office User:</t>
        </r>
        <r>
          <rPr>
            <sz val="10"/>
            <color rgb="FF000000"/>
            <rFont val="Tahoma"/>
            <family val="2"/>
          </rPr>
          <t xml:space="preserve">
</t>
        </r>
        <r>
          <rPr>
            <sz val="10"/>
            <color rgb="FF000000"/>
            <rFont val="Tahoma"/>
            <family val="2"/>
          </rPr>
          <t>-see comm above it is abundance model so didn't threshold like one would for presence/absence</t>
        </r>
      </text>
    </comment>
    <comment ref="EK66" authorId="2" shapeId="0" xr:uid="{00000000-0006-0000-0100-000051000000}">
      <text>
        <r>
          <rPr>
            <b/>
            <sz val="9"/>
            <color rgb="FF000000"/>
            <rFont val="Tahoma"/>
            <family val="2"/>
          </rPr>
          <t>Heini:</t>
        </r>
        <r>
          <rPr>
            <sz val="9"/>
            <color rgb="FF000000"/>
            <rFont val="Tahoma"/>
            <family val="2"/>
          </rPr>
          <t xml:space="preserve">
</t>
        </r>
        <r>
          <rPr>
            <sz val="9"/>
            <color rgb="FF000000"/>
            <rFont val="Tahoma"/>
            <family val="2"/>
          </rPr>
          <t>GARP automatically assigns each pixel to presence or absence - here unresolved pixels were converted into absences by authors</t>
        </r>
      </text>
    </comment>
    <comment ref="C67" authorId="2" shapeId="0" xr:uid="{00000000-0006-0000-0100-000052000000}">
      <text>
        <r>
          <rPr>
            <b/>
            <sz val="9"/>
            <color rgb="FF000000"/>
            <rFont val="Tahoma"/>
            <family val="2"/>
          </rPr>
          <t>Heini:</t>
        </r>
        <r>
          <rPr>
            <sz val="9"/>
            <color rgb="FF000000"/>
            <rFont val="Tahoma"/>
            <family val="2"/>
          </rPr>
          <t xml:space="preserve">
</t>
        </r>
        <r>
          <rPr>
            <sz val="9"/>
            <color rgb="FF000000"/>
            <rFont val="Tahoma"/>
            <family val="2"/>
          </rPr>
          <t>List only the method, not the threshold value. Unless a generic thresold value is used for all species (e.g. 0.5) in which case report 'fixed-[value]'</t>
        </r>
      </text>
    </comment>
    <comment ref="R67" authorId="1" shapeId="0" xr:uid="{EB8594FA-24AC-7D4B-80B7-44717E3462AB}">
      <text>
        <r>
          <rPr>
            <b/>
            <sz val="10"/>
            <color rgb="FF000000"/>
            <rFont val="Tahoma"/>
            <family val="2"/>
          </rPr>
          <t>Microsoft Office User:</t>
        </r>
        <r>
          <rPr>
            <sz val="10"/>
            <color rgb="FF000000"/>
            <rFont val="Tahoma"/>
            <family val="2"/>
          </rPr>
          <t xml:space="preserve">
</t>
        </r>
        <r>
          <rPr>
            <sz val="10"/>
            <color rgb="FF000000"/>
            <rFont val="Tahoma"/>
            <family val="2"/>
          </rPr>
          <t>used raw probabilities to categorise (3 categories, 0-0.09 called "unsuitable", 0.1-0.49 called "less suitable habitat" and probability of 0.5-1 called "most suitable habitat")</t>
        </r>
      </text>
    </comment>
    <comment ref="BB67" authorId="1" shapeId="0" xr:uid="{170D9931-C801-304A-B53D-54B2E83623B1}">
      <text>
        <r>
          <rPr>
            <b/>
            <sz val="10"/>
            <color rgb="FF000000"/>
            <rFont val="Tahoma"/>
            <family val="2"/>
          </rPr>
          <t>Microsoft Office User:</t>
        </r>
        <r>
          <rPr>
            <sz val="10"/>
            <color rgb="FF000000"/>
            <rFont val="Tahoma"/>
            <family val="2"/>
          </rPr>
          <t xml:space="preserve">
</t>
        </r>
        <r>
          <rPr>
            <sz val="10"/>
            <color rgb="FF000000"/>
            <rFont val="Tahoma"/>
            <family val="2"/>
          </rPr>
          <t xml:space="preserve">We generated a binary map (predicted suitable or unsuitable; Fig. 1) of potential bush dog distribution (i.e., areas of occu- pancy) by assigning all MAXENT model output values &gt;1 as suitable environmental habitat and all values &lt;1 as unsuit- able. 
</t>
        </r>
        <r>
          <rPr>
            <sz val="10"/>
            <color rgb="FF000000"/>
            <rFont val="Tahoma"/>
            <family val="2"/>
          </rPr>
          <t xml:space="preserve">
</t>
        </r>
        <r>
          <rPr>
            <sz val="10"/>
            <color rgb="FF000000"/>
            <rFont val="Tahoma"/>
            <family val="2"/>
          </rPr>
          <t>how can probability values in Fig 1&gt;&gt;1 ??</t>
        </r>
      </text>
    </comment>
    <comment ref="BC67" authorId="1" shapeId="0" xr:uid="{D54C23C0-5E6C-6649-B732-04B0078706AA}">
      <text>
        <r>
          <rPr>
            <b/>
            <sz val="10"/>
            <color rgb="FF000000"/>
            <rFont val="Tahoma"/>
            <family val="2"/>
          </rPr>
          <t>Microsoft Office User:</t>
        </r>
        <r>
          <rPr>
            <sz val="10"/>
            <color rgb="FF000000"/>
            <rFont val="Tahoma"/>
            <family val="2"/>
          </rPr>
          <t xml:space="preserve">
</t>
        </r>
        <r>
          <rPr>
            <sz val="10"/>
            <color rgb="FF000000"/>
            <rFont val="Tahoma"/>
            <family val="2"/>
          </rPr>
          <t>this isn't entirely clear, it sounds like a binary output, but they go on to state "</t>
        </r>
        <r>
          <rPr>
            <sz val="10"/>
            <color rgb="FF000000"/>
            <rFont val="Calibri"/>
            <family val="2"/>
            <scheme val="minor"/>
          </rPr>
          <t xml:space="preserve">we classified suitable habitat into low, medium and high suitability areas for both species </t>
        </r>
        <r>
          <rPr>
            <sz val="10"/>
            <color rgb="FF000000"/>
            <rFont val="Calibri"/>
            <family val="2"/>
            <scheme val="minor"/>
          </rPr>
          <t xml:space="preserve">
</t>
        </r>
        <r>
          <rPr>
            <sz val="10"/>
            <color rgb="FF000000"/>
            <rFont val="Tahoma"/>
            <family val="2"/>
          </rPr>
          <t xml:space="preserve">" and it depended on which sp they did this for.
</t>
        </r>
        <r>
          <rPr>
            <sz val="10"/>
            <color rgb="FF000000"/>
            <rFont val="Tahoma"/>
            <family val="2"/>
          </rPr>
          <t xml:space="preserve">
</t>
        </r>
      </text>
    </comment>
    <comment ref="BI67" authorId="1" shapeId="0" xr:uid="{76941A1F-BF12-A74C-A871-CACD1C2331A6}">
      <text>
        <r>
          <rPr>
            <b/>
            <sz val="10"/>
            <color rgb="FF000000"/>
            <rFont val="Tahoma"/>
            <family val="2"/>
          </rPr>
          <t>Microsoft Office User:</t>
        </r>
        <r>
          <rPr>
            <sz val="10"/>
            <color rgb="FF000000"/>
            <rFont val="Tahoma"/>
            <family val="2"/>
          </rPr>
          <t xml:space="preserve">
</t>
        </r>
        <r>
          <rPr>
            <sz val="10"/>
            <color rgb="FF000000"/>
            <rFont val="Tahoma"/>
            <family val="2"/>
          </rPr>
          <t xml:space="preserve">quote from paper: 
</t>
        </r>
        <r>
          <rPr>
            <sz val="10"/>
            <color rgb="FF000000"/>
            <rFont val="Tahoma"/>
            <family val="2"/>
          </rPr>
          <t xml:space="preserve">
</t>
        </r>
        <r>
          <rPr>
            <sz val="10"/>
            <color rgb="FF000000"/>
            <rFont val="Tahoma"/>
            <family val="2"/>
          </rPr>
          <t>"</t>
        </r>
        <r>
          <rPr>
            <sz val="10"/>
            <color rgb="FF000000"/>
            <rFont val="Calibri"/>
            <family val="2"/>
            <scheme val="minor"/>
          </rPr>
          <t>This cut-point was purely arbitrary and arrived at by visually assessing the cut- point at which most models approximated their source point distributions (excluding outliers)"</t>
        </r>
        <r>
          <rPr>
            <sz val="10"/>
            <color rgb="FF000000"/>
            <rFont val="Calibri"/>
            <family val="2"/>
            <scheme val="minor"/>
          </rPr>
          <t xml:space="preserve">
</t>
        </r>
      </text>
    </comment>
    <comment ref="BW67" authorId="1" shapeId="0" xr:uid="{7D1BDD9A-F866-8241-9221-DA760B678A50}">
      <text>
        <r>
          <rPr>
            <b/>
            <sz val="10"/>
            <color rgb="FF000000"/>
            <rFont val="Tahoma"/>
            <family val="2"/>
          </rPr>
          <t>Microsoft Office User:</t>
        </r>
        <r>
          <rPr>
            <sz val="10"/>
            <color rgb="FF000000"/>
            <rFont val="Tahoma"/>
            <family val="2"/>
          </rPr>
          <t xml:space="preserve">
</t>
        </r>
        <r>
          <rPr>
            <sz val="10"/>
            <color rgb="FF000000"/>
            <rFont val="Tahoma"/>
            <family val="2"/>
          </rPr>
          <t>they used 0.5 to define 'suitable habitat' but also state in the m/s used "</t>
        </r>
        <r>
          <rPr>
            <sz val="10"/>
            <color rgb="FF000000"/>
            <rFont val="Calibri"/>
            <family val="2"/>
            <scheme val="minor"/>
          </rPr>
          <t>maximizes the sum of sensitivity and specificity</t>
        </r>
        <r>
          <rPr>
            <sz val="10"/>
            <color rgb="FF000000"/>
            <rFont val="Tahoma"/>
            <family val="2"/>
          </rPr>
          <t>" but I don't believe they used that for inference or interpretation from what I can tell</t>
        </r>
      </text>
    </comment>
    <comment ref="BX67" authorId="1" shapeId="0" xr:uid="{0E8056E6-6923-AE4E-9191-6546C7F5B46A}">
      <text>
        <r>
          <rPr>
            <b/>
            <sz val="10"/>
            <color rgb="FF000000"/>
            <rFont val="Tahoma"/>
            <family val="2"/>
          </rPr>
          <t>Microsoft Office User:</t>
        </r>
        <r>
          <rPr>
            <sz val="10"/>
            <color rgb="FF000000"/>
            <rFont val="Tahoma"/>
            <family val="2"/>
          </rPr>
          <t xml:space="preserve">
</t>
        </r>
        <r>
          <rPr>
            <sz val="10"/>
            <color rgb="FF000000"/>
            <rFont val="Tahoma"/>
            <family val="2"/>
          </rPr>
          <t xml:space="preserve">Must have been thresholded to get nuber of taxa of sweet potato across the region, but this is very unclear in the m/s
</t>
        </r>
        <r>
          <rPr>
            <sz val="10"/>
            <color rgb="FF000000"/>
            <rFont val="Tahoma"/>
            <family val="2"/>
          </rPr>
          <t xml:space="preserve">
</t>
        </r>
        <r>
          <rPr>
            <sz val="10"/>
            <color rgb="FF000000"/>
            <rFont val="Tahoma"/>
            <family val="2"/>
          </rPr>
          <t>"</t>
        </r>
        <r>
          <rPr>
            <sz val="10"/>
            <color rgb="FF000000"/>
            <rFont val="Calibri"/>
            <family val="2"/>
          </rPr>
          <t>Potential distribution models for these species were resolved by deriving an ensemble (i.e., overlap) of the three input variation methods, verified by researchers knowl- edgeable in the distribution of the species as more accurately representing the true known distributions.</t>
        </r>
        <r>
          <rPr>
            <sz val="10"/>
            <color rgb="FF000000"/>
            <rFont val="Tahoma"/>
            <family val="2"/>
          </rPr>
          <t>"</t>
        </r>
      </text>
    </comment>
    <comment ref="CE67" authorId="1" shapeId="0" xr:uid="{D9B43879-5CED-F244-BC95-56F3F97ABB7D}">
      <text>
        <r>
          <rPr>
            <b/>
            <sz val="10"/>
            <color rgb="FF000000"/>
            <rFont val="Tahoma"/>
            <family val="2"/>
          </rPr>
          <t>Microsoft Office User:</t>
        </r>
        <r>
          <rPr>
            <sz val="10"/>
            <color rgb="FF000000"/>
            <rFont val="Tahoma"/>
            <family val="2"/>
          </rPr>
          <t xml:space="preserve">
</t>
        </r>
        <r>
          <rPr>
            <sz val="10"/>
            <color rgb="FF000000"/>
            <rFont val="Tahoma"/>
            <family val="2"/>
          </rPr>
          <t xml:space="preserve">I wrote NA here since the repsonse variabe was abundance. 
</t>
        </r>
        <r>
          <rPr>
            <sz val="10"/>
            <color rgb="FF000000"/>
            <rFont val="Tahoma"/>
            <family val="2"/>
          </rPr>
          <t xml:space="preserve">
</t>
        </r>
        <r>
          <rPr>
            <sz val="10"/>
            <color rgb="FF000000"/>
            <rFont val="Tahoma"/>
            <family val="2"/>
          </rPr>
          <t xml:space="preserve">They didn't technically need to threshold to obtain predictions. 
</t>
        </r>
        <r>
          <rPr>
            <sz val="10"/>
            <color rgb="FF000000"/>
            <rFont val="Tahoma"/>
            <family val="2"/>
          </rPr>
          <t xml:space="preserve">
</t>
        </r>
        <r>
          <rPr>
            <sz val="10"/>
            <color rgb="FF000000"/>
            <rFont val="Tahoma"/>
            <family val="2"/>
          </rPr>
          <t>They do make categorical predictions though, depending on species, see Fig4 just in 6 unequal sized categories between 0-900 individuals (abundance)</t>
        </r>
      </text>
    </comment>
    <comment ref="CL67" authorId="1" shapeId="0" xr:uid="{4ACD9A92-04A6-EE42-AE1C-5C153B424F30}">
      <text>
        <r>
          <rPr>
            <b/>
            <sz val="10"/>
            <color rgb="FF000000"/>
            <rFont val="Tahoma"/>
            <family val="2"/>
          </rPr>
          <t>Microsoft Office User:</t>
        </r>
        <r>
          <rPr>
            <sz val="10"/>
            <color rgb="FF000000"/>
            <rFont val="Tahoma"/>
            <family val="2"/>
          </rPr>
          <t xml:space="preserve">
</t>
        </r>
        <r>
          <rPr>
            <sz val="10"/>
            <color rgb="FF000000"/>
            <rFont val="Tahoma"/>
            <family val="2"/>
          </rPr>
          <t xml:space="preserve">
</t>
        </r>
        <r>
          <rPr>
            <sz val="10"/>
            <color rgb="FF000000"/>
            <rFont val="Tahoma"/>
            <family val="2"/>
          </rPr>
          <t>This was originally fixed value (50%) but when I checked answers I couldn't find reference to this in the paper so I changed to not specified</t>
        </r>
      </text>
    </comment>
    <comment ref="CR67" authorId="1" shapeId="0" xr:uid="{AB5B2DB2-DD0F-DF41-8A00-EF7AA5115F77}">
      <text>
        <r>
          <rPr>
            <b/>
            <sz val="10"/>
            <color rgb="FF000000"/>
            <rFont val="Tahoma"/>
            <family val="2"/>
          </rPr>
          <t>Microsoft Office User:</t>
        </r>
        <r>
          <rPr>
            <sz val="10"/>
            <color rgb="FF000000"/>
            <rFont val="Tahoma"/>
            <family val="2"/>
          </rPr>
          <t xml:space="preserve">
</t>
        </r>
        <r>
          <rPr>
            <sz val="10"/>
            <color rgb="FF000000"/>
            <rFont val="Tahoma"/>
            <family val="2"/>
          </rPr>
          <t xml:space="preserve"> not modelling presence so not threshold in terms of probability, but are thresholded in terms of movement rates. I'd call this 'continuous'</t>
        </r>
      </text>
    </comment>
    <comment ref="CX67" authorId="1" shapeId="0" xr:uid="{DFE61FE4-B58B-9E45-9C78-9C480E4ABA1C}">
      <text>
        <r>
          <rPr>
            <b/>
            <sz val="10"/>
            <color rgb="FF000000"/>
            <rFont val="Tahoma"/>
            <family val="2"/>
          </rPr>
          <t>Microsoft Office User:</t>
        </r>
        <r>
          <rPr>
            <sz val="10"/>
            <color rgb="FF000000"/>
            <rFont val="Tahoma"/>
            <family val="2"/>
          </rPr>
          <t xml:space="preserve">
</t>
        </r>
        <r>
          <rPr>
            <sz val="10"/>
            <color rgb="FF000000"/>
            <rFont val="Tahoma"/>
            <family val="2"/>
          </rPr>
          <t>I wrote binary here because it was classified as 'suitable' and 'unsuitable' habitat</t>
        </r>
      </text>
    </comment>
    <comment ref="DM67" authorId="1" shapeId="0" xr:uid="{2EAD91F2-0193-CB4F-AA25-8F9D80152982}">
      <text>
        <r>
          <rPr>
            <b/>
            <sz val="10"/>
            <color rgb="FF000000"/>
            <rFont val="Tahoma"/>
            <family val="2"/>
          </rPr>
          <t>Microsoft Office User:</t>
        </r>
        <r>
          <rPr>
            <sz val="10"/>
            <color rgb="FF000000"/>
            <rFont val="Tahoma"/>
            <family val="2"/>
          </rPr>
          <t xml:space="preserve">
</t>
        </r>
        <r>
          <rPr>
            <sz val="10"/>
            <color rgb="FF000000"/>
            <rFont val="Tahoma"/>
            <family val="2"/>
          </rPr>
          <t>I don't think they thresholded so this is NA here</t>
        </r>
      </text>
    </comment>
    <comment ref="DS67" authorId="1" shapeId="0" xr:uid="{95B6F317-BDF3-D24F-9718-42EC4F2D8DE5}">
      <text>
        <r>
          <rPr>
            <b/>
            <sz val="10"/>
            <color rgb="FF000000"/>
            <rFont val="Tahoma"/>
            <family val="2"/>
          </rPr>
          <t>Microsoft Office User:</t>
        </r>
        <r>
          <rPr>
            <sz val="10"/>
            <color rgb="FF000000"/>
            <rFont val="Tahoma"/>
            <family val="2"/>
          </rPr>
          <t xml:space="preserve">
</t>
        </r>
        <r>
          <rPr>
            <sz val="10"/>
            <color rgb="FF000000"/>
            <rFont val="Tahoma"/>
            <family val="2"/>
          </rPr>
          <t xml:space="preserve">I had this originally as 
</t>
        </r>
        <r>
          <rPr>
            <sz val="10"/>
            <color rgb="FF000000"/>
            <rFont val="Tahoma"/>
            <family val="2"/>
          </rPr>
          <t xml:space="preserve">
</t>
        </r>
        <r>
          <rPr>
            <sz val="10"/>
            <color rgb="FF000000"/>
            <rFont val="Tahoma"/>
            <family val="2"/>
          </rPr>
          <t>&lt;0.35;0.35-0.70-&gt;0.7 but unsure after checking so I wrote 'not specified'</t>
        </r>
      </text>
    </comment>
    <comment ref="EI67" authorId="2" shapeId="0" xr:uid="{00000000-0006-0000-0100-000053000000}">
      <text>
        <r>
          <rPr>
            <b/>
            <sz val="9"/>
            <color rgb="FF000000"/>
            <rFont val="Tahoma"/>
            <family val="2"/>
          </rPr>
          <t>Heini:</t>
        </r>
        <r>
          <rPr>
            <sz val="9"/>
            <color rgb="FF000000"/>
            <rFont val="Tahoma"/>
            <family val="2"/>
          </rPr>
          <t xml:space="preserve">
</t>
        </r>
        <r>
          <rPr>
            <sz val="9"/>
            <color rgb="FF000000"/>
            <rFont val="Tahoma"/>
            <family val="2"/>
          </rPr>
          <t xml:space="preserve">"the continuous HSI were separated into
</t>
        </r>
        <r>
          <rPr>
            <sz val="9"/>
            <color rgb="FF000000"/>
            <rFont val="Tahoma"/>
            <family val="2"/>
          </rPr>
          <t xml:space="preserve">habitat and non-habitat areas for the nine protected species,
</t>
        </r>
        <r>
          <rPr>
            <sz val="9"/>
            <color rgb="FF000000"/>
            <rFont val="Tahoma"/>
            <family val="2"/>
          </rPr>
          <t xml:space="preserve">by identifying an optimal HSI cumulative threshold.
</t>
        </r>
        <r>
          <rPr>
            <sz val="9"/>
            <color rgb="FF000000"/>
            <rFont val="Tahoma"/>
            <family val="2"/>
          </rPr>
          <t xml:space="preserve">The threshold was selected for each species by the calculation of maximum Kappa by using pixels with species
</t>
        </r>
        <r>
          <rPr>
            <sz val="9"/>
            <color rgb="FF000000"/>
            <rFont val="Tahoma"/>
            <family val="2"/>
          </rPr>
          <t xml:space="preserve">occurrence, and the same amount of pixels obtained
</t>
        </r>
        <r>
          <rPr>
            <sz val="9"/>
            <color rgb="FF000000"/>
            <rFont val="Tahoma"/>
            <family val="2"/>
          </rPr>
          <t xml:space="preserve">randomly across the study area (Viña et al., 2010). The
</t>
        </r>
        <r>
          <rPr>
            <sz val="9"/>
            <color rgb="FF000000"/>
            <rFont val="Tahoma"/>
            <family val="2"/>
          </rPr>
          <t xml:space="preserve">highly suitable habitat was obtained by using an HSI
</t>
        </r>
        <r>
          <rPr>
            <sz val="9"/>
            <color rgb="FF000000"/>
            <rFont val="Tahoma"/>
            <family val="2"/>
          </rPr>
          <t xml:space="preserve">cumulative threshold of 0.3 which was used to calculate
</t>
        </r>
        <r>
          <rPr>
            <sz val="9"/>
            <color rgb="FF000000"/>
            <rFont val="Tahoma"/>
            <family val="2"/>
          </rPr>
          <t xml:space="preserve">the proportion of highly suitable habitat of each of the
</t>
        </r>
        <r>
          <rPr>
            <sz val="9"/>
            <color rgb="FF000000"/>
            <rFont val="Tahoma"/>
            <family val="2"/>
          </rPr>
          <t>nine species evaluated inside core zones of nature reserves."</t>
        </r>
      </text>
    </comment>
    <comment ref="EK67" authorId="1" shapeId="0" xr:uid="{00000000-0006-0000-0100-000054000000}">
      <text>
        <r>
          <rPr>
            <b/>
            <sz val="10"/>
            <color rgb="FF000000"/>
            <rFont val="Calibri"/>
            <family val="2"/>
          </rPr>
          <t>Microsoft Office User:</t>
        </r>
        <r>
          <rPr>
            <sz val="10"/>
            <color rgb="FF000000"/>
            <rFont val="Calibri"/>
            <family val="2"/>
          </rPr>
          <t xml:space="preserve">
</t>
        </r>
        <r>
          <rPr>
            <sz val="10"/>
            <color rgb="FF000000"/>
            <rFont val="Calibri"/>
            <family val="2"/>
          </rPr>
          <t xml:space="preserve">Joanne says exact opposite: not 100% agreement, but if any model predict cell presence, then ait was incoldes
</t>
        </r>
        <r>
          <rPr>
            <sz val="10"/>
            <color rgb="FF000000"/>
            <rFont val="Calibri"/>
            <family val="2"/>
          </rPr>
          <t xml:space="preserve">
</t>
        </r>
      </text>
    </comment>
    <comment ref="EL67" authorId="2" shapeId="0" xr:uid="{00000000-0006-0000-0100-000055000000}">
      <text>
        <r>
          <rPr>
            <b/>
            <sz val="9"/>
            <color rgb="FF000000"/>
            <rFont val="Tahoma"/>
            <family val="2"/>
          </rPr>
          <t>Heini:</t>
        </r>
        <r>
          <rPr>
            <sz val="9"/>
            <color rgb="FF000000"/>
            <rFont val="Tahoma"/>
            <family val="2"/>
          </rPr>
          <t xml:space="preserve">
</t>
        </r>
        <r>
          <rPr>
            <sz val="9"/>
            <color rgb="FF000000"/>
            <rFont val="Tahoma"/>
            <family val="2"/>
          </rPr>
          <t>values below the min value with observed presence set to zero</t>
        </r>
      </text>
    </comment>
    <comment ref="EM67" authorId="2" shapeId="0" xr:uid="{00000000-0006-0000-0100-000056000000}">
      <text>
        <r>
          <rPr>
            <b/>
            <sz val="9"/>
            <color rgb="FF000000"/>
            <rFont val="Tahoma"/>
            <family val="2"/>
          </rPr>
          <t>Heini:</t>
        </r>
        <r>
          <rPr>
            <sz val="9"/>
            <color rgb="FF000000"/>
            <rFont val="Tahoma"/>
            <family val="2"/>
          </rPr>
          <t xml:space="preserve">
</t>
        </r>
        <r>
          <rPr>
            <sz val="9"/>
            <color rgb="FF000000"/>
            <rFont val="Tahoma"/>
            <family val="2"/>
          </rPr>
          <t xml:space="preserve">We conducted homoclime matching at two levels: (1) minimum and maximum values of the bioclimatic profile and (2) 5–95% of matching level for each profile. Core environments represented those values that fell within the 5% and 95% of the climatic profile; in contrast, range distributions
</t>
        </r>
        <r>
          <rPr>
            <sz val="9"/>
            <color rgb="FF000000"/>
            <rFont val="Tahoma"/>
            <family val="2"/>
          </rPr>
          <t>were those in which the values fell outside this percentage but were included within the minimum and maximum limits for all 19 bioclimatic parameters.</t>
        </r>
      </text>
    </comment>
    <comment ref="EP67" authorId="2" shapeId="0" xr:uid="{00000000-0006-0000-0100-000057000000}">
      <text>
        <r>
          <rPr>
            <b/>
            <sz val="9"/>
            <color rgb="FF000000"/>
            <rFont val="Tahoma"/>
            <family val="2"/>
          </rPr>
          <t>Heini:</t>
        </r>
        <r>
          <rPr>
            <sz val="9"/>
            <color rgb="FF000000"/>
            <rFont val="Tahoma"/>
            <family val="2"/>
          </rPr>
          <t xml:space="preserve">
</t>
        </r>
        <r>
          <rPr>
            <sz val="9"/>
            <color rgb="FF000000"/>
            <rFont val="Tahoma"/>
            <family val="2"/>
          </rPr>
          <t>values &gt;0.5 considere as suitable but all quartiles reported</t>
        </r>
      </text>
    </comment>
    <comment ref="C68" authorId="2" shapeId="0" xr:uid="{00000000-0006-0000-0100-000058000000}">
      <text>
        <r>
          <rPr>
            <b/>
            <sz val="9"/>
            <color rgb="FF000000"/>
            <rFont val="Tahoma"/>
            <family val="2"/>
          </rPr>
          <t>Heini:</t>
        </r>
        <r>
          <rPr>
            <sz val="9"/>
            <color rgb="FF000000"/>
            <rFont val="Tahoma"/>
            <family val="2"/>
          </rPr>
          <t xml:space="preserve">
</t>
        </r>
        <r>
          <rPr>
            <sz val="9"/>
            <color rgb="FF000000"/>
            <rFont val="Tahoma"/>
            <family val="2"/>
          </rPr>
          <t xml:space="preserve">binary = 0/1
</t>
        </r>
        <r>
          <rPr>
            <sz val="9"/>
            <color rgb="FF000000"/>
            <rFont val="Tahoma"/>
            <family val="2"/>
          </rPr>
          <t xml:space="preserve">
</t>
        </r>
        <r>
          <rPr>
            <sz val="9"/>
            <color rgb="FF000000"/>
            <rFont val="Tahoma"/>
            <family val="2"/>
          </rPr>
          <t xml:space="preserve">zero-continuous = values below threshold set to zero, above threshold maintaind
</t>
        </r>
        <r>
          <rPr>
            <sz val="9"/>
            <color rgb="FF000000"/>
            <rFont val="Tahoma"/>
            <family val="2"/>
          </rPr>
          <t xml:space="preserve">
</t>
        </r>
        <r>
          <rPr>
            <sz val="9"/>
            <color rgb="FF000000"/>
            <rFont val="Tahoma"/>
            <family val="2"/>
          </rPr>
          <t xml:space="preserve">core = core habitats separated from other habitat (e.g. above threshold = core habitat - below threshold = potential habitat)
</t>
        </r>
        <r>
          <rPr>
            <sz val="9"/>
            <color rgb="FF000000"/>
            <rFont val="Tahoma"/>
            <family val="2"/>
          </rPr>
          <t xml:space="preserve">
</t>
        </r>
        <r>
          <rPr>
            <sz val="9"/>
            <color rgb="FF000000"/>
            <rFont val="Tahoma"/>
            <family val="2"/>
          </rPr>
          <t xml:space="preserve">multi = multi-level categories (e.g., core habitat, potential habitat, no habitat)
</t>
        </r>
        <r>
          <rPr>
            <sz val="9"/>
            <color rgb="FF000000"/>
            <rFont val="Tahoma"/>
            <family val="2"/>
          </rPr>
          <t xml:space="preserve">
</t>
        </r>
        <r>
          <rPr>
            <sz val="9"/>
            <color rgb="FF000000"/>
            <rFont val="Tahoma"/>
            <family val="2"/>
          </rPr>
          <t>other = all other (describe in comments)</t>
        </r>
      </text>
    </comment>
    <comment ref="AE68" authorId="1" shapeId="0" xr:uid="{DC98A2B0-52C0-3149-B77B-98E1E1C49BFF}">
      <text>
        <r>
          <rPr>
            <b/>
            <sz val="10"/>
            <color rgb="FF000000"/>
            <rFont val="Tahoma"/>
            <family val="2"/>
          </rPr>
          <t>Microsoft Office User:</t>
        </r>
        <r>
          <rPr>
            <sz val="10"/>
            <color rgb="FF000000"/>
            <rFont val="Tahoma"/>
            <family val="2"/>
          </rPr>
          <t xml:space="preserve">
</t>
        </r>
        <r>
          <rPr>
            <sz val="10"/>
            <color rgb="FF000000"/>
            <rFont val="Tahoma"/>
            <family val="2"/>
          </rPr>
          <t>commented in FIG 2 ARE LISTED AS ÞPOTENTIALÞ HABITAT</t>
        </r>
      </text>
    </comment>
    <comment ref="AQ68" authorId="1" shapeId="0" xr:uid="{796C2C4D-463C-0E4F-9D61-1EF375EF9489}">
      <text>
        <r>
          <rPr>
            <b/>
            <sz val="10"/>
            <color rgb="FF000000"/>
            <rFont val="Tahoma"/>
            <family val="2"/>
          </rPr>
          <t>Microsoft Office User:</t>
        </r>
        <r>
          <rPr>
            <sz val="10"/>
            <color rgb="FF000000"/>
            <rFont val="Tahoma"/>
            <family val="2"/>
          </rPr>
          <t xml:space="preserve">
</t>
        </r>
        <r>
          <rPr>
            <sz val="10"/>
            <color rgb="FF000000"/>
            <rFont val="Tahoma"/>
            <family val="2"/>
          </rPr>
          <t>I went with 'core' here instead of 'binary' since they called is 'suitable habitat' and 'non suitable habtiat' rather than presence/absence</t>
        </r>
      </text>
    </comment>
    <comment ref="AY68" authorId="1" shapeId="0" xr:uid="{65D4A087-571B-EB45-AAC5-44976239EC21}">
      <text>
        <r>
          <rPr>
            <b/>
            <sz val="10"/>
            <color rgb="FF000000"/>
            <rFont val="Tahoma"/>
            <family val="2"/>
          </rPr>
          <t>Microsoft Office User:</t>
        </r>
        <r>
          <rPr>
            <sz val="10"/>
            <color rgb="FF000000"/>
            <rFont val="Tahoma"/>
            <family val="2"/>
          </rPr>
          <t xml:space="preserve">
</t>
        </r>
        <r>
          <rPr>
            <sz val="10"/>
            <color rgb="FF000000"/>
            <rFont val="Tahoma"/>
            <family val="2"/>
          </rPr>
          <t xml:space="preserve">maps were 'multi' but that doesn't count. For the analysis in Zonation I blieve the threshold was made binary
</t>
        </r>
      </text>
    </comment>
    <comment ref="BC68" authorId="1" shapeId="0" xr:uid="{5CE4A77F-1C7C-184B-A1B5-88A51673544D}">
      <text>
        <r>
          <rPr>
            <b/>
            <sz val="10"/>
            <color rgb="FF000000"/>
            <rFont val="Tahoma"/>
            <family val="2"/>
          </rPr>
          <t>Microsoft Office User:</t>
        </r>
        <r>
          <rPr>
            <sz val="10"/>
            <color rgb="FF000000"/>
            <rFont val="Tahoma"/>
            <family val="2"/>
          </rPr>
          <t xml:space="preserve">
</t>
        </r>
        <r>
          <rPr>
            <sz val="10"/>
            <color rgb="FF000000"/>
            <rFont val="Tahoma"/>
            <family val="2"/>
          </rPr>
          <t>unsure, but I think multi, see comment above</t>
        </r>
      </text>
    </comment>
    <comment ref="BL68" authorId="1" shapeId="0" xr:uid="{3F6FE980-1564-1348-8A17-AE0D19889CC4}">
      <text>
        <r>
          <rPr>
            <b/>
            <sz val="10"/>
            <color rgb="FF000000"/>
            <rFont val="Tahoma"/>
            <family val="2"/>
          </rPr>
          <t>Microsoft Office User:</t>
        </r>
        <r>
          <rPr>
            <sz val="10"/>
            <color rgb="FF000000"/>
            <rFont val="Tahoma"/>
            <family val="2"/>
          </rPr>
          <t xml:space="preserve">
</t>
        </r>
        <r>
          <rPr>
            <sz val="10"/>
            <color rgb="FF000000"/>
            <rFont val="Tahoma"/>
            <family val="2"/>
          </rPr>
          <t xml:space="preserve">I called this core (rather than binary) 
</t>
        </r>
        <r>
          <rPr>
            <sz val="10"/>
            <color rgb="FF000000"/>
            <rFont val="Tahoma"/>
            <family val="2"/>
          </rPr>
          <t xml:space="preserve">
</t>
        </r>
        <r>
          <rPr>
            <sz val="10"/>
            <color rgb="FF000000"/>
            <rFont val="Tahoma"/>
            <family val="2"/>
          </rPr>
          <t xml:space="preserve"> (below 0.34 probability, classified low suitability; above 0.34 probability high suitability)</t>
        </r>
      </text>
    </comment>
    <comment ref="BN68" authorId="1" shapeId="0" xr:uid="{9F77277C-995F-C24A-B9E6-EFA6D52FC624}">
      <text>
        <r>
          <rPr>
            <b/>
            <sz val="10"/>
            <color rgb="FF000000"/>
            <rFont val="Tahoma"/>
            <family val="2"/>
          </rPr>
          <t>Microsoft Office User:</t>
        </r>
        <r>
          <rPr>
            <sz val="10"/>
            <color rgb="FF000000"/>
            <rFont val="Tahoma"/>
            <family val="2"/>
          </rPr>
          <t xml:space="preserve">
</t>
        </r>
        <r>
          <rPr>
            <sz val="10"/>
            <color rgb="FF000000"/>
            <rFont val="Tahoma"/>
            <family val="2"/>
          </rPr>
          <t>maps are presented as 'multi' but for our purpose this is not thresholded</t>
        </r>
      </text>
    </comment>
    <comment ref="BP68" authorId="1" shapeId="0" xr:uid="{2B4614F8-06C5-AB4E-8CE4-29A6CD677E35}">
      <text>
        <r>
          <rPr>
            <b/>
            <sz val="10"/>
            <color rgb="FF000000"/>
            <rFont val="Tahoma"/>
            <family val="2"/>
          </rPr>
          <t>Microsoft Office User:</t>
        </r>
        <r>
          <rPr>
            <sz val="10"/>
            <color rgb="FF000000"/>
            <rFont val="Tahoma"/>
            <family val="2"/>
          </rPr>
          <t xml:space="preserve">
</t>
        </r>
        <r>
          <rPr>
            <sz val="10"/>
            <color rgb="FF000000"/>
            <rFont val="Tahoma"/>
            <family val="2"/>
          </rPr>
          <t xml:space="preserve">I went with binary here, habitat was classified as suitable/unsuitable
</t>
        </r>
      </text>
    </comment>
    <comment ref="BR68" authorId="1" shapeId="0" xr:uid="{8C82B523-E5AB-C84F-8DB8-4D4B2875AA58}">
      <text>
        <r>
          <rPr>
            <b/>
            <sz val="10"/>
            <color rgb="FF000000"/>
            <rFont val="Tahoma"/>
            <family val="2"/>
          </rPr>
          <t>Microsoft Office User:</t>
        </r>
        <r>
          <rPr>
            <sz val="10"/>
            <color rgb="FF000000"/>
            <rFont val="Tahoma"/>
            <family val="2"/>
          </rPr>
          <t xml:space="preserve">
</t>
        </r>
        <r>
          <rPr>
            <sz val="10"/>
            <color rgb="FF000000"/>
            <rFont val="Tahoma"/>
            <family val="2"/>
          </rPr>
          <t xml:space="preserve">I went with binary here, habitat was classified as suitable/unsuitable
</t>
        </r>
      </text>
    </comment>
    <comment ref="BS68" authorId="1" shapeId="0" xr:uid="{2125DE69-FF92-B84B-897C-8A13EA222BA9}">
      <text>
        <r>
          <rPr>
            <b/>
            <sz val="10"/>
            <color rgb="FF000000"/>
            <rFont val="Tahoma"/>
            <family val="2"/>
          </rPr>
          <t>Microsoft Office User:</t>
        </r>
        <r>
          <rPr>
            <sz val="10"/>
            <color rgb="FF000000"/>
            <rFont val="Tahoma"/>
            <family val="2"/>
          </rPr>
          <t xml:space="preserve">
</t>
        </r>
        <r>
          <rPr>
            <sz val="10"/>
            <color rgb="FF000000"/>
            <rFont val="Tahoma"/>
            <family val="2"/>
          </rPr>
          <t>(not explicitly mentioned, but must have been binary to produce results, c.f. comment above)</t>
        </r>
      </text>
    </comment>
    <comment ref="BW68" authorId="1" shapeId="0" xr:uid="{03B2F7EB-82D2-2641-B227-DD62D6B95BA4}">
      <text>
        <r>
          <rPr>
            <b/>
            <sz val="10"/>
            <color rgb="FF000000"/>
            <rFont val="Tahoma"/>
            <family val="2"/>
          </rPr>
          <t>Microsoft Office User:</t>
        </r>
        <r>
          <rPr>
            <sz val="10"/>
            <color rgb="FF000000"/>
            <rFont val="Tahoma"/>
            <family val="2"/>
          </rPr>
          <t xml:space="preserve">
</t>
        </r>
        <r>
          <rPr>
            <sz val="10"/>
            <color rgb="FF000000"/>
            <rFont val="Tahoma"/>
            <family val="2"/>
          </rPr>
          <t>I called this core. They used a '0.5' threshold for defining  Þtotal suitable habitat area' and this is why I said core (rather than binary of pres/abs)</t>
        </r>
      </text>
    </comment>
    <comment ref="BX68" authorId="1" shapeId="0" xr:uid="{9E46A2D4-2135-E54C-8672-CB9962E2AA2E}">
      <text>
        <r>
          <rPr>
            <b/>
            <sz val="10"/>
            <color rgb="FF000000"/>
            <rFont val="Tahoma"/>
            <family val="2"/>
          </rPr>
          <t>Microsoft Office User:</t>
        </r>
        <r>
          <rPr>
            <sz val="10"/>
            <color rgb="FF000000"/>
            <rFont val="Tahoma"/>
            <family val="2"/>
          </rPr>
          <t xml:space="preserve">
</t>
        </r>
        <r>
          <rPr>
            <sz val="10"/>
            <color rgb="FF000000"/>
            <rFont val="Tahoma"/>
            <family val="2"/>
          </rPr>
          <t xml:space="preserve">(in sup material results are presented as binary, then they sum together to get richness of taxa in the main m/s of the paper. </t>
        </r>
      </text>
    </comment>
    <comment ref="CC68" authorId="1" shapeId="0" xr:uid="{79DAC4CB-2260-674D-ABFB-3E2A8BAFADB9}">
      <text>
        <r>
          <rPr>
            <b/>
            <sz val="10"/>
            <color rgb="FF000000"/>
            <rFont val="Tahoma"/>
            <family val="2"/>
          </rPr>
          <t>Microsoft Office User:</t>
        </r>
        <r>
          <rPr>
            <sz val="10"/>
            <color rgb="FF000000"/>
            <rFont val="Tahoma"/>
            <family val="2"/>
          </rPr>
          <t xml:space="preserve">
</t>
        </r>
        <r>
          <rPr>
            <sz val="10"/>
            <color rgb="FF000000"/>
            <rFont val="Tahoma"/>
            <family val="2"/>
          </rPr>
          <t xml:space="preserve">PRESENTED RESULTS AS 
</t>
        </r>
        <r>
          <rPr>
            <sz val="10"/>
            <color rgb="FF000000"/>
            <rFont val="Tahoma"/>
            <family val="2"/>
          </rPr>
          <t xml:space="preserve">
</t>
        </r>
        <r>
          <rPr>
            <sz val="10"/>
            <color rgb="FF000000"/>
            <rFont val="Tahoma"/>
            <family val="2"/>
          </rPr>
          <t xml:space="preserve">OPTIMAL HABITAT
</t>
        </r>
        <r>
          <rPr>
            <sz val="10"/>
            <color rgb="FF000000"/>
            <rFont val="Tahoma"/>
            <family val="2"/>
          </rPr>
          <t xml:space="preserve">SUITABLE HABITAT
</t>
        </r>
        <r>
          <rPr>
            <sz val="10"/>
            <color rgb="FF000000"/>
            <rFont val="Tahoma"/>
            <family val="2"/>
          </rPr>
          <t xml:space="preserve">
</t>
        </r>
        <r>
          <rPr>
            <sz val="10"/>
            <color rgb="FF000000"/>
            <rFont val="Tahoma"/>
            <family val="2"/>
          </rPr>
          <t>SO I ANSWERED CORE HERE</t>
        </r>
      </text>
    </comment>
    <comment ref="CE68" authorId="1" shapeId="0" xr:uid="{76E07BC5-1CCF-D549-92A8-0F8E813EBBA0}">
      <text>
        <r>
          <rPr>
            <b/>
            <sz val="10"/>
            <color rgb="FF000000"/>
            <rFont val="Tahoma"/>
            <family val="2"/>
          </rPr>
          <t>Microsoft Office User:</t>
        </r>
        <r>
          <rPr>
            <sz val="10"/>
            <color rgb="FF000000"/>
            <rFont val="Tahoma"/>
            <family val="2"/>
          </rPr>
          <t xml:space="preserve">
</t>
        </r>
        <r>
          <rPr>
            <sz val="10"/>
            <color rgb="FF000000"/>
            <rFont val="Tahoma"/>
            <family val="2"/>
          </rPr>
          <t xml:space="preserve">I wrote NA here since the repsonse variabe was abundance. 
</t>
        </r>
        <r>
          <rPr>
            <sz val="10"/>
            <color rgb="FF000000"/>
            <rFont val="Tahoma"/>
            <family val="2"/>
          </rPr>
          <t xml:space="preserve">
</t>
        </r>
        <r>
          <rPr>
            <sz val="10"/>
            <color rgb="FF000000"/>
            <rFont val="Tahoma"/>
            <family val="2"/>
          </rPr>
          <t xml:space="preserve">They didn't technically need to threshold to obtain predictions. 
</t>
        </r>
        <r>
          <rPr>
            <sz val="10"/>
            <color rgb="FF000000"/>
            <rFont val="Tahoma"/>
            <family val="2"/>
          </rPr>
          <t xml:space="preserve">
</t>
        </r>
        <r>
          <rPr>
            <sz val="10"/>
            <color rgb="FF000000"/>
            <rFont val="Tahoma"/>
            <family val="2"/>
          </rPr>
          <t>They do make categorical predictions though, depending on species, see Fig4 just in 6 unequal sized categories between 0-900 individuals (abundance)</t>
        </r>
      </text>
    </comment>
    <comment ref="CG68" authorId="1" shapeId="0" xr:uid="{01880AAD-A96E-3340-BEE8-80E1245A4184}">
      <text>
        <r>
          <rPr>
            <b/>
            <sz val="10"/>
            <color rgb="FF000000"/>
            <rFont val="Tahoma"/>
            <family val="2"/>
          </rPr>
          <t>Microsoft Office User:</t>
        </r>
        <r>
          <rPr>
            <sz val="10"/>
            <color rgb="FF000000"/>
            <rFont val="Tahoma"/>
            <family val="2"/>
          </rPr>
          <t xml:space="preserve">
</t>
        </r>
        <r>
          <rPr>
            <sz val="10"/>
            <color rgb="FF000000"/>
            <rFont val="Tahoma"/>
            <family val="2"/>
          </rPr>
          <t>I answered core here because fixed threshold of 0.5 was used to distinguish areas that were "HIGHLY SUITABLE"</t>
        </r>
      </text>
    </comment>
    <comment ref="CN68" authorId="1" shapeId="0" xr:uid="{27BEEEA2-FED7-CE44-BD85-00D4074F898D}">
      <text>
        <r>
          <rPr>
            <b/>
            <sz val="10"/>
            <color rgb="FF000000"/>
            <rFont val="Tahoma"/>
            <family val="2"/>
          </rPr>
          <t>Microsoft Office User:</t>
        </r>
        <r>
          <rPr>
            <sz val="10"/>
            <color rgb="FF000000"/>
            <rFont val="Tahoma"/>
            <family val="2"/>
          </rPr>
          <t xml:space="preserve">
</t>
        </r>
        <r>
          <rPr>
            <sz val="10"/>
            <color rgb="FF000000"/>
            <rFont val="Tahoma"/>
            <family val="2"/>
          </rPr>
          <t>I called this zero-continuous because values are 0, and then if prob &gt;0.5, it was kept continuous on Fig 4</t>
        </r>
      </text>
    </comment>
    <comment ref="CR68" authorId="1" shapeId="0" xr:uid="{4771D2C1-09CC-E44E-B456-2BF70DC7137B}">
      <text>
        <r>
          <rPr>
            <b/>
            <sz val="10"/>
            <color rgb="FF000000"/>
            <rFont val="Tahoma"/>
            <family val="2"/>
          </rPr>
          <t>Microsoft Office User:</t>
        </r>
        <r>
          <rPr>
            <sz val="10"/>
            <color rgb="FF000000"/>
            <rFont val="Tahoma"/>
            <family val="2"/>
          </rPr>
          <t xml:space="preserve">
</t>
        </r>
        <r>
          <rPr>
            <sz val="10"/>
            <color rgb="FF000000"/>
            <rFont val="Tahoma"/>
            <family val="2"/>
          </rPr>
          <t xml:space="preserve"> not modelling presence so not threshold in terms of probability, but are thresholded in terms of movement rates. I'd call this 'continuous'</t>
        </r>
      </text>
    </comment>
    <comment ref="CV68" authorId="1" shapeId="0" xr:uid="{32611F60-807F-FA49-A8D9-E90F2BA3FD44}">
      <text>
        <r>
          <rPr>
            <b/>
            <sz val="10"/>
            <color rgb="FF000000"/>
            <rFont val="Tahoma"/>
            <family val="2"/>
          </rPr>
          <t>Microsoft Office User:</t>
        </r>
        <r>
          <rPr>
            <sz val="10"/>
            <color rgb="FF000000"/>
            <rFont val="Tahoma"/>
            <family val="2"/>
          </rPr>
          <t xml:space="preserve">
</t>
        </r>
        <r>
          <rPr>
            <sz val="10"/>
            <color rgb="FF000000"/>
            <rFont val="Tahoma"/>
            <family val="2"/>
          </rPr>
          <t>I answered core here because they definie as 'habitat' and then as '10TH PERCENTILE AREA</t>
        </r>
      </text>
    </comment>
    <comment ref="CX68" authorId="1" shapeId="0" xr:uid="{E3B95B03-772D-6947-B81C-04200D20AC54}">
      <text>
        <r>
          <rPr>
            <b/>
            <sz val="10"/>
            <color rgb="FF000000"/>
            <rFont val="Tahoma"/>
            <family val="2"/>
          </rPr>
          <t>Microsoft Office User:</t>
        </r>
        <r>
          <rPr>
            <sz val="10"/>
            <color rgb="FF000000"/>
            <rFont val="Tahoma"/>
            <family val="2"/>
          </rPr>
          <t xml:space="preserve">
</t>
        </r>
        <r>
          <rPr>
            <sz val="10"/>
            <color rgb="FF000000"/>
            <rFont val="Tahoma"/>
            <family val="2"/>
          </rPr>
          <t>I wrote binary here because it was classified as 'suitable' and 'unsuitable' habitat</t>
        </r>
      </text>
    </comment>
    <comment ref="DC68" authorId="1" shapeId="0" xr:uid="{1FB37F01-BDBF-8546-A56C-ED5F06A7676F}">
      <text>
        <r>
          <rPr>
            <b/>
            <sz val="10"/>
            <color rgb="FF000000"/>
            <rFont val="Tahoma"/>
            <family val="2"/>
          </rPr>
          <t>Microsoft Office User:</t>
        </r>
        <r>
          <rPr>
            <sz val="10"/>
            <color rgb="FF000000"/>
            <rFont val="Tahoma"/>
            <family val="2"/>
          </rPr>
          <t xml:space="preserve">
</t>
        </r>
        <r>
          <rPr>
            <sz val="10"/>
            <color rgb="FF000000"/>
            <rFont val="Tahoma"/>
            <family val="2"/>
          </rPr>
          <t>categorized as 'potential distribution' and 'otherwise'</t>
        </r>
      </text>
    </comment>
    <comment ref="DG68" authorId="1" shapeId="0" xr:uid="{492E3966-A01C-0848-8CC6-46000A8539F3}">
      <text>
        <r>
          <rPr>
            <b/>
            <sz val="10"/>
            <color rgb="FF000000"/>
            <rFont val="Tahoma"/>
            <family val="2"/>
          </rPr>
          <t>Microsoft Office User:</t>
        </r>
        <r>
          <rPr>
            <sz val="10"/>
            <color rgb="FF000000"/>
            <rFont val="Tahoma"/>
            <family val="2"/>
          </rPr>
          <t xml:space="preserve">
</t>
        </r>
        <r>
          <rPr>
            <sz val="10"/>
            <color rgb="FF000000"/>
            <rFont val="Tahoma"/>
            <family val="2"/>
          </rPr>
          <t xml:space="preserve"> (they had to be binary to assess habitat protected/% veg cleared, but the plots of the range are continuous)</t>
        </r>
      </text>
    </comment>
    <comment ref="DH68" authorId="1" shapeId="0" xr:uid="{B002949D-8DBE-A541-B0F6-FEBA8A7CF261}">
      <text>
        <r>
          <rPr>
            <b/>
            <sz val="10"/>
            <color rgb="FF000000"/>
            <rFont val="Tahoma"/>
            <family val="2"/>
          </rPr>
          <t>Microsoft Office User:</t>
        </r>
        <r>
          <rPr>
            <sz val="10"/>
            <color rgb="FF000000"/>
            <rFont val="Tahoma"/>
            <family val="2"/>
          </rPr>
          <t xml:space="preserve">
</t>
        </r>
        <r>
          <rPr>
            <sz val="10"/>
            <color rgb="FF000000"/>
            <rFont val="Tahoma"/>
            <family val="2"/>
          </rPr>
          <t>called "expected presence" in the m/s but I took. this as presence/absence rather than e.g. core/non-core habitat</t>
        </r>
      </text>
    </comment>
    <comment ref="DK68" authorId="1" shapeId="0" xr:uid="{0D1CCF40-0C5B-834B-9562-3519E65AEEE5}">
      <text>
        <r>
          <rPr>
            <b/>
            <sz val="10"/>
            <color rgb="FF000000"/>
            <rFont val="Tahoma"/>
            <family val="2"/>
          </rPr>
          <t>Microsoft Office User:</t>
        </r>
        <r>
          <rPr>
            <sz val="10"/>
            <color rgb="FF000000"/>
            <rFont val="Tahoma"/>
            <family val="2"/>
          </rPr>
          <t xml:space="preserve">
</t>
        </r>
        <r>
          <rPr>
            <sz val="10"/>
            <color rgb="FF000000"/>
            <rFont val="Tahoma"/>
            <family val="2"/>
          </rPr>
          <t xml:space="preserve">They must have created some threshold to create either equal area cateogories? </t>
        </r>
      </text>
    </comment>
    <comment ref="EE68" authorId="1" shapeId="0" xr:uid="{790C91AF-8A33-214F-AB39-BC8BA448F2EF}">
      <text>
        <r>
          <rPr>
            <b/>
            <sz val="10"/>
            <color rgb="FF000000"/>
            <rFont val="Tahoma"/>
            <family val="2"/>
          </rPr>
          <t>Microsoft Office User:</t>
        </r>
        <r>
          <rPr>
            <sz val="10"/>
            <color rgb="FF000000"/>
            <rFont val="Tahoma"/>
            <family val="2"/>
          </rPr>
          <t xml:space="preserve">
</t>
        </r>
        <r>
          <rPr>
            <sz val="10"/>
            <color rgb="FF000000"/>
            <rFont val="Tahoma"/>
            <family val="2"/>
          </rPr>
          <t>suitable versus 'unsuitable' habitat</t>
        </r>
      </text>
    </comment>
    <comment ref="EK68" authorId="2" shapeId="0" xr:uid="{00000000-0006-0000-0100-000059000000}">
      <text>
        <r>
          <rPr>
            <b/>
            <sz val="9"/>
            <color rgb="FF000000"/>
            <rFont val="Tahoma"/>
            <family val="2"/>
          </rPr>
          <t>Heini:</t>
        </r>
        <r>
          <rPr>
            <sz val="9"/>
            <color rgb="FF000000"/>
            <rFont val="Tahoma"/>
            <family val="2"/>
          </rPr>
          <t xml:space="preserve">
</t>
        </r>
        <r>
          <rPr>
            <sz val="9"/>
            <color rgb="FF000000"/>
            <rFont val="Tahoma"/>
            <family val="2"/>
          </rPr>
          <t>Although areas with 100% model agreement categorised as core, others as potential range</t>
        </r>
      </text>
    </comment>
    <comment ref="AA69" authorId="1" shapeId="0" xr:uid="{B005DAA0-A928-7042-BAED-03ED9AC47BF5}">
      <text>
        <r>
          <rPr>
            <b/>
            <sz val="10"/>
            <color rgb="FF000000"/>
            <rFont val="Tahoma"/>
            <family val="2"/>
          </rPr>
          <t>Microsoft Office User:</t>
        </r>
        <r>
          <rPr>
            <sz val="10"/>
            <color rgb="FF000000"/>
            <rFont val="Tahoma"/>
            <family val="2"/>
          </rPr>
          <t xml:space="preserve">
</t>
        </r>
        <r>
          <rPr>
            <sz val="10"/>
            <color rgb="FF000000"/>
            <rFont val="Tahoma"/>
            <family val="2"/>
          </rPr>
          <t xml:space="preserve">I wrote N here, </t>
        </r>
        <r>
          <rPr>
            <sz val="10"/>
            <color rgb="FF000000"/>
            <rFont val="Tahoma"/>
            <family val="2"/>
          </rPr>
          <t>but they did technically extropolate beyond their survey sites, but not in sense of this question, i.e., not beyond where they got data from)</t>
        </r>
      </text>
    </comment>
    <comment ref="CJ69" authorId="1" shapeId="0" xr:uid="{32CD8E4D-B5A7-454C-9ADF-5D856AE1DC58}">
      <text>
        <r>
          <rPr>
            <b/>
            <sz val="10"/>
            <color rgb="FF000000"/>
            <rFont val="Tahoma"/>
            <family val="2"/>
          </rPr>
          <t>Microsoft Office User:</t>
        </r>
        <r>
          <rPr>
            <sz val="10"/>
            <color rgb="FF000000"/>
            <rFont val="Tahoma"/>
            <family val="2"/>
          </rPr>
          <t xml:space="preserve">
</t>
        </r>
        <r>
          <rPr>
            <sz val="10"/>
            <color rgb="FF000000"/>
            <rFont val="Tahoma"/>
            <family val="2"/>
          </rPr>
          <t xml:space="preserve">I answered Y here. 
</t>
        </r>
        <r>
          <rPr>
            <sz val="10"/>
            <color rgb="FF000000"/>
            <rFont val="Tahoma"/>
            <family val="2"/>
          </rPr>
          <t xml:space="preserve">
</t>
        </r>
        <r>
          <rPr>
            <sz val="10"/>
            <color rgb="FF000000"/>
            <rFont val="Tahoma"/>
            <family val="2"/>
          </rPr>
          <t xml:space="preserve">They used the logistic regression to update a GIS model for the other countries, but it isn't clear to me 
</t>
        </r>
        <r>
          <rPr>
            <sz val="10"/>
            <color rgb="FF000000"/>
            <rFont val="Tahoma"/>
            <family val="2"/>
          </rPr>
          <t xml:space="preserve">
</t>
        </r>
        <r>
          <rPr>
            <sz val="10"/>
            <color rgb="FF000000"/>
            <rFont val="Tahoma"/>
            <family val="2"/>
          </rPr>
          <t>So I felt it was extrapolation</t>
        </r>
      </text>
    </comment>
    <comment ref="CV69" authorId="1" shapeId="0" xr:uid="{CC7D9991-8380-DA49-83CF-8F8F0C07DA94}">
      <text>
        <r>
          <rPr>
            <b/>
            <sz val="10"/>
            <color rgb="FF000000"/>
            <rFont val="Tahoma"/>
            <family val="2"/>
          </rPr>
          <t>Microsoft Office User:</t>
        </r>
        <r>
          <rPr>
            <sz val="10"/>
            <color rgb="FF000000"/>
            <rFont val="Tahoma"/>
            <family val="2"/>
          </rPr>
          <t xml:space="preserve">
</t>
        </r>
        <r>
          <rPr>
            <sz val="10"/>
            <color rgb="FF000000"/>
            <rFont val="Tahoma"/>
            <family val="2"/>
          </rPr>
          <t xml:space="preserve">I said no here because not extrapolated to new areas beyond survey region
</t>
        </r>
      </text>
    </comment>
    <comment ref="DB69" authorId="1" shapeId="0" xr:uid="{D5506B4D-8C9A-5140-B3A4-2AA7E9F3AE8A}">
      <text>
        <r>
          <rPr>
            <b/>
            <sz val="10"/>
            <color rgb="FF000000"/>
            <rFont val="Tahoma"/>
            <family val="2"/>
          </rPr>
          <t>Microsoft Office User:</t>
        </r>
        <r>
          <rPr>
            <sz val="10"/>
            <color rgb="FF000000"/>
            <rFont val="Tahoma"/>
            <family val="2"/>
          </rPr>
          <t xml:space="preserve">
</t>
        </r>
        <r>
          <rPr>
            <sz val="10"/>
            <color rgb="FF000000"/>
            <rFont val="Tahoma"/>
            <family val="2"/>
          </rPr>
          <t xml:space="preserve"> (if predicting based on land use change? I think that should be space rather than time?)</t>
        </r>
      </text>
    </comment>
    <comment ref="DE69" authorId="1" shapeId="0" xr:uid="{00000000-0006-0000-0100-00005A000000}">
      <text>
        <r>
          <rPr>
            <b/>
            <sz val="10"/>
            <color rgb="FF000000"/>
            <rFont val="Calibri"/>
            <family val="2"/>
          </rPr>
          <t>Microsoft Office User:</t>
        </r>
        <r>
          <rPr>
            <sz val="10"/>
            <color rgb="FF000000"/>
            <rFont val="Calibri"/>
            <family val="2"/>
          </rPr>
          <t xml:space="preserve">
</t>
        </r>
        <r>
          <rPr>
            <sz val="10"/>
            <color rgb="FF000000"/>
            <rFont val="Calibri"/>
            <family val="2"/>
          </rPr>
          <t>I went with no here, since the env cond data was observed at time of observation, it wasn't extrapolated</t>
        </r>
      </text>
    </comment>
    <comment ref="DJ69" authorId="1" shapeId="0" xr:uid="{F8706014-D421-EA46-9A55-F232C1D814A8}">
      <text>
        <r>
          <rPr>
            <b/>
            <sz val="10"/>
            <color rgb="FF000000"/>
            <rFont val="Tahoma"/>
            <family val="2"/>
          </rPr>
          <t>Microsoft Office User:</t>
        </r>
        <r>
          <rPr>
            <sz val="10"/>
            <color rgb="FF000000"/>
            <rFont val="Tahoma"/>
            <family val="2"/>
          </rPr>
          <t xml:space="preserve">
</t>
        </r>
        <r>
          <rPr>
            <sz val="10"/>
            <color rgb="FF000000"/>
            <rFont val="Tahoma"/>
            <family val="2"/>
          </rPr>
          <t xml:space="preserve"> (to unsampled areas of the survey region, since didn't observe whales throughout the whole region)</t>
        </r>
      </text>
    </comment>
    <comment ref="DQ69" authorId="1" shapeId="0" xr:uid="{F3FC2AD5-0AAD-4644-9D23-8FA1DD97D4CC}">
      <text>
        <r>
          <rPr>
            <b/>
            <sz val="10"/>
            <color rgb="FF000000"/>
            <rFont val="Tahoma"/>
            <family val="2"/>
          </rPr>
          <t>Microsoft Office User:</t>
        </r>
        <r>
          <rPr>
            <sz val="10"/>
            <color rgb="FF000000"/>
            <rFont val="Tahoma"/>
            <family val="2"/>
          </rPr>
          <t xml:space="preserve">
</t>
        </r>
        <r>
          <rPr>
            <sz val="10"/>
            <color rgb="FF000000"/>
            <rFont val="Tahoma"/>
            <family val="2"/>
          </rPr>
          <t>not beyond survey region so I said N here</t>
        </r>
      </text>
    </comment>
    <comment ref="EK69" authorId="2" shapeId="0" xr:uid="{00000000-0006-0000-0100-00005B000000}">
      <text>
        <r>
          <rPr>
            <b/>
            <sz val="9"/>
            <color rgb="FF000000"/>
            <rFont val="Tahoma"/>
            <family val="2"/>
          </rPr>
          <t>Heini:</t>
        </r>
        <r>
          <rPr>
            <sz val="9"/>
            <color rgb="FF000000"/>
            <rFont val="Tahoma"/>
            <family val="2"/>
          </rPr>
          <t xml:space="preserve">
</t>
        </r>
        <r>
          <rPr>
            <sz val="9"/>
            <color rgb="FF000000"/>
            <rFont val="Tahoma"/>
            <family val="2"/>
          </rPr>
          <t>Although such small # of records that extrapolation to new conditions possible</t>
        </r>
      </text>
    </comment>
    <comment ref="U70" authorId="1" shapeId="0" xr:uid="{76C4C2FE-F498-C44A-88E1-4D5ABF534E4F}">
      <text>
        <r>
          <rPr>
            <b/>
            <sz val="10"/>
            <color rgb="FF000000"/>
            <rFont val="Tahoma"/>
            <family val="2"/>
          </rPr>
          <t>Microsoft Office User:</t>
        </r>
        <r>
          <rPr>
            <sz val="10"/>
            <color rgb="FF000000"/>
            <rFont val="Tahoma"/>
            <family val="2"/>
          </rPr>
          <t xml:space="preserve">
</t>
        </r>
        <r>
          <rPr>
            <sz val="10"/>
            <color rgb="FF000000"/>
            <rFont val="Tahoma"/>
            <family val="2"/>
          </rPr>
          <t xml:space="preserve">looking at figure 2, </t>
        </r>
        <r>
          <rPr>
            <sz val="10"/>
            <color rgb="FF000000"/>
            <rFont val="Tahoma"/>
            <family val="2"/>
          </rPr>
          <t>-probably extrapolated to new conditions</t>
        </r>
      </text>
    </comment>
    <comment ref="BM70" authorId="1" shapeId="0" xr:uid="{258C6826-03E1-3B40-A31B-CA3D2221D563}">
      <text>
        <r>
          <rPr>
            <b/>
            <sz val="10"/>
            <color rgb="FF000000"/>
            <rFont val="Tahoma"/>
            <family val="2"/>
          </rPr>
          <t>Microsoft Office User:</t>
        </r>
        <r>
          <rPr>
            <sz val="10"/>
            <color rgb="FF000000"/>
            <rFont val="Tahoma"/>
            <family val="2"/>
          </rPr>
          <t xml:space="preserve">
</t>
        </r>
        <r>
          <rPr>
            <sz val="10"/>
            <color rgb="FF000000"/>
            <rFont val="Tahoma"/>
            <family val="2"/>
          </rPr>
          <t>probably space but it is a very rare species so the records are limited</t>
        </r>
      </text>
    </comment>
    <comment ref="DB70" authorId="1" shapeId="0" xr:uid="{B8D9EF41-E943-2140-B966-25940049E653}">
      <text>
        <r>
          <rPr>
            <b/>
            <sz val="10"/>
            <color rgb="FF000000"/>
            <rFont val="Tahoma"/>
            <family val="2"/>
          </rPr>
          <t>Microsoft Office User:</t>
        </r>
        <r>
          <rPr>
            <sz val="10"/>
            <color rgb="FF000000"/>
            <rFont val="Tahoma"/>
            <family val="2"/>
          </rPr>
          <t xml:space="preserve">
</t>
        </r>
        <r>
          <rPr>
            <sz val="10"/>
            <color rgb="FF000000"/>
            <rFont val="Tahoma"/>
            <family val="2"/>
          </rPr>
          <t>-based on land use, but climate change wasn't also included so Ithink this is a Y</t>
        </r>
      </text>
    </comment>
    <comment ref="DI70" authorId="1" shapeId="0" xr:uid="{ACBE6ABB-4610-984A-BC0B-C3C2FAB65279}">
      <text>
        <r>
          <rPr>
            <b/>
            <sz val="10"/>
            <color rgb="FF000000"/>
            <rFont val="Tahoma"/>
            <family val="2"/>
          </rPr>
          <t>Microsoft Office User:</t>
        </r>
        <r>
          <rPr>
            <sz val="10"/>
            <color rgb="FF000000"/>
            <rFont val="Tahoma"/>
            <family val="2"/>
          </rPr>
          <t xml:space="preserve">
</t>
        </r>
        <r>
          <rPr>
            <sz val="10"/>
            <color rgb="FF000000"/>
            <rFont val="Calibri"/>
            <family val="2"/>
            <scheme val="minor"/>
          </rPr>
          <t>but didn't predict at moorlands for which some env data were missing</t>
        </r>
        <r>
          <rPr>
            <sz val="10"/>
            <color rgb="FF000000"/>
            <rFont val="Calibri"/>
            <family val="2"/>
            <scheme val="minor"/>
          </rPr>
          <t xml:space="preserve"> </t>
        </r>
      </text>
    </comment>
    <comment ref="EM70" authorId="0" shapeId="0" xr:uid="{00000000-0006-0000-0100-00005C000000}">
      <text>
        <r>
          <rPr>
            <b/>
            <sz val="9"/>
            <color rgb="FF000000"/>
            <rFont val="Tahoma"/>
            <family val="2"/>
          </rPr>
          <t>Heini Kujala:</t>
        </r>
        <r>
          <rPr>
            <sz val="9"/>
            <color rgb="FF000000"/>
            <rFont val="Tahoma"/>
            <family val="2"/>
          </rPr>
          <t xml:space="preserve">
</t>
        </r>
        <r>
          <rPr>
            <sz val="9"/>
            <color rgb="FF000000"/>
            <rFont val="Tahoma"/>
            <family val="2"/>
          </rPr>
          <t>Most likely yes given the small study area and the approach where some variables are changed and others kept constact</t>
        </r>
      </text>
    </comment>
    <comment ref="E71" authorId="1" shapeId="0" xr:uid="{60BEFB89-6D42-1F42-8CA2-5C0B3114794B}">
      <text>
        <r>
          <rPr>
            <b/>
            <sz val="10"/>
            <color rgb="FF000000"/>
            <rFont val="Tahoma"/>
            <family val="2"/>
          </rPr>
          <t>Microsoft Office User:</t>
        </r>
        <r>
          <rPr>
            <sz val="10"/>
            <color rgb="FF000000"/>
            <rFont val="Tahoma"/>
            <family val="2"/>
          </rPr>
          <t xml:space="preserve">
</t>
        </r>
        <r>
          <rPr>
            <sz val="10"/>
            <color rgb="FF000000"/>
            <rFont val="Tahoma"/>
            <family val="2"/>
          </rPr>
          <t xml:space="preserve">(1) </t>
        </r>
        <r>
          <rPr>
            <sz val="10"/>
            <color rgb="FF000000"/>
            <rFont val="Tahoma"/>
            <family val="2"/>
          </rPr>
          <t xml:space="preserve">-under climate change scnearios
</t>
        </r>
        <r>
          <rPr>
            <sz val="10"/>
            <color rgb="FF000000"/>
            <rFont val="Tahoma"/>
            <family val="2"/>
          </rPr>
          <t xml:space="preserve">
</t>
        </r>
        <r>
          <rPr>
            <sz val="10"/>
            <color rgb="FF000000"/>
            <rFont val="Tahoma"/>
            <family val="2"/>
          </rPr>
          <t>(2) built models using data from entire neotropics and elected background points for entire region, then 'zoomed' in on their study region, so I said yes here</t>
        </r>
      </text>
    </comment>
    <comment ref="G71" authorId="1" shapeId="0" xr:uid="{37E13631-CF8E-534A-ACFF-576E96C1C3F5}">
      <text>
        <r>
          <rPr>
            <b/>
            <sz val="10"/>
            <color rgb="FF000000"/>
            <rFont val="Tahoma"/>
            <family val="2"/>
          </rPr>
          <t>Microsoft Office User:</t>
        </r>
        <r>
          <rPr>
            <sz val="10"/>
            <color rgb="FF000000"/>
            <rFont val="Tahoma"/>
            <family val="2"/>
          </rPr>
          <t xml:space="preserve">
</t>
        </r>
        <r>
          <rPr>
            <sz val="10"/>
            <color rgb="FF000000"/>
            <rFont val="Tahoma"/>
            <family val="2"/>
          </rPr>
          <t>had 26 occurence records on 13 islands and used those data to predict to entire archipelago, so I said NO here for controlling for extrapolation</t>
        </r>
      </text>
    </comment>
    <comment ref="J71" authorId="1" shapeId="0" xr:uid="{7D11458B-8C9E-2945-9ABF-61BC5910749A}">
      <text>
        <r>
          <rPr>
            <b/>
            <sz val="10"/>
            <color rgb="FF000000"/>
            <rFont val="Tahoma"/>
            <family val="2"/>
          </rPr>
          <t>Microsoft Office User:</t>
        </r>
        <r>
          <rPr>
            <sz val="10"/>
            <color rgb="FF000000"/>
            <rFont val="Tahoma"/>
            <family val="2"/>
          </rPr>
          <t xml:space="preserve">
</t>
        </r>
        <r>
          <rPr>
            <sz val="10"/>
            <color rgb="FF000000"/>
            <rFont val="Tahoma"/>
            <family val="2"/>
          </rPr>
          <t xml:space="preserve">all forwward projections on climate change scenarios needed to concur with sp presence records
</t>
        </r>
        <r>
          <rPr>
            <sz val="10"/>
            <color rgb="FF000000"/>
            <rFont val="Tahoma"/>
            <family val="2"/>
          </rPr>
          <t xml:space="preserve">
</t>
        </r>
        <r>
          <rPr>
            <sz val="10"/>
            <color rgb="FF000000"/>
            <rFont val="Tahoma"/>
            <family val="2"/>
          </rPr>
          <t>"</t>
        </r>
        <r>
          <rPr>
            <sz val="10"/>
            <color rgb="FF000000"/>
            <rFont val="Calibri"/>
            <family val="2"/>
            <scheme val="minor"/>
          </rPr>
          <t>Future hab- itat was considered to be where SDMs run with at least five of nine (i.e., a simple majority) GCM inputs agreed on species presence"</t>
        </r>
      </text>
    </comment>
    <comment ref="T71" authorId="1" shapeId="0" xr:uid="{EDBF99A6-63C5-B343-B25F-E64E6F24D762}">
      <text>
        <r>
          <rPr>
            <b/>
            <sz val="10"/>
            <color rgb="FF000000"/>
            <rFont val="Tahoma"/>
            <family val="2"/>
          </rPr>
          <t>Microsoft Office User:</t>
        </r>
        <r>
          <rPr>
            <sz val="10"/>
            <color rgb="FF000000"/>
            <rFont val="Tahoma"/>
            <family val="2"/>
          </rPr>
          <t xml:space="preserve">
</t>
        </r>
        <r>
          <rPr>
            <sz val="10"/>
            <color rgb="FF000000"/>
            <rFont val="Tahoma"/>
            <family val="2"/>
          </rPr>
          <t xml:space="preserve">
</t>
        </r>
        <r>
          <rPr>
            <sz val="10"/>
            <color rgb="FF000000"/>
            <rFont val="Tahoma"/>
            <family val="2"/>
          </rPr>
          <t xml:space="preserve">From paper:
</t>
        </r>
        <r>
          <rPr>
            <sz val="10"/>
            <color rgb="FF000000"/>
            <rFont val="Calibri"/>
            <family val="2"/>
            <scheme val="minor"/>
          </rPr>
          <t>"modelled distribu- tions falling far outside the expected range (according mostly to our revised records database) were interpreted as model overprediction and eliminated"</t>
        </r>
        <r>
          <rPr>
            <sz val="10"/>
            <color rgb="FF000000"/>
            <rFont val="Calibri"/>
            <family val="2"/>
            <scheme val="minor"/>
          </rPr>
          <t xml:space="preserve">
</t>
        </r>
      </text>
    </comment>
    <comment ref="AE71" authorId="1" shapeId="0" xr:uid="{2B268F8A-A7AB-9642-9409-BDAF26D6D726}">
      <text>
        <r>
          <rPr>
            <b/>
            <sz val="10"/>
            <color rgb="FF000000"/>
            <rFont val="Tahoma"/>
            <family val="2"/>
          </rPr>
          <t>Microsoft Office User:</t>
        </r>
        <r>
          <rPr>
            <sz val="10"/>
            <color rgb="FF000000"/>
            <rFont val="Tahoma"/>
            <family val="2"/>
          </rPr>
          <t xml:space="preserve">
</t>
        </r>
        <r>
          <rPr>
            <sz val="10"/>
            <color rgb="FF000000"/>
            <rFont val="Tahoma"/>
            <family val="2"/>
          </rPr>
          <t>as good as you can for climate change?</t>
        </r>
      </text>
    </comment>
    <comment ref="AU71" authorId="1" shapeId="0" xr:uid="{DA22FDC4-BAA4-6B46-BA73-17257A322B95}">
      <text>
        <r>
          <rPr>
            <b/>
            <sz val="10"/>
            <color rgb="FF000000"/>
            <rFont val="Tahoma"/>
            <family val="2"/>
          </rPr>
          <t>Microsoft Office User:</t>
        </r>
        <r>
          <rPr>
            <sz val="10"/>
            <color rgb="FF000000"/>
            <rFont val="Tahoma"/>
            <family val="2"/>
          </rPr>
          <t xml:space="preserve">
</t>
        </r>
        <r>
          <rPr>
            <sz val="10"/>
            <color rgb="FF000000"/>
            <rFont val="Tahoma"/>
            <family val="2"/>
          </rPr>
          <t>I was unsure but gave the benefit of the doubt here, they say in the paper that "</t>
        </r>
        <r>
          <rPr>
            <sz val="10"/>
            <color rgb="FF000000"/>
            <rFont val="Calibri"/>
            <family val="2"/>
          </rPr>
          <t xml:space="preserve">discounting future occurrence values
</t>
        </r>
        <r>
          <rPr>
            <sz val="10"/>
            <color rgb="FF000000"/>
            <rFont val="Calibri"/>
            <family val="2"/>
          </rPr>
          <t>to account for uncertainty</t>
        </r>
        <r>
          <rPr>
            <sz val="10"/>
            <color rgb="FF000000"/>
            <rFont val="Tahoma"/>
            <family val="2"/>
          </rPr>
          <t>"</t>
        </r>
      </text>
    </comment>
    <comment ref="AV71" authorId="1" shapeId="0" xr:uid="{3077CD3B-C862-C049-8417-C4AED9E4FE5C}">
      <text>
        <r>
          <rPr>
            <b/>
            <sz val="10"/>
            <color rgb="FF000000"/>
            <rFont val="Tahoma"/>
            <family val="2"/>
          </rPr>
          <t>Microsoft Office User:</t>
        </r>
        <r>
          <rPr>
            <sz val="10"/>
            <color rgb="FF000000"/>
            <rFont val="Tahoma"/>
            <family val="2"/>
          </rPr>
          <t xml:space="preserve">
</t>
        </r>
        <r>
          <rPr>
            <sz val="10"/>
            <color rgb="FF000000"/>
            <rFont val="Tahoma"/>
            <family val="2"/>
          </rPr>
          <t xml:space="preserve">not obvious that I can see
</t>
        </r>
      </text>
    </comment>
    <comment ref="AW71" authorId="1" shapeId="0" xr:uid="{AAB9B068-72B4-3A4C-B0B6-417588E1665C}">
      <text>
        <r>
          <rPr>
            <b/>
            <sz val="10"/>
            <color rgb="FF000000"/>
            <rFont val="Tahoma"/>
            <family val="2"/>
          </rPr>
          <t>Microsoft Office User:</t>
        </r>
        <r>
          <rPr>
            <sz val="10"/>
            <color rgb="FF000000"/>
            <rFont val="Tahoma"/>
            <family val="2"/>
          </rPr>
          <t xml:space="preserve">
</t>
        </r>
        <r>
          <rPr>
            <sz val="10"/>
            <color rgb="FF000000"/>
            <rFont val="Tahoma"/>
            <family val="2"/>
          </rPr>
          <t>This model was really hard to understand I am actually unsure here</t>
        </r>
      </text>
    </comment>
    <comment ref="AX71" authorId="1" shapeId="0" xr:uid="{885E9835-976D-3648-A852-FE1017FDB01E}">
      <text>
        <r>
          <rPr>
            <b/>
            <sz val="10"/>
            <color rgb="FF000000"/>
            <rFont val="Tahoma"/>
            <family val="2"/>
          </rPr>
          <t>Microsoft Office User:</t>
        </r>
        <r>
          <rPr>
            <sz val="10"/>
            <color rgb="FF000000"/>
            <rFont val="Tahoma"/>
            <family val="2"/>
          </rPr>
          <t xml:space="preserve">
</t>
        </r>
        <r>
          <rPr>
            <sz val="10"/>
            <color rgb="FF000000"/>
            <rFont val="Tahoma"/>
            <family val="2"/>
          </rPr>
          <t>I wrote N here. They did PCA 'concensus' models but I didnt think this was for extrapoloation to new space/time/conditions</t>
        </r>
      </text>
    </comment>
    <comment ref="BM71" authorId="1" shapeId="0" xr:uid="{76AA9A30-8655-754F-8561-BBCF9D9777B8}">
      <text>
        <r>
          <rPr>
            <b/>
            <sz val="10"/>
            <color rgb="FF000000"/>
            <rFont val="Tahoma"/>
            <family val="2"/>
          </rPr>
          <t>Microsoft Office User:</t>
        </r>
        <r>
          <rPr>
            <sz val="10"/>
            <color rgb="FF000000"/>
            <rFont val="Tahoma"/>
            <family val="2"/>
          </rPr>
          <t xml:space="preserve">
</t>
        </r>
        <r>
          <rPr>
            <sz val="10"/>
            <color rgb="FF000000"/>
            <rFont val="Tahoma"/>
            <family val="2"/>
          </rPr>
          <t xml:space="preserve">giving benefit of the doubt here I wrote Y. 
</t>
        </r>
        <r>
          <rPr>
            <sz val="10"/>
            <color rgb="FF000000"/>
            <rFont val="Tahoma"/>
            <family val="2"/>
          </rPr>
          <t xml:space="preserve">
</t>
        </r>
        <r>
          <rPr>
            <sz val="10"/>
            <color rgb="FF000000"/>
            <rFont val="Tahoma"/>
            <family val="2"/>
          </rPr>
          <t>unsure, maybe using the methods of Kramer-Schadtetal (see citation)</t>
        </r>
      </text>
    </comment>
    <comment ref="CJ71" authorId="1" shapeId="0" xr:uid="{51FE9778-4B14-1A45-AD57-AF9FA5BC2D76}">
      <text>
        <r>
          <rPr>
            <b/>
            <sz val="10"/>
            <color rgb="FF000000"/>
            <rFont val="Tahoma"/>
            <family val="2"/>
          </rPr>
          <t>Microsoft Office User:</t>
        </r>
        <r>
          <rPr>
            <sz val="10"/>
            <color rgb="FF000000"/>
            <rFont val="Tahoma"/>
            <family val="2"/>
          </rPr>
          <t xml:space="preserve">
</t>
        </r>
        <r>
          <rPr>
            <sz val="10"/>
            <color rgb="FF000000"/>
            <rFont val="Tahoma"/>
            <family val="2"/>
          </rPr>
          <t>With the logistic regression they tried to constain the GIS model, but it wasn't entirely clear to me</t>
        </r>
      </text>
    </comment>
    <comment ref="DI71" authorId="1" shapeId="0" xr:uid="{774B2198-1FA9-3C48-90E1-321132F2E6B2}">
      <text>
        <r>
          <rPr>
            <b/>
            <sz val="10"/>
            <color rgb="FF000000"/>
            <rFont val="Tahoma"/>
            <family val="2"/>
          </rPr>
          <t>Microsoft Office User:</t>
        </r>
        <r>
          <rPr>
            <sz val="10"/>
            <color rgb="FF000000"/>
            <rFont val="Tahoma"/>
            <family val="2"/>
          </rPr>
          <t xml:space="preserve">
</t>
        </r>
        <r>
          <rPr>
            <sz val="10"/>
            <color rgb="FF000000"/>
            <rFont val="Tahoma"/>
            <family val="2"/>
          </rPr>
          <t xml:space="preserve">
</t>
        </r>
        <r>
          <rPr>
            <sz val="10"/>
            <color rgb="FF000000"/>
            <rFont val="Tahoma"/>
            <family val="2"/>
          </rPr>
          <t xml:space="preserve"> (I said yes here, given the above)</t>
        </r>
      </text>
    </comment>
    <comment ref="ED71" authorId="1" shapeId="0" xr:uid="{1E7FCB77-591A-7142-9C4C-698C64FEEE3C}">
      <text>
        <r>
          <rPr>
            <b/>
            <sz val="10"/>
            <color rgb="FF000000"/>
            <rFont val="Tahoma"/>
            <family val="2"/>
          </rPr>
          <t>Microsoft Office User:</t>
        </r>
        <r>
          <rPr>
            <sz val="10"/>
            <color rgb="FF000000"/>
            <rFont val="Tahoma"/>
            <family val="2"/>
          </rPr>
          <t xml:space="preserve">
</t>
        </r>
        <r>
          <rPr>
            <sz val="10"/>
            <color rgb="FF000000"/>
            <rFont val="Tahoma"/>
            <family val="2"/>
          </rPr>
          <t xml:space="preserve">being generous
</t>
        </r>
      </text>
    </comment>
    <comment ref="EG71" authorId="1" shapeId="0" xr:uid="{D82E6062-A25F-FF45-8184-27AFC511139B}">
      <text>
        <r>
          <rPr>
            <b/>
            <sz val="10"/>
            <color rgb="FF000000"/>
            <rFont val="Tahoma"/>
            <family val="2"/>
          </rPr>
          <t>Microsoft Office User:</t>
        </r>
        <r>
          <rPr>
            <sz val="10"/>
            <color rgb="FF000000"/>
            <rFont val="Tahoma"/>
            <family val="2"/>
          </rPr>
          <t xml:space="preserve">
</t>
        </r>
        <r>
          <rPr>
            <sz val="10"/>
            <color rgb="FF000000"/>
            <rFont val="Tahoma"/>
            <family val="2"/>
          </rPr>
          <t>they added extra '0' observations where habitat known to NOT occur, to tie the model down in this environmental condictions that weren't sampled in their survey</t>
        </r>
      </text>
    </comment>
    <comment ref="A72" authorId="1" shapeId="0" xr:uid="{00000000-0006-0000-0100-00005D000000}">
      <text>
        <r>
          <rPr>
            <b/>
            <sz val="10"/>
            <color rgb="FF000000"/>
            <rFont val="Calibri"/>
            <family val="2"/>
          </rPr>
          <t>Microsoft Office User:</t>
        </r>
        <r>
          <rPr>
            <sz val="10"/>
            <color rgb="FF000000"/>
            <rFont val="Calibri"/>
            <family val="2"/>
          </rPr>
          <t xml:space="preserve">
</t>
        </r>
        <r>
          <rPr>
            <sz val="10"/>
            <color rgb="FF000000"/>
            <rFont val="Calibri"/>
            <family val="2"/>
          </rPr>
          <t xml:space="preserve">Interested here to know if author understands limits of their data or over interpret or mis interpret the SDM and did they use the outputs correctly
</t>
        </r>
      </text>
    </comment>
    <comment ref="C72" authorId="2" shapeId="0" xr:uid="{00000000-0006-0000-0100-00005E000000}">
      <text>
        <r>
          <rPr>
            <b/>
            <sz val="9"/>
            <color rgb="FF000000"/>
            <rFont val="Tahoma"/>
            <family val="2"/>
          </rPr>
          <t>Heini:</t>
        </r>
        <r>
          <rPr>
            <sz val="9"/>
            <color rgb="FF000000"/>
            <rFont val="Tahoma"/>
            <family val="2"/>
          </rPr>
          <t xml:space="preserve">
</t>
        </r>
        <r>
          <rPr>
            <sz val="9"/>
            <color rgb="FF000000"/>
            <rFont val="Tahoma"/>
            <family val="2"/>
          </rPr>
          <t>Describe the use in own words - these will be categorised afterwards.</t>
        </r>
      </text>
    </comment>
    <comment ref="EL72" authorId="2" shapeId="0" xr:uid="{00000000-0006-0000-0100-00005F000000}">
      <text>
        <r>
          <rPr>
            <b/>
            <sz val="9"/>
            <color rgb="FF000000"/>
            <rFont val="Tahoma"/>
            <family val="2"/>
          </rPr>
          <t>Heini:</t>
        </r>
        <r>
          <rPr>
            <sz val="9"/>
            <color rgb="FF000000"/>
            <rFont val="Tahoma"/>
            <family val="2"/>
          </rPr>
          <t xml:space="preserve">
</t>
        </r>
        <r>
          <rPr>
            <sz val="9"/>
            <color rgb="FF000000"/>
            <rFont val="Tahoma"/>
            <family val="2"/>
          </rPr>
          <t>Purely theorethical, testing methodologies</t>
        </r>
      </text>
    </comment>
    <comment ref="C73" authorId="0" shapeId="0" xr:uid="{00000000-0006-0000-0100-000060000000}">
      <text>
        <r>
          <rPr>
            <b/>
            <sz val="9"/>
            <color rgb="FF000000"/>
            <rFont val="Tahoma"/>
            <family val="2"/>
          </rPr>
          <t>Heini Kujala:</t>
        </r>
        <r>
          <rPr>
            <sz val="9"/>
            <color rgb="FF000000"/>
            <rFont val="Tahoma"/>
            <family val="2"/>
          </rPr>
          <t xml:space="preserve">
</t>
        </r>
        <r>
          <rPr>
            <sz val="9"/>
            <color rgb="FF000000"/>
            <rFont val="Tahoma"/>
            <family val="2"/>
          </rPr>
          <t>Does the article present a new method for conservation analyses? E.g., new conservation prioritisation approach, optimisation algorith, method for assessing protected areas etc. New methods for fitting SDMs are not included here. The point of this question is to differentiate between methodological and more applied papers, assuming that latter might account for SDM uncertainty more. This is not necessarily always clear-cut.</t>
        </r>
      </text>
    </comment>
    <comment ref="AI73" authorId="1" shapeId="0" xr:uid="{68E6954A-7BB2-0244-8AF1-C11C4A83A679}">
      <text>
        <r>
          <rPr>
            <b/>
            <sz val="10"/>
            <color rgb="FF000000"/>
            <rFont val="Tahoma"/>
            <family val="2"/>
          </rPr>
          <t>Microsoft Office User:</t>
        </r>
        <r>
          <rPr>
            <sz val="10"/>
            <color rgb="FF000000"/>
            <rFont val="Tahoma"/>
            <family val="2"/>
          </rPr>
          <t xml:space="preserve">
</t>
        </r>
        <r>
          <rPr>
            <sz val="10"/>
            <color rgb="FF000000"/>
            <rFont val="Tahoma"/>
            <family val="2"/>
          </rPr>
          <t>n</t>
        </r>
        <r>
          <rPr>
            <sz val="10"/>
            <color rgb="FF000000"/>
            <rFont val="Tahoma"/>
            <family val="2"/>
          </rPr>
          <t>ot clear, the article is a little difficult for me to understand.</t>
        </r>
      </text>
    </comment>
    <comment ref="BH73" authorId="1" shapeId="0" xr:uid="{8DA9CE4B-70A6-6D4E-804C-46BFD8D75694}">
      <text>
        <r>
          <rPr>
            <b/>
            <sz val="10"/>
            <color rgb="FF000000"/>
            <rFont val="Tahoma"/>
            <family val="2"/>
          </rPr>
          <t>Microsoft Office User:</t>
        </r>
        <r>
          <rPr>
            <sz val="10"/>
            <color rgb="FF000000"/>
            <rFont val="Tahoma"/>
            <family val="2"/>
          </rPr>
          <t xml:space="preserve">
</t>
        </r>
        <r>
          <rPr>
            <sz val="10"/>
            <color rgb="FF000000"/>
            <rFont val="Tahoma"/>
            <family val="2"/>
          </rPr>
          <t xml:space="preserve"> (I find this qu hard. No, they didn't do anything new. But it was a first for the ungulate)</t>
        </r>
      </text>
    </comment>
    <comment ref="DA73" authorId="1" shapeId="0" xr:uid="{804672A5-2908-234C-84DB-B04CB72EB042}">
      <text>
        <r>
          <rPr>
            <b/>
            <sz val="10"/>
            <color rgb="FF000000"/>
            <rFont val="Tahoma"/>
            <family val="2"/>
          </rPr>
          <t>Microsoft Office User:</t>
        </r>
        <r>
          <rPr>
            <sz val="10"/>
            <color rgb="FF000000"/>
            <rFont val="Tahoma"/>
            <family val="2"/>
          </rPr>
          <t xml:space="preserve">
</t>
        </r>
        <r>
          <rPr>
            <sz val="10"/>
            <color rgb="FF000000"/>
            <rFont val="Tahoma"/>
            <family val="2"/>
          </rPr>
          <t>I think so, needed to know overlaps of the species for conservation measures</t>
        </r>
      </text>
    </comment>
    <comment ref="DB73" authorId="1" shapeId="0" xr:uid="{FC278FBE-3421-BA46-992E-5A9DF1D2A172}">
      <text>
        <r>
          <rPr>
            <b/>
            <sz val="10"/>
            <color rgb="FF000000"/>
            <rFont val="Tahoma"/>
            <family val="2"/>
          </rPr>
          <t>Microsoft Office User:</t>
        </r>
        <r>
          <rPr>
            <sz val="10"/>
            <color rgb="FF000000"/>
            <rFont val="Tahoma"/>
            <family val="2"/>
          </rPr>
          <t xml:space="preserve">
</t>
        </r>
        <r>
          <rPr>
            <sz val="10"/>
            <color rgb="FF000000"/>
            <rFont val="Tahoma"/>
            <family val="2"/>
          </rPr>
          <t>(because it hasn't be done on this species before and they wanted to know for conservation efforts?)</t>
        </r>
      </text>
    </comment>
    <comment ref="EA73" authorId="1" shapeId="0" xr:uid="{611C5FD6-F397-DF4E-AAC6-844AB4381AC4}">
      <text>
        <r>
          <rPr>
            <b/>
            <sz val="10"/>
            <color rgb="FF000000"/>
            <rFont val="Tahoma"/>
            <family val="2"/>
          </rPr>
          <t>Microsoft Office User:</t>
        </r>
        <r>
          <rPr>
            <sz val="10"/>
            <color rgb="FF000000"/>
            <rFont val="Tahoma"/>
            <family val="2"/>
          </rPr>
          <t xml:space="preserve">
</t>
        </r>
        <r>
          <rPr>
            <sz val="10"/>
            <color rgb="FF000000"/>
            <rFont val="Tahoma"/>
            <family val="2"/>
          </rPr>
          <t>-this paper was more theoretical, last sentence of intro roughly states 'not intrepreted as a new protected area network' so I intrepreted that as the the method is new, just not the results</t>
        </r>
      </text>
    </comment>
    <comment ref="EH73" authorId="1" shapeId="0" xr:uid="{00000000-0006-0000-0100-000061000000}">
      <text>
        <r>
          <rPr>
            <b/>
            <sz val="10"/>
            <color rgb="FF000000"/>
            <rFont val="Calibri"/>
            <family val="2"/>
          </rPr>
          <t>Microsoft Office User:</t>
        </r>
        <r>
          <rPr>
            <sz val="10"/>
            <color rgb="FF000000"/>
            <rFont val="Calibri"/>
            <family val="2"/>
          </rPr>
          <t xml:space="preserve">
</t>
        </r>
        <r>
          <rPr>
            <sz val="10"/>
            <color rgb="FF000000"/>
            <rFont val="Calibri"/>
            <family val="2"/>
          </rPr>
          <t xml:space="preserve">JP thought N because the biodiversity metric (Shannon index) is not new, and then they tested it against the surrogate species
</t>
        </r>
      </text>
    </comment>
    <comment ref="C74" authorId="0" shapeId="0" xr:uid="{00000000-0006-0000-0100-000062000000}">
      <text>
        <r>
          <rPr>
            <b/>
            <sz val="9"/>
            <color rgb="FF000000"/>
            <rFont val="Tahoma"/>
            <family val="2"/>
          </rPr>
          <t>Heini Kujala:</t>
        </r>
        <r>
          <rPr>
            <sz val="9"/>
            <color rgb="FF000000"/>
            <rFont val="Tahoma"/>
            <family val="2"/>
          </rPr>
          <t xml:space="preserve">
</t>
        </r>
        <r>
          <rPr>
            <sz val="9"/>
            <color rgb="FF000000"/>
            <rFont val="Tahoma"/>
            <family val="2"/>
          </rPr>
          <t xml:space="preserve">With this question we’re trying to see, if people, when making specific conservation recommendations (such as naming areas or species for protection) or assessing existing conservation plans (such as how well current protected areas or proposed actions deliver conservation benefits), are more motivated to get their SDMs right (as their results and recommendations/assessments depend on them), than those authors who’s articles are more about the theory or new conservation methods. I.e., do they spend more time reducing the uncertainty of their SDMs, knowing that their conclusions and message may have a real-world impact.
</t>
        </r>
        <r>
          <rPr>
            <sz val="9"/>
            <color rgb="FF000000"/>
            <rFont val="Tahoma"/>
            <family val="2"/>
          </rPr>
          <t xml:space="preserve">
</t>
        </r>
        <r>
          <rPr>
            <sz val="9"/>
            <color rgb="FF000000"/>
            <rFont val="Tahoma"/>
            <family val="2"/>
          </rPr>
          <t xml:space="preserve">E.g. naming priority locations or species (for any action).
</t>
        </r>
        <r>
          <rPr>
            <sz val="9"/>
            <color rgb="FF000000"/>
            <rFont val="Tahoma"/>
            <family val="2"/>
          </rPr>
          <t xml:space="preserve">
</t>
        </r>
        <r>
          <rPr>
            <sz val="9"/>
            <color rgb="FF000000"/>
            <rFont val="Tahoma"/>
            <family val="2"/>
          </rPr>
          <t xml:space="preserve">E.g., if analysis looks at how the predicted distribution overlaps with an EXISTING protected area then answer </t>
        </r>
        <r>
          <rPr>
            <b/>
            <sz val="9"/>
            <color rgb="FF000000"/>
            <rFont val="Tahoma"/>
            <family val="2"/>
          </rPr>
          <t>YES.</t>
        </r>
        <r>
          <rPr>
            <sz val="9"/>
            <color rgb="FF000000"/>
            <rFont val="Tahoma"/>
            <family val="2"/>
          </rPr>
          <t xml:space="preserve"> This represents a case where the authors are assess a real-world conservation plan.
</t>
        </r>
        <r>
          <rPr>
            <sz val="9"/>
            <color rgb="FF000000"/>
            <rFont val="Tahoma"/>
            <family val="2"/>
          </rPr>
          <t xml:space="preserve">
</t>
        </r>
        <r>
          <rPr>
            <sz val="9"/>
            <color rgb="FF000000"/>
            <rFont val="Tahoma"/>
            <family val="2"/>
          </rPr>
          <t xml:space="preserve">E.g., if analysis looks at how the predicted distribution overlaps with an exisitng protected area and they state NOT ENOUGH AREA IS PROTECTED TO PROTECT THE SPECIES then </t>
        </r>
        <r>
          <rPr>
            <b/>
            <sz val="9"/>
            <color rgb="FF000000"/>
            <rFont val="Tahoma"/>
            <family val="2"/>
          </rPr>
          <t>YES,</t>
        </r>
        <r>
          <rPr>
            <sz val="9"/>
            <color rgb="FF000000"/>
            <rFont val="Tahoma"/>
            <family val="2"/>
          </rPr>
          <t xml:space="preserve"> they are making a recommendation.</t>
        </r>
      </text>
    </comment>
    <comment ref="U74" authorId="1" shapeId="0" xr:uid="{15C8B94C-291C-0147-AC34-D150099A52EC}">
      <text>
        <r>
          <rPr>
            <b/>
            <sz val="10"/>
            <color rgb="FF000000"/>
            <rFont val="Tahoma"/>
            <family val="2"/>
          </rPr>
          <t>Microsoft Office User:</t>
        </r>
        <r>
          <rPr>
            <sz val="10"/>
            <color rgb="FF000000"/>
            <rFont val="Tahoma"/>
            <family val="2"/>
          </rPr>
          <t xml:space="preserve">
</t>
        </r>
        <r>
          <rPr>
            <sz val="10"/>
            <color rgb="FF000000"/>
            <rFont val="Tahoma"/>
            <family val="2"/>
          </rPr>
          <t xml:space="preserve"> (throw away line in the discussion that results can be used for 'conservation planning' in the region but little extra information is given)</t>
        </r>
      </text>
    </comment>
    <comment ref="CI74" authorId="1" shapeId="0" xr:uid="{2819BB69-7335-DC42-A1E4-0C9DF5334AE9}">
      <text>
        <r>
          <rPr>
            <b/>
            <sz val="10"/>
            <color rgb="FF000000"/>
            <rFont val="Tahoma"/>
            <family val="2"/>
          </rPr>
          <t>Microsoft Office User:</t>
        </r>
        <r>
          <rPr>
            <sz val="10"/>
            <color rgb="FF000000"/>
            <rFont val="Tahoma"/>
            <family val="2"/>
          </rPr>
          <t xml:space="preserve">
</t>
        </r>
        <r>
          <rPr>
            <sz val="10"/>
            <color rgb="FF000000"/>
            <rFont val="Tahoma"/>
            <family val="2"/>
          </rPr>
          <t>(I said yes here, for the GSPC)</t>
        </r>
      </text>
    </comment>
    <comment ref="DD74" authorId="1" shapeId="0" xr:uid="{00000000-0006-0000-0100-000063000000}">
      <text>
        <r>
          <rPr>
            <b/>
            <sz val="10"/>
            <color rgb="FF000000"/>
            <rFont val="Calibri"/>
            <family val="2"/>
          </rPr>
          <t>Microsoft Office User:</t>
        </r>
        <r>
          <rPr>
            <sz val="10"/>
            <color rgb="FF000000"/>
            <rFont val="Calibri"/>
            <family val="2"/>
          </rPr>
          <t xml:space="preserve">
</t>
        </r>
        <r>
          <rPr>
            <sz val="10"/>
            <color rgb="FF000000"/>
            <rFont val="Calibri"/>
            <family val="2"/>
          </rPr>
          <t>I was unsure. They talk about a conservation planfor the region but don't IMO state how to improve the plan based on these results. Just how it differs?</t>
        </r>
      </text>
    </comment>
    <comment ref="DE74" authorId="1" shapeId="0" xr:uid="{6AF1861B-D517-8B4B-BFBE-C06EDDFE5D4F}">
      <text>
        <r>
          <rPr>
            <b/>
            <sz val="10"/>
            <color rgb="FF000000"/>
            <rFont val="Tahoma"/>
            <family val="2"/>
          </rPr>
          <t>Microsoft Office User:</t>
        </r>
        <r>
          <rPr>
            <sz val="10"/>
            <color rgb="FF000000"/>
            <rFont val="Tahoma"/>
            <family val="2"/>
          </rPr>
          <t xml:space="preserve">
</t>
        </r>
        <r>
          <rPr>
            <sz val="10"/>
            <color rgb="FF000000"/>
            <rFont val="Tahoma"/>
            <family val="2"/>
          </rPr>
          <t xml:space="preserve"> (in the sense that IUCN listing is often based on min occupied habitat, and therefore this paper specificially investigated consequences of such criteria for listing)</t>
        </r>
      </text>
    </comment>
    <comment ref="DI74" authorId="1" shapeId="0" xr:uid="{D13F70FA-46CB-3243-8629-16BA9D950003}">
      <text>
        <r>
          <rPr>
            <b/>
            <sz val="10"/>
            <color rgb="FF000000"/>
            <rFont val="Tahoma"/>
            <family val="2"/>
          </rPr>
          <t>Microsoft Office User:</t>
        </r>
        <r>
          <rPr>
            <sz val="10"/>
            <color rgb="FF000000"/>
            <rFont val="Tahoma"/>
            <family val="2"/>
          </rPr>
          <t xml:space="preserve">
</t>
        </r>
        <r>
          <rPr>
            <sz val="10"/>
            <color rgb="FF000000"/>
            <rFont val="Tahoma"/>
            <family val="2"/>
          </rPr>
          <t xml:space="preserve"> - I find this qu hard, yes they make recommendations about moorland community structure and FD loss, not they are not assessing a real plan.</t>
        </r>
      </text>
    </comment>
    <comment ref="O75" authorId="1" shapeId="0" xr:uid="{31EB4505-107B-4940-B5F8-FE59AE1FF9B4}">
      <text>
        <r>
          <rPr>
            <b/>
            <sz val="10"/>
            <color rgb="FF000000"/>
            <rFont val="Tahoma"/>
            <family val="2"/>
          </rPr>
          <t>Microsoft Office User:</t>
        </r>
        <r>
          <rPr>
            <sz val="10"/>
            <color rgb="FF000000"/>
            <rFont val="Tahoma"/>
            <family val="2"/>
          </rPr>
          <t xml:space="preserve">
</t>
        </r>
        <r>
          <rPr>
            <sz val="10"/>
            <color rgb="FF000000"/>
            <rFont val="Tahoma"/>
            <family val="2"/>
          </rPr>
          <t>(they mention one thing badly, so I answered N here)</t>
        </r>
      </text>
    </comment>
    <comment ref="AQ75" authorId="1" shapeId="0" xr:uid="{2D50F6D2-53BD-BB40-B019-6B8044523AFC}">
      <text>
        <r>
          <rPr>
            <b/>
            <sz val="10"/>
            <color rgb="FF000000"/>
            <rFont val="Tahoma"/>
            <family val="2"/>
          </rPr>
          <t>Microsoft Office User:</t>
        </r>
        <r>
          <rPr>
            <sz val="10"/>
            <color rgb="FF000000"/>
            <rFont val="Tahoma"/>
            <family val="2"/>
          </rPr>
          <t xml:space="preserve">
</t>
        </r>
        <r>
          <rPr>
            <sz val="10"/>
            <color rgb="FF000000"/>
            <rFont val="Tahoma"/>
            <family val="2"/>
          </rPr>
          <t>being generous</t>
        </r>
      </text>
    </comment>
    <comment ref="CE75" authorId="1" shapeId="0" xr:uid="{B9BC786A-0F99-7442-87C6-578262992C43}">
      <text>
        <r>
          <rPr>
            <b/>
            <sz val="10"/>
            <color rgb="FF000000"/>
            <rFont val="Tahoma"/>
            <family val="2"/>
          </rPr>
          <t>Microsoft Office User:</t>
        </r>
        <r>
          <rPr>
            <sz val="10"/>
            <color rgb="FF000000"/>
            <rFont val="Tahoma"/>
            <family val="2"/>
          </rPr>
          <t xml:space="preserve">
</t>
        </r>
        <r>
          <rPr>
            <sz val="10"/>
            <color rgb="FF000000"/>
            <rFont val="Tahoma"/>
            <family val="2"/>
          </rPr>
          <t>being generous</t>
        </r>
      </text>
    </comment>
    <comment ref="CZ75" authorId="1" shapeId="0" xr:uid="{2617DDA3-FD67-5C49-B517-89B3D77A8BA6}">
      <text>
        <r>
          <rPr>
            <b/>
            <sz val="10"/>
            <color rgb="FF000000"/>
            <rFont val="Tahoma"/>
            <family val="2"/>
          </rPr>
          <t>Microsoft Office User:</t>
        </r>
        <r>
          <rPr>
            <sz val="10"/>
            <color rgb="FF000000"/>
            <rFont val="Tahoma"/>
            <family val="2"/>
          </rPr>
          <t xml:space="preserve">
</t>
        </r>
        <r>
          <rPr>
            <sz val="10"/>
            <color rgb="FF000000"/>
            <rFont val="Tahoma"/>
            <family val="2"/>
          </rPr>
          <t xml:space="preserve"> (I wrote no here, they discuss error with scale with specific reference to the fire regime pattern, NOT for the sdm part of the study)</t>
        </r>
      </text>
    </comment>
    <comment ref="DE75" authorId="1" shapeId="0" xr:uid="{00000000-0006-0000-0100-000064000000}">
      <text>
        <r>
          <rPr>
            <b/>
            <sz val="10"/>
            <color rgb="FF000000"/>
            <rFont val="Calibri"/>
            <family val="2"/>
          </rPr>
          <t>Microsoft Office User:</t>
        </r>
        <r>
          <rPr>
            <sz val="10"/>
            <color rgb="FF000000"/>
            <rFont val="Calibri"/>
            <family val="2"/>
          </rPr>
          <t xml:space="preserve">
</t>
        </r>
        <r>
          <rPr>
            <sz val="10"/>
            <color rgb="FF000000"/>
            <rFont val="Calibri"/>
            <family val="2"/>
          </rPr>
          <t>No here, because not explicit, but they did discuss impact of imperfection detction for the quail thrush, and consequently omitted that model.</t>
        </r>
      </text>
    </comment>
    <comment ref="C76" authorId="2" shapeId="0" xr:uid="{00000000-0006-0000-0100-000065000000}">
      <text>
        <r>
          <rPr>
            <b/>
            <sz val="9"/>
            <color rgb="FF000000"/>
            <rFont val="Tahoma"/>
            <family val="2"/>
          </rPr>
          <t>Heini:</t>
        </r>
        <r>
          <rPr>
            <sz val="9"/>
            <color rgb="FF000000"/>
            <rFont val="Tahoma"/>
            <family val="2"/>
          </rPr>
          <t xml:space="preserve">
</t>
        </r>
        <r>
          <rPr>
            <sz val="9"/>
            <color rgb="FF000000"/>
            <rFont val="Tahoma"/>
            <family val="2"/>
          </rPr>
          <t>e.g., data gaps, spatial bias, missing predictors, model structure unceratainty etc.</t>
        </r>
      </text>
    </comment>
    <comment ref="O77" authorId="1" shapeId="0" xr:uid="{7A0E9979-48E6-6949-9656-AD021EE77CEA}">
      <text>
        <r>
          <rPr>
            <b/>
            <sz val="10"/>
            <color rgb="FF000000"/>
            <rFont val="Tahoma"/>
            <family val="2"/>
          </rPr>
          <t>Microsoft Office User:</t>
        </r>
        <r>
          <rPr>
            <sz val="10"/>
            <color rgb="FF000000"/>
            <rFont val="Tahoma"/>
            <family val="2"/>
          </rPr>
          <t xml:space="preserve">
</t>
        </r>
        <r>
          <rPr>
            <sz val="10"/>
            <color rgb="FF000000"/>
            <rFont val="Tahoma"/>
            <family val="2"/>
          </rPr>
          <t>Y(I answered y here because for one of the methods GARP they checked impact of several different rules on outcomes)</t>
        </r>
      </text>
    </comment>
    <comment ref="R77" authorId="1" shapeId="0" xr:uid="{18586037-5C05-2140-86B8-0CE94260832D}">
      <text>
        <r>
          <rPr>
            <b/>
            <sz val="10"/>
            <color rgb="FF000000"/>
            <rFont val="Tahoma"/>
            <family val="2"/>
          </rPr>
          <t>Microsoft Office User:</t>
        </r>
        <r>
          <rPr>
            <sz val="10"/>
            <color rgb="FF000000"/>
            <rFont val="Tahoma"/>
            <family val="2"/>
          </rPr>
          <t xml:space="preserve">
</t>
        </r>
        <r>
          <rPr>
            <sz val="10"/>
            <color rgb="FF000000"/>
            <rFont val="Tahoma"/>
            <family val="2"/>
          </rPr>
          <t>(in sense that looked at impact of different variables, how selecting background points (either from entire region or within 20km buffer of known occurrence records), etc impacted results)</t>
        </r>
      </text>
    </comment>
    <comment ref="AA77" authorId="1" shapeId="0" xr:uid="{057BAC1E-3DE0-7246-8C66-AEBDE42B6917}">
      <text>
        <r>
          <rPr>
            <b/>
            <sz val="10"/>
            <color rgb="FF000000"/>
            <rFont val="Tahoma"/>
            <family val="2"/>
          </rPr>
          <t>Microsoft Office User:</t>
        </r>
        <r>
          <rPr>
            <sz val="10"/>
            <color rgb="FF000000"/>
            <rFont val="Tahoma"/>
            <family val="2"/>
          </rPr>
          <t xml:space="preserve">
</t>
        </r>
        <r>
          <rPr>
            <sz val="10"/>
            <color rgb="FF000000"/>
            <rFont val="Tahoma"/>
            <family val="2"/>
          </rPr>
          <t>I wrote N because although they used different starting values in the optimisation algorithm for model fitting, I think this is not about this question and the answer should be N.</t>
        </r>
      </text>
    </comment>
    <comment ref="AS77" authorId="1" shapeId="0" xr:uid="{E7EF035D-4DD6-DF4D-B115-3AD9FE01CE24}">
      <text>
        <r>
          <rPr>
            <b/>
            <sz val="10"/>
            <color rgb="FF000000"/>
            <rFont val="Tahoma"/>
            <family val="2"/>
          </rPr>
          <t>Microsoft Office User:</t>
        </r>
        <r>
          <rPr>
            <sz val="10"/>
            <color rgb="FF000000"/>
            <rFont val="Tahoma"/>
            <family val="2"/>
          </rPr>
          <t xml:space="preserve">
</t>
        </r>
        <r>
          <rPr>
            <sz val="10"/>
            <color rgb="FF000000"/>
            <rFont val="Tahoma"/>
            <family val="2"/>
          </rPr>
          <t>(if you include different sdms for different spatial scales that were investigated)</t>
        </r>
      </text>
    </comment>
    <comment ref="AT77" authorId="1" shapeId="0" xr:uid="{9EACE5E7-9BE0-C340-B99F-46CD64FA820C}">
      <text>
        <r>
          <rPr>
            <b/>
            <sz val="10"/>
            <color rgb="FF000000"/>
            <rFont val="Tahoma"/>
            <family val="2"/>
          </rPr>
          <t>Microsoft Office User:</t>
        </r>
        <r>
          <rPr>
            <sz val="10"/>
            <color rgb="FF000000"/>
            <rFont val="Tahoma"/>
            <family val="2"/>
          </rPr>
          <t xml:space="preserve">
</t>
        </r>
        <r>
          <rPr>
            <sz val="10"/>
            <color rgb="FF000000"/>
            <rFont val="Tahoma"/>
            <family val="2"/>
          </rPr>
          <t>(in terms of model strucutre, they tried numerous familes in glm)</t>
        </r>
      </text>
    </comment>
    <comment ref="AX77" authorId="1" shapeId="0" xr:uid="{0513A75F-C8F2-894E-99BD-9A78AE53BFE8}">
      <text>
        <r>
          <rPr>
            <b/>
            <sz val="10"/>
            <color rgb="FF000000"/>
            <rFont val="Tahoma"/>
            <family val="2"/>
          </rPr>
          <t>Microsoft Office User:</t>
        </r>
        <r>
          <rPr>
            <sz val="10"/>
            <color rgb="FF000000"/>
            <rFont val="Tahoma"/>
            <family val="2"/>
          </rPr>
          <t xml:space="preserve">
</t>
        </r>
        <r>
          <rPr>
            <sz val="10"/>
            <color rgb="FF000000"/>
            <rFont val="Tahoma"/>
            <family val="2"/>
          </rPr>
          <t>(if you inc biomod and model averaging/0</t>
        </r>
      </text>
    </comment>
    <comment ref="BK77" authorId="1" shapeId="0" xr:uid="{33ACB070-3039-B546-8815-4D3989345183}">
      <text>
        <r>
          <rPr>
            <b/>
            <sz val="10"/>
            <color rgb="FF000000"/>
            <rFont val="Tahoma"/>
            <family val="2"/>
          </rPr>
          <t>Microsoft Office User:</t>
        </r>
        <r>
          <rPr>
            <sz val="10"/>
            <color rgb="FF000000"/>
            <rFont val="Tahoma"/>
            <family val="2"/>
          </rPr>
          <t xml:space="preserve">
</t>
        </r>
        <r>
          <rPr>
            <sz val="10"/>
            <color rgb="FF000000"/>
            <rFont val="Tahoma"/>
            <family val="2"/>
          </rPr>
          <t>(if you count them constrasting how richness was defined)</t>
        </r>
      </text>
    </comment>
    <comment ref="BN77" authorId="1" shapeId="0" xr:uid="{8AC67612-F12B-5D40-A116-0921B2C4E694}">
      <text>
        <r>
          <rPr>
            <b/>
            <sz val="10"/>
            <color rgb="FF000000"/>
            <rFont val="Tahoma"/>
            <family val="2"/>
          </rPr>
          <t>Microsoft Office User:</t>
        </r>
        <r>
          <rPr>
            <sz val="10"/>
            <color rgb="FF000000"/>
            <rFont val="Tahoma"/>
            <family val="2"/>
          </rPr>
          <t xml:space="preserve">
</t>
        </r>
        <r>
          <rPr>
            <sz val="10"/>
            <color rgb="FF000000"/>
            <rFont val="Tahoma"/>
            <family val="2"/>
          </rPr>
          <t xml:space="preserve"> (the regularisation)</t>
        </r>
      </text>
    </comment>
    <comment ref="BW77" authorId="1" shapeId="0" xr:uid="{3ED2E781-F058-9C4D-BBC3-37EA06275E5D}">
      <text>
        <r>
          <rPr>
            <b/>
            <sz val="10"/>
            <color rgb="FF000000"/>
            <rFont val="Tahoma"/>
            <family val="2"/>
          </rPr>
          <t>Microsoft Office User:</t>
        </r>
        <r>
          <rPr>
            <sz val="10"/>
            <color rgb="FF000000"/>
            <rFont val="Tahoma"/>
            <family val="2"/>
          </rPr>
          <t xml:space="preserve">
</t>
        </r>
        <r>
          <rPr>
            <sz val="10"/>
            <color rgb="FF000000"/>
            <rFont val="Tahoma"/>
            <family val="2"/>
          </rPr>
          <t>(unless you inc ensemble approach)</t>
        </r>
      </text>
    </comment>
    <comment ref="BX77" authorId="1" shapeId="0" xr:uid="{108BCF28-DA90-7B47-8E9B-714336C3A2FB}">
      <text>
        <r>
          <rPr>
            <b/>
            <sz val="10"/>
            <color rgb="FF000000"/>
            <rFont val="Tahoma"/>
            <family val="2"/>
          </rPr>
          <t>Microsoft Office User:</t>
        </r>
        <r>
          <rPr>
            <sz val="10"/>
            <color rgb="FF000000"/>
            <rFont val="Tahoma"/>
            <family val="2"/>
          </rPr>
          <t xml:space="preserve">
</t>
        </r>
        <r>
          <rPr>
            <sz val="10"/>
            <color rgb="FF000000"/>
            <rFont val="Tahoma"/>
            <family val="2"/>
          </rPr>
          <t>-if you inc ensemble approach and different 'model averaging'</t>
        </r>
      </text>
    </comment>
    <comment ref="BY77" authorId="1" shapeId="0" xr:uid="{541A6374-7CAD-E04D-8824-CD9E80677CFE}">
      <text>
        <r>
          <rPr>
            <b/>
            <sz val="10"/>
            <color rgb="FF000000"/>
            <rFont val="Tahoma"/>
            <family val="2"/>
          </rPr>
          <t>Microsoft Office User:</t>
        </r>
        <r>
          <rPr>
            <sz val="10"/>
            <color rgb="FF000000"/>
            <rFont val="Tahoma"/>
            <family val="2"/>
          </rPr>
          <t xml:space="preserve">
</t>
        </r>
        <r>
          <rPr>
            <sz val="10"/>
            <color rgb="FF000000"/>
            <rFont val="Tahoma"/>
            <family val="2"/>
          </rPr>
          <t xml:space="preserve">perhaps I am being overly generous in answering Y here, but 
</t>
        </r>
        <r>
          <rPr>
            <sz val="10"/>
            <color rgb="FF000000"/>
            <rFont val="Tahoma"/>
            <family val="2"/>
          </rPr>
          <t xml:space="preserve">
</t>
        </r>
        <r>
          <rPr>
            <sz val="10"/>
            <color rgb="FF000000"/>
            <rFont val="Tahoma"/>
            <family val="2"/>
          </rPr>
          <t xml:space="preserve"> they did investigate impact of different variograms in krigging method so I said yes</t>
        </r>
      </text>
    </comment>
    <comment ref="CA77" authorId="1" shapeId="0" xr:uid="{F57B092C-277C-294D-867B-A249B3936E1B}">
      <text>
        <r>
          <rPr>
            <b/>
            <sz val="10"/>
            <color rgb="FF000000"/>
            <rFont val="Tahoma"/>
            <family val="2"/>
          </rPr>
          <t>Microsoft Office User:</t>
        </r>
        <r>
          <rPr>
            <sz val="10"/>
            <color rgb="FF000000"/>
            <rFont val="Tahoma"/>
            <family val="2"/>
          </rPr>
          <t xml:space="preserve">
</t>
        </r>
        <r>
          <rPr>
            <sz val="10"/>
            <color rgb="FF000000"/>
            <rFont val="Tahoma"/>
            <family val="2"/>
          </rPr>
          <t xml:space="preserve">I wrote Y here because </t>
        </r>
        <r>
          <rPr>
            <sz val="10"/>
            <color rgb="FF000000"/>
            <rFont val="Tahoma"/>
            <family val="2"/>
          </rPr>
          <t>they tested different ways to correct bias, but spatial filtering and manipulation of background points</t>
        </r>
      </text>
    </comment>
    <comment ref="CH77" authorId="1" shapeId="0" xr:uid="{5C9012DD-C2C4-3B4D-950C-8B79E9C13FC3}">
      <text>
        <r>
          <rPr>
            <b/>
            <sz val="10"/>
            <color rgb="FF000000"/>
            <rFont val="Tahoma"/>
            <family val="2"/>
          </rPr>
          <t>Microsoft Office User:</t>
        </r>
        <r>
          <rPr>
            <sz val="10"/>
            <color rgb="FF000000"/>
            <rFont val="Tahoma"/>
            <family val="2"/>
          </rPr>
          <t xml:space="preserve">
</t>
        </r>
        <r>
          <rPr>
            <sz val="10"/>
            <color rgb="FF000000"/>
            <rFont val="Tahoma"/>
            <family val="2"/>
          </rPr>
          <t xml:space="preserve">I answered Y here becasue </t>
        </r>
        <r>
          <rPr>
            <sz val="10"/>
            <color rgb="FF000000"/>
            <rFont val="Tahoma"/>
            <family val="2"/>
          </rPr>
          <t>they include consideration of different spatial scales of input variables -- of the original m/s?</t>
        </r>
      </text>
    </comment>
    <comment ref="DE77" authorId="1" shapeId="0" xr:uid="{264CD044-E31B-3F46-B8D9-E89F893AFC35}">
      <text>
        <r>
          <rPr>
            <b/>
            <sz val="10"/>
            <color rgb="FF000000"/>
            <rFont val="Tahoma"/>
            <family val="2"/>
          </rPr>
          <t>Microsoft Office User:</t>
        </r>
        <r>
          <rPr>
            <sz val="10"/>
            <color rgb="FF000000"/>
            <rFont val="Tahoma"/>
            <family val="2"/>
          </rPr>
          <t xml:space="preserve">
</t>
        </r>
        <r>
          <rPr>
            <sz val="10"/>
            <color rgb="FF000000"/>
            <rFont val="Tahoma"/>
            <family val="2"/>
          </rPr>
          <t>? They checked different influences of weather/ env condition input variables and how that influenced area occupied for the species?</t>
        </r>
      </text>
    </comment>
    <comment ref="DG77" authorId="1" shapeId="0" xr:uid="{706EFAD4-5FD3-A84E-A9C4-7BF9A719191A}">
      <text>
        <r>
          <rPr>
            <b/>
            <sz val="10"/>
            <color rgb="FF000000"/>
            <rFont val="Tahoma"/>
            <family val="2"/>
          </rPr>
          <t>Microsoft Office User:</t>
        </r>
        <r>
          <rPr>
            <sz val="10"/>
            <color rgb="FF000000"/>
            <rFont val="Tahoma"/>
            <family val="2"/>
          </rPr>
          <t xml:space="preserve">
</t>
        </r>
        <r>
          <rPr>
            <sz val="10"/>
            <color rgb="FF000000"/>
            <rFont val="Tahoma"/>
            <family val="2"/>
          </rPr>
          <t>? They checked effect of different threshold approaches and how that influences calc of veg protected</t>
        </r>
      </text>
    </comment>
    <comment ref="DJ77" authorId="1" shapeId="0" xr:uid="{E83B13D6-FE95-BB4E-A479-3209B2320D99}">
      <text>
        <r>
          <rPr>
            <b/>
            <sz val="10"/>
            <color rgb="FF000000"/>
            <rFont val="Tahoma"/>
            <family val="2"/>
          </rPr>
          <t>Microsoft Office User:</t>
        </r>
        <r>
          <rPr>
            <sz val="10"/>
            <color rgb="FF000000"/>
            <rFont val="Tahoma"/>
            <family val="2"/>
          </rPr>
          <t xml:space="preserve">
</t>
        </r>
        <r>
          <rPr>
            <sz val="10"/>
            <color rgb="FF000000"/>
            <rFont val="Tahoma"/>
            <family val="2"/>
          </rPr>
          <t xml:space="preserve">(in terms of knot placement)
</t>
        </r>
      </text>
    </comment>
    <comment ref="DM77" authorId="1" shapeId="0" xr:uid="{3BD97AFD-3658-DE4A-BE02-8FE7B20A9F35}">
      <text>
        <r>
          <rPr>
            <b/>
            <sz val="10"/>
            <color rgb="FF000000"/>
            <rFont val="Tahoma"/>
            <family val="2"/>
          </rPr>
          <t>Microsoft Office User:</t>
        </r>
        <r>
          <rPr>
            <sz val="10"/>
            <color rgb="FF000000"/>
            <rFont val="Tahoma"/>
            <family val="2"/>
          </rPr>
          <t xml:space="preserve">
</t>
        </r>
        <r>
          <rPr>
            <sz val="10"/>
            <color rgb="FF000000"/>
            <rFont val="Tahoma"/>
            <family val="2"/>
          </rPr>
          <t xml:space="preserve">I wrote N here because although they </t>
        </r>
        <r>
          <rPr>
            <sz val="10"/>
            <color rgb="FF000000"/>
            <rFont val="Tahoma"/>
            <family val="2"/>
          </rPr>
          <t>discuss implications of different modelling methods and how the results/interpretation would change, they didn't actually do it</t>
        </r>
      </text>
    </comment>
    <comment ref="EL77" authorId="2" shapeId="0" xr:uid="{00000000-0006-0000-0100-000066000000}">
      <text>
        <r>
          <rPr>
            <b/>
            <sz val="9"/>
            <color rgb="FF000000"/>
            <rFont val="Tahoma"/>
            <family val="2"/>
          </rPr>
          <t>Heini:</t>
        </r>
        <r>
          <rPr>
            <sz val="9"/>
            <color rgb="FF000000"/>
            <rFont val="Tahoma"/>
            <family val="2"/>
          </rPr>
          <t xml:space="preserve">
</t>
        </r>
        <r>
          <rPr>
            <sz val="9"/>
            <color rgb="FF000000"/>
            <rFont val="Tahoma"/>
            <family val="2"/>
          </rPr>
          <t xml:space="preserve">Using both thresholded and unthresholded data
</t>
        </r>
      </text>
    </comment>
    <comment ref="C78" authorId="1" shapeId="0" xr:uid="{00000000-0006-0000-0100-000067000000}">
      <text>
        <r>
          <rPr>
            <b/>
            <sz val="10"/>
            <color rgb="FF000000"/>
            <rFont val="Calibri"/>
            <family val="2"/>
          </rPr>
          <t>Microsoft Office User:</t>
        </r>
        <r>
          <rPr>
            <sz val="10"/>
            <color rgb="FF000000"/>
            <rFont val="Calibri"/>
            <family val="2"/>
          </rPr>
          <t xml:space="preserve">
</t>
        </r>
        <r>
          <rPr>
            <sz val="10"/>
            <color rgb="FF000000"/>
            <rFont val="Calibri"/>
            <family val="2"/>
          </rPr>
          <t>Is this in reference to the solutions of the model, or by doing a sensitivity analysis? Ie. Riul did model average ten different sdm approachs so I said yes here, even they didn't explicity do an sdm their results presumably were more robust by doing the ensemble modeling here?</t>
        </r>
      </text>
    </comment>
    <comment ref="J78" authorId="1" shapeId="0" xr:uid="{900BAFE2-F9A5-234E-92C3-9961E34742DF}">
      <text>
        <r>
          <rPr>
            <b/>
            <sz val="10"/>
            <color rgb="FF000000"/>
            <rFont val="Tahoma"/>
            <family val="2"/>
          </rPr>
          <t>Microsoft Office User:</t>
        </r>
        <r>
          <rPr>
            <sz val="10"/>
            <color rgb="FF000000"/>
            <rFont val="Tahoma"/>
            <family val="2"/>
          </rPr>
          <t xml:space="preserve">
</t>
        </r>
        <r>
          <rPr>
            <sz val="10"/>
            <color rgb="FF000000"/>
            <rFont val="Tahoma"/>
            <family val="2"/>
          </rPr>
          <t>I wrote yes here because I thought the use of numerous climate chnge models helped make their overall result more 'robust'</t>
        </r>
      </text>
    </comment>
    <comment ref="Y78" authorId="1" shapeId="0" xr:uid="{19C84EAE-9330-2A44-BEDE-08F5A68BA7AD}">
      <text>
        <r>
          <rPr>
            <b/>
            <sz val="10"/>
            <color rgb="FF000000"/>
            <rFont val="Tahoma"/>
            <family val="2"/>
          </rPr>
          <t>Microsoft Office User:</t>
        </r>
        <r>
          <rPr>
            <sz val="10"/>
            <color rgb="FF000000"/>
            <rFont val="Tahoma"/>
            <family val="2"/>
          </rPr>
          <t xml:space="preserve">
</t>
        </r>
        <r>
          <rPr>
            <sz val="10"/>
            <color rgb="FF000000"/>
            <rFont val="Tahoma"/>
            <family val="2"/>
          </rPr>
          <t>(through using a workshop with experts to provide feedback on the model outputs and input data?)</t>
        </r>
      </text>
    </comment>
    <comment ref="BN78" authorId="1" shapeId="0" xr:uid="{3DC0C67B-0F86-BA45-BB90-419467EC39D0}">
      <text>
        <r>
          <rPr>
            <b/>
            <sz val="10"/>
            <color rgb="FF000000"/>
            <rFont val="Tahoma"/>
            <family val="2"/>
          </rPr>
          <t>Microsoft Office User:</t>
        </r>
        <r>
          <rPr>
            <sz val="10"/>
            <color rgb="FF000000"/>
            <rFont val="Tahoma"/>
            <family val="2"/>
          </rPr>
          <t xml:space="preserve">
</t>
        </r>
        <r>
          <rPr>
            <sz val="10"/>
            <color rgb="FF000000"/>
            <rFont val="Tahoma"/>
            <family val="2"/>
          </rPr>
          <t>(I answered no, because they didn't make the FINAL solution more robust, they explored the differences between the approaches)</t>
        </r>
      </text>
    </comment>
    <comment ref="BP78" authorId="1" shapeId="0" xr:uid="{358BEC16-780A-8848-A405-56FF0B1A27C7}">
      <text>
        <r>
          <rPr>
            <b/>
            <sz val="10"/>
            <color rgb="FF000000"/>
            <rFont val="Tahoma"/>
            <family val="2"/>
          </rPr>
          <t>Microsoft Office User:</t>
        </r>
        <r>
          <rPr>
            <sz val="10"/>
            <color rgb="FF000000"/>
            <rFont val="Tahoma"/>
            <family val="2"/>
          </rPr>
          <t xml:space="preserve">
</t>
        </r>
        <r>
          <rPr>
            <sz val="10"/>
            <color rgb="FF000000"/>
            <rFont val="Tahoma"/>
            <family val="2"/>
          </rPr>
          <t xml:space="preserve"> (in sense they used muliple climate scenarios to make future prediction)</t>
        </r>
      </text>
    </comment>
    <comment ref="BZ78" authorId="1" shapeId="0" xr:uid="{CF5A9A90-3341-E040-A607-C44737C5EAD2}">
      <text>
        <r>
          <rPr>
            <b/>
            <sz val="10"/>
            <color rgb="FF000000"/>
            <rFont val="Tahoma"/>
            <family val="2"/>
          </rPr>
          <t>Microsoft Office User:</t>
        </r>
        <r>
          <rPr>
            <sz val="10"/>
            <color rgb="FF000000"/>
            <rFont val="Tahoma"/>
            <family val="2"/>
          </rPr>
          <t xml:space="preserve">
</t>
        </r>
        <r>
          <rPr>
            <sz val="10"/>
            <color rgb="FF000000"/>
            <rFont val="Tahoma"/>
            <family val="2"/>
          </rPr>
          <t>I answered yes here since they looked at so many modelling methods, I felt the outputs must be more robust??</t>
        </r>
      </text>
    </comment>
    <comment ref="CA78" authorId="1" shapeId="0" xr:uid="{B14AF4DD-2B6B-D342-89FC-805E449E7472}">
      <text>
        <r>
          <rPr>
            <b/>
            <sz val="10"/>
            <color rgb="FF000000"/>
            <rFont val="Tahoma"/>
            <family val="2"/>
          </rPr>
          <t>Microsoft Office User:</t>
        </r>
        <r>
          <rPr>
            <sz val="10"/>
            <color rgb="FF000000"/>
            <rFont val="Tahoma"/>
            <family val="2"/>
          </rPr>
          <t xml:space="preserve">
</t>
        </r>
        <r>
          <rPr>
            <sz val="10"/>
            <color rgb="FF000000"/>
            <rFont val="Tahoma"/>
            <family val="2"/>
          </rPr>
          <t>I wrote Y here bcause they investigated and fixed the bias in their data</t>
        </r>
      </text>
    </comment>
    <comment ref="CB78" authorId="1" shapeId="0" xr:uid="{69B6CA9A-22D0-E144-B557-EDA591929243}">
      <text>
        <r>
          <rPr>
            <b/>
            <sz val="10"/>
            <color rgb="FF000000"/>
            <rFont val="Tahoma"/>
            <family val="2"/>
          </rPr>
          <t>Microsoft Office User:</t>
        </r>
        <r>
          <rPr>
            <sz val="10"/>
            <color rgb="FF000000"/>
            <rFont val="Tahoma"/>
            <family val="2"/>
          </rPr>
          <t xml:space="preserve">
</t>
        </r>
        <r>
          <rPr>
            <sz val="10"/>
            <color rgb="FF000000"/>
            <rFont val="Tahoma"/>
            <family val="2"/>
          </rPr>
          <t xml:space="preserve">I wrote Y here because </t>
        </r>
        <r>
          <rPr>
            <sz val="10"/>
            <color rgb="FF000000"/>
            <rFont val="Tahoma"/>
            <family val="2"/>
          </rPr>
          <t>they used many regression trees?</t>
        </r>
      </text>
    </comment>
    <comment ref="CD78" authorId="1" shapeId="0" xr:uid="{93C648ED-9EDC-EC4A-AB5B-7DBDB4A10834}">
      <text>
        <r>
          <rPr>
            <b/>
            <sz val="10"/>
            <color rgb="FF000000"/>
            <rFont val="Tahoma"/>
            <family val="2"/>
          </rPr>
          <t>Microsoft Office User:</t>
        </r>
        <r>
          <rPr>
            <sz val="10"/>
            <color rgb="FF000000"/>
            <rFont val="Tahoma"/>
            <family val="2"/>
          </rPr>
          <t xml:space="preserve">
</t>
        </r>
        <r>
          <rPr>
            <sz val="10"/>
            <color rgb="FF000000"/>
            <rFont val="Tahoma"/>
            <family val="2"/>
          </rPr>
          <t>I answered Y because they added in interview data</t>
        </r>
      </text>
    </comment>
    <comment ref="CE78" authorId="1" shapeId="0" xr:uid="{8D5EF5AA-E370-EB4E-B95E-2964CE1DE7CD}">
      <text>
        <r>
          <rPr>
            <b/>
            <sz val="10"/>
            <color rgb="FF000000"/>
            <rFont val="Tahoma"/>
            <family val="2"/>
          </rPr>
          <t>Microsoft Office User:</t>
        </r>
        <r>
          <rPr>
            <sz val="10"/>
            <color rgb="FF000000"/>
            <rFont val="Tahoma"/>
            <family val="2"/>
          </rPr>
          <t xml:space="preserve">
</t>
        </r>
        <r>
          <rPr>
            <sz val="10"/>
            <color rgb="FF000000"/>
            <rFont val="Tahoma"/>
            <family val="2"/>
          </rPr>
          <t xml:space="preserve">I wrote no here, </t>
        </r>
        <r>
          <rPr>
            <sz val="10"/>
            <color rgb="FF000000"/>
            <rFont val="Tahoma"/>
            <family val="2"/>
          </rPr>
          <t>(but they claim the group analysis which used more data across species was more 'robust' without mention of what that actually meant), but I didn't think it was enough in the analysis</t>
        </r>
      </text>
    </comment>
    <comment ref="CH78" authorId="1" shapeId="0" xr:uid="{61048F4D-3E61-E34B-A507-D6EB78C25C22}">
      <text>
        <r>
          <rPr>
            <b/>
            <sz val="10"/>
            <color rgb="FF000000"/>
            <rFont val="Tahoma"/>
            <family val="2"/>
          </rPr>
          <t>Microsoft Office User:</t>
        </r>
        <r>
          <rPr>
            <sz val="10"/>
            <color rgb="FF000000"/>
            <rFont val="Tahoma"/>
            <family val="2"/>
          </rPr>
          <t xml:space="preserve">
</t>
        </r>
        <r>
          <rPr>
            <sz val="10"/>
            <color rgb="FF000000"/>
            <rFont val="Tahoma"/>
            <family val="2"/>
          </rPr>
          <t>I answered Y here because they incusion of habitat resistance which I thought made answers more robust</t>
        </r>
      </text>
    </comment>
    <comment ref="CJ78" authorId="1" shapeId="0" xr:uid="{CAF6C8BE-C4F4-1F40-A811-EE2BE413A099}">
      <text>
        <r>
          <rPr>
            <b/>
            <sz val="10"/>
            <color rgb="FF000000"/>
            <rFont val="Tahoma"/>
            <family val="2"/>
          </rPr>
          <t>Microsoft Office User:</t>
        </r>
        <r>
          <rPr>
            <sz val="10"/>
            <color rgb="FF000000"/>
            <rFont val="Tahoma"/>
            <family val="2"/>
          </rPr>
          <t xml:space="preserve">
</t>
        </r>
        <r>
          <rPr>
            <sz val="10"/>
            <color rgb="FF000000"/>
            <rFont val="Tahoma"/>
            <family val="2"/>
          </rPr>
          <t xml:space="preserve">I wrote Y here. They </t>
        </r>
        <r>
          <rPr>
            <sz val="10"/>
            <color rgb="FF000000"/>
            <rFont val="Tahoma"/>
            <family val="2"/>
          </rPr>
          <t>-used the logistic regression to update the gis model for the moisture layer which I felt made more robust results</t>
        </r>
      </text>
    </comment>
    <comment ref="CS78" authorId="1" shapeId="0" xr:uid="{58B60502-7E59-D04E-A574-852F3FF95A8F}">
      <text>
        <r>
          <rPr>
            <b/>
            <sz val="10"/>
            <color rgb="FF000000"/>
            <rFont val="Tahoma"/>
            <family val="2"/>
          </rPr>
          <t>Microsoft Office User:</t>
        </r>
        <r>
          <rPr>
            <sz val="10"/>
            <color rgb="FF000000"/>
            <rFont val="Tahoma"/>
            <family val="2"/>
          </rPr>
          <t xml:space="preserve">
</t>
        </r>
        <r>
          <rPr>
            <sz val="10"/>
            <color rgb="FF000000"/>
            <rFont val="Tahoma"/>
            <family val="2"/>
          </rPr>
          <t>I answered Y here because presumably by using 8 approaches in Biomod solutions are more robust?</t>
        </r>
      </text>
    </comment>
    <comment ref="CU78" authorId="1" shapeId="0" xr:uid="{EA70FA39-A789-0B47-8AA0-E5B2B9054937}">
      <text>
        <r>
          <rPr>
            <b/>
            <sz val="10"/>
            <color rgb="FF000000"/>
            <rFont val="Tahoma"/>
            <family val="2"/>
          </rPr>
          <t>Microsoft Office User:</t>
        </r>
        <r>
          <rPr>
            <sz val="10"/>
            <color rgb="FF000000"/>
            <rFont val="Tahoma"/>
            <family val="2"/>
          </rPr>
          <t xml:space="preserve">
</t>
        </r>
        <r>
          <rPr>
            <sz val="10"/>
            <color rgb="FF000000"/>
            <rFont val="Tahoma"/>
            <family val="2"/>
          </rPr>
          <t>I answered Y here because of model averaging</t>
        </r>
      </text>
    </comment>
    <comment ref="CW78" authorId="1" shapeId="0" xr:uid="{2A085595-FCF4-C842-8A20-BDD74AAAAA5D}">
      <text>
        <r>
          <rPr>
            <b/>
            <sz val="10"/>
            <color rgb="FF000000"/>
            <rFont val="Tahoma"/>
            <family val="2"/>
          </rPr>
          <t>Microsoft Office User:</t>
        </r>
        <r>
          <rPr>
            <sz val="10"/>
            <color rgb="FF000000"/>
            <rFont val="Tahoma"/>
            <family val="2"/>
          </rPr>
          <t xml:space="preserve">
</t>
        </r>
        <r>
          <rPr>
            <sz val="10"/>
            <color rgb="FF000000"/>
            <rFont val="Tahoma"/>
            <family val="2"/>
          </rPr>
          <t>-sort of if you  include the numerous modelling techniques</t>
        </r>
      </text>
    </comment>
    <comment ref="DJ78" authorId="1" shapeId="0" xr:uid="{2CE23757-D786-6843-BCCB-88140CA107A0}">
      <text>
        <r>
          <rPr>
            <b/>
            <sz val="10"/>
            <color rgb="FF000000"/>
            <rFont val="Tahoma"/>
            <family val="2"/>
          </rPr>
          <t>Microsoft Office User:</t>
        </r>
        <r>
          <rPr>
            <sz val="10"/>
            <color rgb="FF000000"/>
            <rFont val="Tahoma"/>
            <family val="2"/>
          </rPr>
          <t xml:space="preserve">
</t>
        </r>
        <r>
          <rPr>
            <sz val="10"/>
            <color rgb="FF000000"/>
            <rFont val="Tahoma"/>
            <family val="2"/>
          </rPr>
          <t xml:space="preserve">I answered Y here because </t>
        </r>
        <r>
          <rPr>
            <sz val="10"/>
            <color rgb="FF000000"/>
            <rFont val="Tahoma"/>
            <family val="2"/>
          </rPr>
          <t xml:space="preserve"> (because they model averaged over number of knots and placement of knots)</t>
        </r>
      </text>
    </comment>
    <comment ref="EK78" authorId="2" shapeId="0" xr:uid="{00000000-0006-0000-0100-000068000000}">
      <text>
        <r>
          <rPr>
            <b/>
            <sz val="9"/>
            <color rgb="FF000000"/>
            <rFont val="Tahoma"/>
            <family val="2"/>
          </rPr>
          <t>Heini:</t>
        </r>
        <r>
          <rPr>
            <sz val="9"/>
            <color rgb="FF000000"/>
            <rFont val="Tahoma"/>
            <family val="2"/>
          </rPr>
          <t xml:space="preserve">
</t>
        </r>
        <r>
          <rPr>
            <sz val="9"/>
            <color rgb="FF000000"/>
            <rFont val="Tahoma"/>
            <family val="2"/>
          </rPr>
          <t>From the point of view of model agreement</t>
        </r>
      </text>
    </comment>
    <comment ref="EP78" authorId="2" shapeId="0" xr:uid="{00000000-0006-0000-0100-000069000000}">
      <text>
        <r>
          <rPr>
            <b/>
            <sz val="9"/>
            <color rgb="FF000000"/>
            <rFont val="Tahoma"/>
            <family val="2"/>
          </rPr>
          <t>Heini:</t>
        </r>
        <r>
          <rPr>
            <sz val="9"/>
            <color rgb="FF000000"/>
            <rFont val="Tahoma"/>
            <family val="2"/>
          </rPr>
          <t xml:space="preserve">
</t>
        </r>
        <r>
          <rPr>
            <sz val="9"/>
            <color rgb="FF000000"/>
            <rFont val="Tahoma"/>
            <family val="2"/>
          </rPr>
          <t>Although using the average of two models to weight agreement - does this classify?</t>
        </r>
      </text>
    </comment>
    <comment ref="B79" authorId="2" shapeId="0" xr:uid="{00000000-0006-0000-0100-00006A000000}">
      <text>
        <r>
          <rPr>
            <b/>
            <sz val="9"/>
            <color rgb="FF000000"/>
            <rFont val="Tahoma"/>
            <family val="2"/>
          </rPr>
          <t xml:space="preserve">Heini:
</t>
        </r>
        <r>
          <rPr>
            <sz val="9"/>
            <color rgb="FF000000"/>
            <rFont val="Tahoma"/>
            <family val="2"/>
          </rPr>
          <t>Is variation in SDMs (measured from e.g., error in predictions or across multiple models) used to explore opportunity (potential for higher returns)?</t>
        </r>
      </text>
    </comment>
    <comment ref="AB79" authorId="1" shapeId="0" xr:uid="{8AF6FC63-0DCF-D044-87C0-02AC28FC826F}">
      <text>
        <r>
          <rPr>
            <b/>
            <sz val="10"/>
            <color rgb="FF000000"/>
            <rFont val="Tahoma"/>
            <family val="2"/>
          </rPr>
          <t>Microsoft Office User:</t>
        </r>
        <r>
          <rPr>
            <sz val="10"/>
            <color rgb="FF000000"/>
            <rFont val="Tahoma"/>
            <family val="2"/>
          </rPr>
          <t xml:space="preserve">
</t>
        </r>
        <r>
          <rPr>
            <sz val="10"/>
            <color rgb="FF000000"/>
            <rFont val="Tahoma"/>
            <family val="2"/>
          </rPr>
          <t>(I answered Y becaue of different climate enveleopes, e.g., 5%, 10%, etc.)</t>
        </r>
      </text>
    </comment>
    <comment ref="AC79" authorId="1" shapeId="0" xr:uid="{0338FF5D-C9D5-4949-8921-6C9C5004EE02}">
      <text>
        <r>
          <rPr>
            <b/>
            <sz val="10"/>
            <color rgb="FF000000"/>
            <rFont val="Tahoma"/>
            <family val="2"/>
          </rPr>
          <t>Microsoft Office User:</t>
        </r>
        <r>
          <rPr>
            <sz val="10"/>
            <color rgb="FF000000"/>
            <rFont val="Tahoma"/>
            <family val="2"/>
          </rPr>
          <t xml:space="preserve">
</t>
        </r>
        <r>
          <rPr>
            <sz val="10"/>
            <color rgb="FF000000"/>
            <rFont val="Tahoma"/>
            <family val="2"/>
          </rPr>
          <t xml:space="preserve">Compared both </t>
        </r>
        <r>
          <rPr>
            <sz val="10"/>
            <color rgb="FF000000"/>
            <rFont val="Tahoma"/>
            <family val="2"/>
          </rPr>
          <t>between sp and compared to the 'multiresponse' model</t>
        </r>
      </text>
    </comment>
    <comment ref="AF79" authorId="1" shapeId="0" xr:uid="{19258D2F-265D-734F-8D18-BF44C29BF07D}">
      <text>
        <r>
          <rPr>
            <b/>
            <sz val="10"/>
            <color rgb="FF000000"/>
            <rFont val="Tahoma"/>
            <family val="2"/>
          </rPr>
          <t>Microsoft Office User:</t>
        </r>
        <r>
          <rPr>
            <sz val="10"/>
            <color rgb="FF000000"/>
            <rFont val="Tahoma"/>
            <family val="2"/>
          </rPr>
          <t xml:space="preserve">
</t>
        </r>
        <r>
          <rPr>
            <sz val="10"/>
            <color rgb="FF000000"/>
            <rFont val="Tahoma"/>
            <family val="2"/>
          </rPr>
          <t>I wrote Y because they compared the two approachs and compared how habitat proptection would differ under both models</t>
        </r>
      </text>
    </comment>
    <comment ref="AS79" authorId="1" shapeId="0" xr:uid="{D383CD59-BF1D-6041-BB84-220DCC41A885}">
      <text>
        <r>
          <rPr>
            <b/>
            <sz val="10"/>
            <color rgb="FF000000"/>
            <rFont val="Tahoma"/>
            <family val="2"/>
          </rPr>
          <t>Microsoft Office User:</t>
        </r>
        <r>
          <rPr>
            <sz val="10"/>
            <color rgb="FF000000"/>
            <rFont val="Tahoma"/>
            <family val="2"/>
          </rPr>
          <t xml:space="preserve">
</t>
        </r>
        <r>
          <rPr>
            <sz val="10"/>
            <color rgb="FF000000"/>
            <rFont val="Tahoma"/>
            <family val="2"/>
          </rPr>
          <t>(if you include different sdms for different spatial scales that were investigated)</t>
        </r>
      </text>
    </comment>
    <comment ref="AU79" authorId="1" shapeId="0" xr:uid="{4E592472-796C-0E4A-A1FB-9428BDE8EC1F}">
      <text>
        <r>
          <rPr>
            <b/>
            <sz val="10"/>
            <color rgb="FF000000"/>
            <rFont val="Tahoma"/>
            <family val="2"/>
          </rPr>
          <t>Microsoft Office User:</t>
        </r>
        <r>
          <rPr>
            <sz val="10"/>
            <color rgb="FF000000"/>
            <rFont val="Tahoma"/>
            <family val="2"/>
          </rPr>
          <t xml:space="preserve">
</t>
        </r>
        <r>
          <rPr>
            <sz val="10"/>
            <color rgb="FF000000"/>
            <rFont val="Tahoma"/>
            <family val="2"/>
          </rPr>
          <t>I wrote Y because they did incorporate between-sp SDM in to zonation, and used as exploring (for how well the NSO protected the other species)</t>
        </r>
      </text>
    </comment>
    <comment ref="AV79" authorId="1" shapeId="0" xr:uid="{D643091E-9142-1342-8982-4F6B7EFC3CB8}">
      <text>
        <r>
          <rPr>
            <b/>
            <sz val="10"/>
            <color rgb="FF000000"/>
            <rFont val="Tahoma"/>
            <family val="2"/>
          </rPr>
          <t>Microsoft Office User:</t>
        </r>
        <r>
          <rPr>
            <sz val="10"/>
            <color rgb="FF000000"/>
            <rFont val="Tahoma"/>
            <family val="2"/>
          </rPr>
          <t xml:space="preserve">
</t>
        </r>
        <r>
          <rPr>
            <sz val="10"/>
            <color rgb="FF000000"/>
            <rFont val="Tahoma"/>
            <family val="2"/>
          </rPr>
          <t xml:space="preserve">
</t>
        </r>
        <r>
          <rPr>
            <sz val="10"/>
            <color rgb="FF000000"/>
            <rFont val="Tahoma"/>
            <family val="2"/>
          </rPr>
          <t>They  compared their results to previous study under Bayesian, so that is exploring differences in predictions I think, but this was more _between_ different studies rather than between predictions in differeent models in _thier_ study</t>
        </r>
      </text>
    </comment>
    <comment ref="BD79" authorId="1" shapeId="0" xr:uid="{F9292E78-614F-9241-BAAD-ECDCBD1EC8DC}">
      <text>
        <r>
          <rPr>
            <b/>
            <sz val="10"/>
            <color rgb="FF000000"/>
            <rFont val="Tahoma"/>
            <family val="2"/>
          </rPr>
          <t>Microsoft Office User:</t>
        </r>
        <r>
          <rPr>
            <sz val="10"/>
            <color rgb="FF000000"/>
            <rFont val="Tahoma"/>
            <family val="2"/>
          </rPr>
          <t xml:space="preserve">
</t>
        </r>
        <r>
          <rPr>
            <sz val="10"/>
            <color rgb="FF000000"/>
            <rFont val="Tahoma"/>
            <family val="2"/>
          </rPr>
          <t>(they explored a few different response variables, differences in diversity metrics, for example, and explored the difference in those)</t>
        </r>
      </text>
    </comment>
    <comment ref="BF79" authorId="1" shapeId="0" xr:uid="{8FFF7B72-8CFE-6D42-BD30-332DCE5C1DD7}">
      <text>
        <r>
          <rPr>
            <b/>
            <sz val="10"/>
            <color rgb="FF000000"/>
            <rFont val="Tahoma"/>
            <family val="2"/>
          </rPr>
          <t>Microsoft Office User:</t>
        </r>
        <r>
          <rPr>
            <sz val="10"/>
            <color rgb="FF000000"/>
            <rFont val="Tahoma"/>
            <family val="2"/>
          </rPr>
          <t xml:space="preserve">
</t>
        </r>
        <r>
          <rPr>
            <sz val="10"/>
            <color rgb="FF000000"/>
            <rFont val="Tahoma"/>
            <family val="2"/>
          </rPr>
          <t>(sort of, they did merge different model outputs and they also did look at consequence of spatial scale)</t>
        </r>
      </text>
    </comment>
    <comment ref="CE79" authorId="1" shapeId="0" xr:uid="{72572E45-3EA6-CA49-AEF8-A8048A3DCA39}">
      <text>
        <r>
          <rPr>
            <b/>
            <sz val="10"/>
            <color rgb="FF000000"/>
            <rFont val="Tahoma"/>
            <family val="2"/>
          </rPr>
          <t>Microsoft Office User:</t>
        </r>
        <r>
          <rPr>
            <sz val="10"/>
            <color rgb="FF000000"/>
            <rFont val="Tahoma"/>
            <family val="2"/>
          </rPr>
          <t xml:space="preserve">
</t>
        </r>
        <r>
          <rPr>
            <sz val="10"/>
            <color rgb="FF000000"/>
            <rFont val="Tahoma"/>
            <family val="2"/>
          </rPr>
          <t>(comparing between species and groups, not within a single species)</t>
        </r>
      </text>
    </comment>
    <comment ref="CF79" authorId="1" shapeId="0" xr:uid="{EDC3C20D-D1AC-0945-968B-3CD42908FBDD}">
      <text>
        <r>
          <rPr>
            <b/>
            <sz val="10"/>
            <color rgb="FF000000"/>
            <rFont val="Tahoma"/>
            <family val="2"/>
          </rPr>
          <t>Microsoft Office User:</t>
        </r>
        <r>
          <rPr>
            <sz val="10"/>
            <color rgb="FF000000"/>
            <rFont val="Tahoma"/>
            <family val="2"/>
          </rPr>
          <t xml:space="preserve">
</t>
        </r>
        <r>
          <rPr>
            <sz val="10"/>
            <color rgb="FF000000"/>
            <rFont val="Tahoma"/>
            <family val="2"/>
          </rPr>
          <t xml:space="preserve">I answered yes, because explore SDM predictions between sp, </t>
        </r>
        <r>
          <rPr>
            <sz val="10"/>
            <color rgb="FF000000"/>
            <rFont val="Tahoma"/>
            <family val="2"/>
          </rPr>
          <t>(between species, not within sp)</t>
        </r>
      </text>
    </comment>
    <comment ref="CW79" authorId="1" shapeId="0" xr:uid="{53F5731B-0ACF-D040-9AAC-5523FAC5ABE5}">
      <text>
        <r>
          <rPr>
            <b/>
            <sz val="10"/>
            <color rgb="FF000000"/>
            <rFont val="Tahoma"/>
            <family val="2"/>
          </rPr>
          <t>Microsoft Office User:</t>
        </r>
        <r>
          <rPr>
            <sz val="10"/>
            <color rgb="FF000000"/>
            <rFont val="Tahoma"/>
            <family val="2"/>
          </rPr>
          <t xml:space="preserve">
</t>
        </r>
        <r>
          <rPr>
            <sz val="10"/>
            <color rgb="FF000000"/>
            <rFont val="Tahoma"/>
            <family val="2"/>
          </rPr>
          <t xml:space="preserve"> - they didn't compare outputs of the numoerous techniques, just merged in to biomod, so I answered N here</t>
        </r>
      </text>
    </comment>
    <comment ref="DE79" authorId="1" shapeId="0" xr:uid="{CA3F5886-CA51-9547-B312-1FF869726E01}">
      <text>
        <r>
          <rPr>
            <b/>
            <sz val="10"/>
            <color rgb="FF000000"/>
            <rFont val="Tahoma"/>
            <family val="2"/>
          </rPr>
          <t>Microsoft Office User:</t>
        </r>
        <r>
          <rPr>
            <sz val="10"/>
            <color rgb="FF000000"/>
            <rFont val="Tahoma"/>
            <family val="2"/>
          </rPr>
          <t xml:space="preserve">
</t>
        </r>
        <r>
          <rPr>
            <sz val="10"/>
            <color rgb="FF000000"/>
            <rFont val="Tahoma"/>
            <family val="2"/>
          </rPr>
          <t>? as above, they checked different influences of weather/ env condition input variables and how that influenced area occupied for the species, so variability in the SDM predictions (with different input info) was an exploring opportunity</t>
        </r>
      </text>
    </comment>
    <comment ref="DY79" authorId="1" shapeId="0" xr:uid="{7E309231-33F5-4B41-B7FF-8F1070D7C20C}">
      <text>
        <r>
          <rPr>
            <b/>
            <sz val="10"/>
            <color rgb="FF000000"/>
            <rFont val="Tahoma"/>
            <family val="2"/>
          </rPr>
          <t>Microsoft Office User:</t>
        </r>
        <r>
          <rPr>
            <sz val="10"/>
            <color rgb="FF000000"/>
            <rFont val="Tahoma"/>
            <family val="2"/>
          </rPr>
          <t xml:space="preserve">
</t>
        </r>
        <r>
          <rPr>
            <sz val="10"/>
            <color rgb="FF000000"/>
            <rFont val="Tahoma"/>
            <family val="2"/>
          </rPr>
          <t>but results of other methods aren't shown! nor in the sup mat either</t>
        </r>
      </text>
    </comment>
  </commentList>
</comments>
</file>

<file path=xl/sharedStrings.xml><?xml version="1.0" encoding="utf-8"?>
<sst xmlns="http://schemas.openxmlformats.org/spreadsheetml/2006/main" count="9871" uniqueCount="2103">
  <si>
    <t>Reference</t>
  </si>
  <si>
    <t>Context</t>
  </si>
  <si>
    <t>Region</t>
  </si>
  <si>
    <t>Extent</t>
  </si>
  <si>
    <t>Publication year</t>
  </si>
  <si>
    <t>&lt;Free&gt;</t>
  </si>
  <si>
    <t>Data type</t>
  </si>
  <si>
    <t xml:space="preserve">SDM application </t>
  </si>
  <si>
    <t>Data source</t>
  </si>
  <si>
    <t>Data cleaning done</t>
  </si>
  <si>
    <t>SDM method(s)</t>
  </si>
  <si>
    <t>if yes, what justification</t>
  </si>
  <si>
    <t>Y/N</t>
  </si>
  <si>
    <t>climatic</t>
  </si>
  <si>
    <t>topographic</t>
  </si>
  <si>
    <t>veg&amp;soil&amp;water related</t>
  </si>
  <si>
    <t>disturbance related</t>
  </si>
  <si>
    <t>biotic interactions</t>
  </si>
  <si>
    <t>Predictions extrapolated</t>
  </si>
  <si>
    <t>if yes, extrapolated to new conditions</t>
  </si>
  <si>
    <t># background samples matched with sp records</t>
  </si>
  <si>
    <t>Min # of species records</t>
  </si>
  <si>
    <t>Rare sp included as non-SDM data</t>
  </si>
  <si>
    <t>If PO, # of bacgkround samples</t>
  </si>
  <si>
    <t>How are background samples obtained</t>
  </si>
  <si>
    <t>Candidate predictors reduced</t>
  </si>
  <si>
    <t>How were candidate predictors reduced</t>
  </si>
  <si>
    <t>Using default modelling settings</t>
  </si>
  <si>
    <t>Sensitivity analysis of parameters/settings</t>
  </si>
  <si>
    <t>Method used for model selection</t>
  </si>
  <si>
    <t>Adjustments for small sample size specificly mentioned</t>
  </si>
  <si>
    <t>Post-modelling clipping done</t>
  </si>
  <si>
    <t>Models validated</t>
  </si>
  <si>
    <t>Data used for validation</t>
  </si>
  <si>
    <t>Poorly performing models excluded</t>
  </si>
  <si>
    <t>Validation metric</t>
  </si>
  <si>
    <t>Validation cut-off level</t>
  </si>
  <si>
    <t>Uncertainty in predictions mapped</t>
  </si>
  <si>
    <t>Predictions thresholded</t>
  </si>
  <si>
    <t>Thresholding method</t>
  </si>
  <si>
    <t>Uncertainty in SDM discussed</t>
  </si>
  <si>
    <t>Sources of SDM uncertainty mentioned</t>
  </si>
  <si>
    <t>Sensitivity analysis targeting SDM effects</t>
  </si>
  <si>
    <t>Solutions made more robust</t>
  </si>
  <si>
    <t>conservation and management; invasive potential; climate change; other</t>
  </si>
  <si>
    <t>PA; PO assumed PA; PO; other</t>
  </si>
  <si>
    <t>correlation; PCA; other</t>
  </si>
  <si>
    <t>Y/N; not specified</t>
  </si>
  <si>
    <t>&lt;Free&gt;; not specified</t>
  </si>
  <si>
    <t>Y - space; Y - time; Y - both; N</t>
  </si>
  <si>
    <t>if yes, is BIOMOD used</t>
  </si>
  <si>
    <t>METRIC</t>
  </si>
  <si>
    <t>ENTRY OPTIONS</t>
  </si>
  <si>
    <t>ARTICLE 1</t>
  </si>
  <si>
    <t>ARTICLE 2</t>
  </si>
  <si>
    <t>ARTICLE 3</t>
  </si>
  <si>
    <t>…</t>
  </si>
  <si>
    <t>Gibson, L.A., et al., Spatial prediction of rufous bristlebird habitat in a coastal heathland: a GIS-based approach. Journal of Applied Ecology, 2004. 41(2): p. 213-223.</t>
  </si>
  <si>
    <t>conservation and management</t>
  </si>
  <si>
    <t>local</t>
  </si>
  <si>
    <t>birds</t>
  </si>
  <si>
    <t>conservation priority</t>
  </si>
  <si>
    <t>PA</t>
  </si>
  <si>
    <t>systematic</t>
  </si>
  <si>
    <t>N</t>
  </si>
  <si>
    <t>not specified</t>
  </si>
  <si>
    <t>Y</t>
  </si>
  <si>
    <t>logistic regression</t>
  </si>
  <si>
    <t>AIC-c</t>
  </si>
  <si>
    <t>AUC</t>
  </si>
  <si>
    <t>small data size, missing variables, lack of independent data for validation</t>
  </si>
  <si>
    <t>AOO, identification of corridors</t>
  </si>
  <si>
    <t>Carroll, C. and D.G. Miquelle, Spatial viability analysis of Amur tiger Panthera tigris altaica in the Russian Far East: the role of protected areas and landscape matrix in population persistence. Journal of Applied Ecology, 2006. 43(6): p. 1056-1068.</t>
  </si>
  <si>
    <t>Meynard, C.N., C.A. Howell, and J.F. Quinn, Comparing alternative systematic conservation planning strategies against a politically driven conservation plan. Biodiversity and Conservation, 2009. 18(12): p. 3061-3083.</t>
  </si>
  <si>
    <t>regional</t>
  </si>
  <si>
    <t>GAM</t>
  </si>
  <si>
    <t>AIC</t>
  </si>
  <si>
    <t>AOO</t>
  </si>
  <si>
    <t>independent</t>
  </si>
  <si>
    <t>two-sample t-test</t>
  </si>
  <si>
    <t>patches</t>
  </si>
  <si>
    <t>PCA</t>
  </si>
  <si>
    <t>0.72-0.72</t>
  </si>
  <si>
    <t>offsetted points randomly selected along survey transect where bird absent</t>
  </si>
  <si>
    <t>Spearman correlation (pred vs obs abundance); AUC; Kappa; sensitivity; specificity</t>
  </si>
  <si>
    <t>upper-50%-quartile; max-Kappa</t>
  </si>
  <si>
    <t>R2&gt;0.45; AUC&gt;0.8</t>
  </si>
  <si>
    <t>small sample size, spatial bias in data</t>
  </si>
  <si>
    <t>Sampling bias accounted for</t>
  </si>
  <si>
    <t>geographic</t>
  </si>
  <si>
    <t>other</t>
  </si>
  <si>
    <t>Brief details of context</t>
  </si>
  <si>
    <t>Data format</t>
  </si>
  <si>
    <t>If transect data, how are absences obtained</t>
  </si>
  <si>
    <t># of absences obtained</t>
  </si>
  <si>
    <t>identification of important habitat</t>
  </si>
  <si>
    <t>total # of candidate predictors after initial screening</t>
  </si>
  <si>
    <t>aggregation; grouping</t>
  </si>
  <si>
    <t>PA assessment and identification of conservation priorities</t>
  </si>
  <si>
    <t>line transect</t>
  </si>
  <si>
    <t>Justifications for candidate predictors reported</t>
  </si>
  <si>
    <t>2-6</t>
  </si>
  <si>
    <t>3-4</t>
  </si>
  <si>
    <t>5</t>
  </si>
  <si>
    <t># of predictors in final model(s)</t>
  </si>
  <si>
    <t>SDMs produced in another study</t>
  </si>
  <si>
    <t>ref to the study</t>
  </si>
  <si>
    <t>Data resolution in original units (for gridded)</t>
  </si>
  <si>
    <t>Data resolution converted to km2</t>
  </si>
  <si>
    <t>not specified; N (no); not needed; Y (yes) - &lt;free&gt;</t>
  </si>
  <si>
    <t>Country</t>
  </si>
  <si>
    <t>Continent</t>
  </si>
  <si>
    <t>Australia</t>
  </si>
  <si>
    <t>Russia</t>
  </si>
  <si>
    <t>Asia</t>
  </si>
  <si>
    <t>Chile</t>
  </si>
  <si>
    <t>South-America</t>
  </si>
  <si>
    <t>Victoria</t>
  </si>
  <si>
    <t>Russian Far East</t>
  </si>
  <si>
    <t>central-Chile</t>
  </si>
  <si>
    <t>conservation priority; surrogate; data availability; invasive species; not specified</t>
  </si>
  <si>
    <t>Predictor resolution range (km2)</t>
  </si>
  <si>
    <t>-</t>
  </si>
  <si>
    <t>NA</t>
  </si>
  <si>
    <r>
      <t>local (&lt;10K km</t>
    </r>
    <r>
      <rPr>
        <vertAlign val="superscript"/>
        <sz val="9"/>
        <rFont val="Calibri"/>
        <family val="2"/>
        <scheme val="minor"/>
      </rPr>
      <t>2</t>
    </r>
    <r>
      <rPr>
        <sz val="9"/>
        <rFont val="Calibri"/>
        <family val="2"/>
        <scheme val="minor"/>
      </rPr>
      <t>); regional; continental (&gt;7.5M km</t>
    </r>
    <r>
      <rPr>
        <vertAlign val="superscript"/>
        <sz val="9"/>
        <rFont val="Calibri"/>
        <family val="2"/>
        <scheme val="minor"/>
      </rPr>
      <t>2</t>
    </r>
    <r>
      <rPr>
        <sz val="9"/>
        <rFont val="Calibri"/>
        <family val="2"/>
        <scheme val="minor"/>
      </rPr>
      <t xml:space="preserve">); global </t>
    </r>
  </si>
  <si>
    <t>&lt;Free&gt;; richness (when modeling richness directly)</t>
  </si>
  <si>
    <t>systematic; incidental; both</t>
  </si>
  <si>
    <t>How are values categorised?</t>
  </si>
  <si>
    <t>binary; zero-continuous; core; multi; other</t>
  </si>
  <si>
    <t>Is variation in SDM predictions used for exploring opportunity</t>
  </si>
  <si>
    <t>multi</t>
  </si>
  <si>
    <t>binary</t>
  </si>
  <si>
    <t>Y/N/not clear</t>
  </si>
  <si>
    <t>0.000004-0.0004</t>
  </si>
  <si>
    <t>fixed-quartiles</t>
  </si>
  <si>
    <t>0.001-1</t>
  </si>
  <si>
    <t>equal-area categories</t>
  </si>
  <si>
    <t>Does the work make conservation recommendations or assess a real world conservation plan?</t>
  </si>
  <si>
    <t>point; points along transect; gridded; polygon; line transect</t>
  </si>
  <si>
    <t>Y-effort; Y-spatial; Y-both; N; not sure</t>
  </si>
  <si>
    <t>spatial bias (across spatial gradients, incl environment, disturbance etc.)</t>
  </si>
  <si>
    <t>bias in survery effort</t>
  </si>
  <si>
    <r>
      <t xml:space="preserve">Does the work present a new </t>
    </r>
    <r>
      <rPr>
        <b/>
        <u/>
        <sz val="11"/>
        <color theme="1"/>
        <rFont val="Calibri"/>
        <family val="2"/>
        <scheme val="minor"/>
      </rPr>
      <t>conservation</t>
    </r>
    <r>
      <rPr>
        <sz val="11"/>
        <color theme="1"/>
        <rFont val="Calibri"/>
        <family val="2"/>
        <scheme val="minor"/>
      </rPr>
      <t xml:space="preserve"> method</t>
    </r>
  </si>
  <si>
    <t>Model selection documented and (assumed) reproducable</t>
  </si>
  <si>
    <t>Final model resolution (km2)</t>
  </si>
  <si>
    <t>points along transect</t>
  </si>
  <si>
    <t>Y-effort</t>
  </si>
  <si>
    <t>JP</t>
  </si>
  <si>
    <t>ARTICLE 4</t>
  </si>
  <si>
    <t>Tellez-Valdes, O. and P. Davila-Aranda, Protected areas and climate change: A case study of the cacti in the Tehuacan-Cuicatlan biosphere reserve, Mexico. Conservation Biology, 2003. 17(3): p. 846-853.</t>
  </si>
  <si>
    <t>Mexico</t>
  </si>
  <si>
    <t>North America</t>
  </si>
  <si>
    <t>surrogate</t>
  </si>
  <si>
    <t>PO</t>
  </si>
  <si>
    <t>incidental</t>
  </si>
  <si>
    <t>point</t>
  </si>
  <si>
    <t>Y-both</t>
  </si>
  <si>
    <t>BIOCLIM</t>
  </si>
  <si>
    <t>core</t>
  </si>
  <si>
    <t>ARTICLE 5</t>
  </si>
  <si>
    <t>Cabeza, M., et al., Combining probabilities of occurrence with spatial reserve design. Journal of Applied Ecology, 2004. 41(2): p. 252-262.</t>
  </si>
  <si>
    <t>Wales</t>
  </si>
  <si>
    <t>Europe</t>
  </si>
  <si>
    <t>butterflies</t>
  </si>
  <si>
    <t>gridded</t>
  </si>
  <si>
    <t>500m</t>
  </si>
  <si>
    <t>not needed</t>
  </si>
  <si>
    <t>1</t>
  </si>
  <si>
    <t>zero-continuous</t>
  </si>
  <si>
    <t>ARTICLE 6</t>
  </si>
  <si>
    <t>Anderson, R.P. and E. Martinez-Meyer, Modeling species' geographic distributions for preliminary conservation assessments: an implementation with the spiny pocket mice (Heteromys) of Ecuador. Biological Conservation, 2004. 116(2): p. 167-179.</t>
  </si>
  <si>
    <t>South America</t>
  </si>
  <si>
    <t>GARP</t>
  </si>
  <si>
    <t>partitioning</t>
  </si>
  <si>
    <t>predicting habitat changes inside reserve</t>
  </si>
  <si>
    <t>Tehuacán-Cuicatlán</t>
  </si>
  <si>
    <t>no sampling</t>
  </si>
  <si>
    <t>1-1</t>
  </si>
  <si>
    <t>19</t>
  </si>
  <si>
    <t>none</t>
  </si>
  <si>
    <t>fixed-5th to 95th percentile</t>
  </si>
  <si>
    <t>Y - time</t>
  </si>
  <si>
    <t>errors in variable surfaces, sampling bias, errors in species data</t>
  </si>
  <si>
    <t>developing reserve design methods</t>
  </si>
  <si>
    <t>Cowley, M.J.R., Wilson, R.J., León-Cortés, J.L., Gutiérrez, D., Bulman, C.R. &amp; Thomas, C.D. (2000) Habitat-based statistical models for predicting the spatial distribution of butterflies and day-flying moths in a fragmented landscape. Journal of Applied Ecology, 37, 60–72.</t>
  </si>
  <si>
    <t>0.25-0.25</t>
  </si>
  <si>
    <t>proportion correctly predicted presence/absence, Kappa</t>
  </si>
  <si>
    <t>min-presence</t>
  </si>
  <si>
    <t>reserve selection with probability targets</t>
  </si>
  <si>
    <t>predicting historical, current and protected distributions for rare species</t>
  </si>
  <si>
    <t>Ecuador</t>
  </si>
  <si>
    <t>mammals</t>
  </si>
  <si>
    <t>1-3025</t>
  </si>
  <si>
    <t>13</t>
  </si>
  <si>
    <t>vegetation data (used for clipping) does not correctly capture historical and known limits to distribution, co-occurring pixels assigned to species with highest summed presences across models (due to exclusive competition), extent of current forested area and protected areas to deliniate current and protected distributions</t>
  </si>
  <si>
    <t>no omissions allowed</t>
  </si>
  <si>
    <t>relative loss of historical habitat and current protection, estimates of historic, current and protected area of distribution, assessment of conservation and threat status, identification of survey sites</t>
  </si>
  <si>
    <t>coarse resolution of environmental variables, environmental data missing from some areas, low number of records, potential errors in record locations</t>
  </si>
  <si>
    <t>Does data seem biased (after cleaning)?</t>
  </si>
  <si>
    <t>Ensemble methods combining outputs of multiple modelling techniques used</t>
  </si>
  <si>
    <t>Multiple model outputs using same modelling technique merged?</t>
  </si>
  <si>
    <t>independent; partitioning</t>
  </si>
  <si>
    <t>models controlled for extrapolation</t>
  </si>
  <si>
    <t>Taxa/Vegetation or community group</t>
  </si>
  <si>
    <t>Number of features</t>
  </si>
  <si>
    <t>Choice of features</t>
  </si>
  <si>
    <t>Details about the features</t>
  </si>
  <si>
    <t>HK</t>
  </si>
  <si>
    <t>angiosperms</t>
  </si>
  <si>
    <t>Cacti</t>
  </si>
  <si>
    <t>rufous bristle bird</t>
  </si>
  <si>
    <t>Y?</t>
  </si>
  <si>
    <t>Ecuador and southwestern Colombia</t>
  </si>
  <si>
    <t>lepidoptera</t>
  </si>
  <si>
    <t>spiny pocket mice</t>
  </si>
  <si>
    <t>number of omission errors; one-tailed exact binomial probability test</t>
  </si>
  <si>
    <t>model agreement 100%</t>
  </si>
  <si>
    <t>Xu, W. H., A. Vina, Z. X. Qi, Z. Y. Ouyang, J. G. Liu, W. Liu and H. Wan (2014). "Evaluating conservation effectiveness of nature reserves established for surrogate species: Case of a giant panda nature reserve in Qinling Mountains, China." Chinese Geographical Science 24(1): 60-70.</t>
  </si>
  <si>
    <t>surrogacy analysis testing how well reserves selected for one species protect other species</t>
  </si>
  <si>
    <t>China</t>
  </si>
  <si>
    <t>Qinling Mountains, Shaanxi Province</t>
  </si>
  <si>
    <t>birds; mammals</t>
  </si>
  <si>
    <t>various, all threatened</t>
  </si>
  <si>
    <t>conservation priority; surrogate; data availability</t>
  </si>
  <si>
    <t>points along transects</t>
  </si>
  <si>
    <t>not sure</t>
  </si>
  <si>
    <t>randomly from entire study area</t>
  </si>
  <si>
    <t>0.0081-0.0625</t>
  </si>
  <si>
    <t>maxKappa; 70th percentile?</t>
  </si>
  <si>
    <t>spatial (Spearman rank) correlation between surrogate and other sp; overlap of binary distributions, sp richness based on binary distributions; % of binary distribution protected</t>
  </si>
  <si>
    <t>ARTICLE 7</t>
  </si>
  <si>
    <t>Y/N; NA; not specified</t>
  </si>
  <si>
    <t>Y/N; NA</t>
  </si>
  <si>
    <t>mammalian predator</t>
  </si>
  <si>
    <t>tiger</t>
  </si>
  <si>
    <t>forest birds</t>
  </si>
  <si>
    <t>Y-spatial</t>
  </si>
  <si>
    <t>conservation and management; climate change</t>
  </si>
  <si>
    <t>HK+JP</t>
  </si>
  <si>
    <t>Creuddyn Peninsula, north Wales</t>
  </si>
  <si>
    <t>data availability; conservation priority</t>
  </si>
  <si>
    <t>conservation priority; surrogate; data availablity</t>
  </si>
  <si>
    <t>ungulates; birds; mammalian herbivores; mammalian predators</t>
  </si>
  <si>
    <t>all listed as protected on China protected class list</t>
  </si>
  <si>
    <t>only recorded presence points</t>
  </si>
  <si>
    <t>T</t>
  </si>
  <si>
    <t>250m 2</t>
  </si>
  <si>
    <t>Maxent</t>
  </si>
  <si>
    <t xml:space="preserve">assumed randomly </t>
  </si>
  <si>
    <t>max-Kappa</t>
  </si>
  <si>
    <t>wanted to see if panda range was good surrogate for the other species, so looked at panda HIS and correlated it with HSI of other species</t>
  </si>
  <si>
    <t>model type (Maxent vs other approach); environmental predictor variables used</t>
  </si>
  <si>
    <t>20 PCAs</t>
  </si>
  <si>
    <t>ARTICLE 8</t>
  </si>
  <si>
    <t>Valerio, F., M. Basile, R. Balestrieri, M. Posillico, S. Di Donato, T. Altea and G. Matteucci (2016). "The reliability of a composite biodiversity indicator in predicting bird species richness at different spatial scales." Ecological Indicators 71: 627-635.</t>
  </si>
  <si>
    <t>have 4 bird species to make SDM, then use to SDM outputs to develop 'biodiversity indicator'</t>
  </si>
  <si>
    <t>Italy</t>
  </si>
  <si>
    <t>central Italy - Scanno(?)</t>
  </si>
  <si>
    <t>randomly</t>
  </si>
  <si>
    <t>0</t>
  </si>
  <si>
    <t>20m2-100m2 depending on species</t>
  </si>
  <si>
    <t>4-8 depending on species</t>
  </si>
  <si>
    <t>randomly sampled 10000 background points, 70% training data set, did this 50 times(reference to iterative bootstrap but don't follow), and the model averaged results</t>
  </si>
  <si>
    <t>AUC, Moran's I, Levene F-test, LRT, pseudo Rsq</t>
  </si>
  <si>
    <t>10% of the training presence</t>
  </si>
  <si>
    <t>to use for input in predicting species richness, and test as a surrogate</t>
  </si>
  <si>
    <t>birds protected by European regulation</t>
  </si>
  <si>
    <t>both</t>
  </si>
  <si>
    <t>van Breugel, P., I. Friis and S. Demissew (2016). "The transitional semi-evergreen bushland in Ethiopia: characterization and mapping of its distribution using predictive modelling." Applied Vegetation Science 19(2): 355-367.</t>
  </si>
  <si>
    <t>is vegetation type and species present within a distinct 'evergreen bushland' different in this escarpment?</t>
  </si>
  <si>
    <t>Africa</t>
  </si>
  <si>
    <t>eastern escarpment of Ethiopian highlands (mostly, but also compared with other regions and countries, e.g Kenya and Uganda)</t>
  </si>
  <si>
    <t>vegetation type</t>
  </si>
  <si>
    <t>bushland, with some characteristic species and other species</t>
  </si>
  <si>
    <t>30 arc sec (1km near equator) for predictor variables</t>
  </si>
  <si>
    <t>used 4 PCA components for the soil variables + all the others</t>
  </si>
  <si>
    <t>MAXENT, Bioclim, GBM, GAM, RF, SVM, MARS, RPART, neural networks</t>
  </si>
  <si>
    <t>30 arc sec</t>
  </si>
  <si>
    <t>10% threshold of all presence records</t>
  </si>
  <si>
    <t>to predict bushland for habtiat quantification</t>
  </si>
  <si>
    <t>Country; Countries</t>
  </si>
  <si>
    <t>Ethiopia; Kenya; Uganda</t>
  </si>
  <si>
    <t>VIF (for autocorrelation of climate variables), PCA for 'edaphic' variables</t>
  </si>
  <si>
    <t>varied by method</t>
  </si>
  <si>
    <t>ARTICLE 9</t>
  </si>
  <si>
    <t>ARTICLE 10</t>
  </si>
  <si>
    <t>Vazquez-Luis, M., D. March, E. Alvarez, D. Alvarez-Berastegui and S. Deudero (2014). "Spatial distribution modelling of the endangered bivalve Pinna nobilis in a Marine Protected Area." Mediterranean Marine Science 15(3): 626-634.</t>
  </si>
  <si>
    <t>Spain</t>
  </si>
  <si>
    <t xml:space="preserve">Cabrera National Park, Balearic Islands (Spain), Western Mediterranean Sea </t>
  </si>
  <si>
    <t>bivalve</t>
  </si>
  <si>
    <t>Pinna nobilis</t>
  </si>
  <si>
    <t>line transects</t>
  </si>
  <si>
    <t>2m2 - 30 m2</t>
  </si>
  <si>
    <t>Krigging and GLM</t>
  </si>
  <si>
    <t>forward and backward selection both based on AIC</t>
  </si>
  <si>
    <t>30m2</t>
  </si>
  <si>
    <t>correlation, rank correlation, RMSE, calibration, %deviance</t>
  </si>
  <si>
    <t>Predict distribution of bivalve within the MPA</t>
  </si>
  <si>
    <t>checking distribution of bivalve within an MPA</t>
  </si>
  <si>
    <t>Voskamp, A., E. J. Rode, C. N. Z. Coudrat, Wirdateti, Abinawanto, R. J. Wilson and K. A. I. Nekaris (2014). "Modelling the habitat use and distribution of the threatened Javan slow loris Nycticebus javanicus." Endangered Species Research 23(3): 277-286.</t>
  </si>
  <si>
    <t>Loris in Java, they know little about habitat preference, current SDM based on museum records, so was updated in this study using formal survey design</t>
  </si>
  <si>
    <t>Indonesia</t>
  </si>
  <si>
    <t>Java</t>
  </si>
  <si>
    <t>Local</t>
  </si>
  <si>
    <t>primate</t>
  </si>
  <si>
    <t xml:space="preserve">Nycticebus javanicus </t>
  </si>
  <si>
    <t xml:space="preserve">two ref: (1) Phillips SJ, Dudík M, Schapire RE (2004) A maximum entropy approach to species distribution modeling. In: Greiner R, Schuurmans (eds) Proc 21st Int Conf on machine learning. (2) Phillips SJ, Anderson RP, Schapire RE (2006) Maximum entropy modeling of species geographic distributions. Ecol Model 190:231−259 ACM Press, Banff, p 83−90 </t>
  </si>
  <si>
    <t>"Default parameters" (I quote)</t>
  </si>
  <si>
    <t xml:space="preserve">0.008333 decimal degrees </t>
  </si>
  <si>
    <t>AUC and also pValue computer package (?? Not heard of it)</t>
  </si>
  <si>
    <t>minimum training presence threshold</t>
  </si>
  <si>
    <t>Assess habitat preference for the loris and assess how much occupied habitat is currently protected</t>
  </si>
  <si>
    <t>ARTICLE 11</t>
  </si>
  <si>
    <t>ARTICLE 12</t>
  </si>
  <si>
    <t>Waltari, E. and M. J. Hickerson (2013). "Late Pleistocene species distribution modelling of North Atlantic intertidal invertebrates." Journal of Biogeography 40(2): 249-260.</t>
  </si>
  <si>
    <t>oceanic</t>
  </si>
  <si>
    <t>intercontinential, inc Europe and North America</t>
  </si>
  <si>
    <t>North Atlantic coastlines</t>
  </si>
  <si>
    <t>continental</t>
  </si>
  <si>
    <t>marine data 0.5', terrestrial variables 2.5' (i.e. 4km*4km) so changed marine data to 0.5'</t>
  </si>
  <si>
    <t>4km*4km grids</t>
  </si>
  <si>
    <t>Y - both</t>
  </si>
  <si>
    <t>Compare current to historic distribution</t>
  </si>
  <si>
    <t xml:space="preserve">This paper that had 6 intertidal species (a star fish, a sea lice, a snail, a mussel, and two shell-looking things) that live in north atlantic ocean. </t>
  </si>
  <si>
    <t>test hypothesis about persistence and recolonization, specifically wanted to know how different current distribution is from Last Glacial Maximum</t>
  </si>
  <si>
    <t>AICc</t>
  </si>
  <si>
    <t>Wan, J. Z., C. J. Wang, J. H. Yu, S. M. Nie, S. J. Han, J. Z. Liu, Y. G. Zu and Q. G. Wang (2016). "Developing conservation strategies for Pinus koraiensis and Eleutherococcus senticosus by using model-based geographic distributions." Journal of Forestry Research 27(2): 389-400.</t>
  </si>
  <si>
    <t>identify areas that will(should) provide habitat protection for two species, also assess under climate change scenario</t>
  </si>
  <si>
    <t>north east China</t>
  </si>
  <si>
    <t>plant</t>
  </si>
  <si>
    <t xml:space="preserve">Pinus koraiensis and Eleutherococcus senticosus </t>
  </si>
  <si>
    <t>5*5m plots</t>
  </si>
  <si>
    <t>7275 individuals from 433 localities (ginseng) and 11496 ind from 385 wild and 25 planted localites (korean pine)</t>
  </si>
  <si>
    <t>0.5 ARC minutes (i.e., 1KM2 AT EQUATOR)</t>
  </si>
  <si>
    <t>0.5 arc minutes</t>
  </si>
  <si>
    <t>compare current to future distribution under climate change and identify areas for habitat protection</t>
  </si>
  <si>
    <t>ARTICLE 13</t>
  </si>
  <si>
    <t>"auto features" (I quote)</t>
  </si>
  <si>
    <t xml:space="preserve">N </t>
  </si>
  <si>
    <t>economic</t>
  </si>
  <si>
    <t>ARTICLE 14</t>
  </si>
  <si>
    <t>Whitehead, A. L., H. Kujala and B. A. Wintle (2017). "Dealing with Cumulative Biodiversity Impacts in Strategic Environmental Assessment: A New Frontier for Conservation Planning." Conservation Letters 10(2): 195-204.</t>
  </si>
  <si>
    <t xml:space="preserve">cummulative small impacts can add up to 'death by a thousand cuts' </t>
  </si>
  <si>
    <t>SE WA</t>
  </si>
  <si>
    <t>189 threatened species and 38 threatened ecological communities</t>
  </si>
  <si>
    <t>extant habitat</t>
  </si>
  <si>
    <t>100m</t>
  </si>
  <si>
    <t>0.01km2</t>
  </si>
  <si>
    <t>vegetation; invertebrates; birds; mammals; plants; reptiles</t>
  </si>
  <si>
    <t>matched to kernel of pres-observations of similar taxonomic group</t>
  </si>
  <si>
    <t>Collinearity; correlation</t>
  </si>
  <si>
    <t>10-15 depending on taxa</t>
  </si>
  <si>
    <t>Y-space</t>
  </si>
  <si>
    <t>use SDM output to investigate protected areas and potential impact from different types of development</t>
  </si>
  <si>
    <t>lack of data; spatial uncertainty; temporal uncertainty</t>
  </si>
  <si>
    <t>Williams, P., et al., Planning for climate change: Identifying minimum-dispersal corridors for the Cape proteaceae. Conservation Biology, 2005. 19(4): p. 1063-1074.</t>
  </si>
  <si>
    <t>South Africa</t>
  </si>
  <si>
    <t>Cape Floristic Region</t>
  </si>
  <si>
    <t>proteaceae</t>
  </si>
  <si>
    <t>1 * 1 minute cells</t>
  </si>
  <si>
    <t>1*1 minute cells</t>
  </si>
  <si>
    <t>given current range, predict where species might disperse to under climate change, and offer advice for habitat corridor planning</t>
  </si>
  <si>
    <t>ARTICLE 15</t>
  </si>
  <si>
    <t>Assessing distribution of proteaceae under climate change and how to protect lots of species in that taxa</t>
  </si>
  <si>
    <t>species were selected from areas at high risk of biome loss</t>
  </si>
  <si>
    <t>%deviance</t>
  </si>
  <si>
    <t>Wilson, R. R., J. S. Horne, K. D. Rode, E. V. Regehr and G. M. Durner (2014). "Identifying polar bear resource selection patterns to inform offshore development in a dynamic and changing Arctic." Ecosphere 5(10).</t>
  </si>
  <si>
    <t>distribution of sea ice for polar bears in a region exploited for oil/gas</t>
  </si>
  <si>
    <t>polar bears</t>
  </si>
  <si>
    <t>VIF</t>
  </si>
  <si>
    <t>6.25km</t>
  </si>
  <si>
    <t>RSF</t>
  </si>
  <si>
    <t>planning zone</t>
  </si>
  <si>
    <t>sea ice distribution for polar bears</t>
  </si>
  <si>
    <t>intercontinental</t>
  </si>
  <si>
    <t>Arctic Ocean (specifically the Chukchi Sea and north Berring Sea, surrounding Russia and N America)</t>
  </si>
  <si>
    <t>ARTICLE 16</t>
  </si>
  <si>
    <t>Wilting, A., et al., Modelling the Species Distribution of Flat-Headed Cats (Prionailurus planiceps), an Endangered South-East Asian Small Felid. Plos One. 5(3).</t>
  </si>
  <si>
    <t>flat headed cat is really rare, but no one knows where it lives</t>
  </si>
  <si>
    <t>lowland rainforests</t>
  </si>
  <si>
    <t>flat headed cat</t>
  </si>
  <si>
    <t>90m2*90m2-1*1km2</t>
  </si>
  <si>
    <t>1km2</t>
  </si>
  <si>
    <t>protected areas</t>
  </si>
  <si>
    <t>AUC and Pearon's correlation coefficient</t>
  </si>
  <si>
    <t>gain understand of where flat-headed cats might live</t>
  </si>
  <si>
    <t>ARTICLE 17</t>
  </si>
  <si>
    <t>Peninsular Thailand; Malaysia; Borneo; Sumatra</t>
  </si>
  <si>
    <t>Maxent; Environmental Distance; Support Vector Machines (SVM) in openModeller</t>
  </si>
  <si>
    <t>Wright, A. N., M. W. Schwartz, R. J. Hijmans and H. B. Shaffer (2016). "Advances in climate models from CMIP3 to CMIP5 do not change predictions of future habitat suitability for California reptiles and amphibians." Climatic Change 134(4): 579-591.</t>
  </si>
  <si>
    <t>Wu, T. Y., B. A. Walther, Y. H. Chen, R. S. Lin and P. F. Lee (2014). "Reassessment of the conservation status and protected area coverage of Taiwanese birds: How distribution modelling can help species conservation." Bird Conservation International 24(2): 223-238.</t>
  </si>
  <si>
    <t>response to climate change</t>
  </si>
  <si>
    <t>learning for where birds might live</t>
  </si>
  <si>
    <t>USA</t>
  </si>
  <si>
    <t>Taiwan</t>
  </si>
  <si>
    <t>California</t>
  </si>
  <si>
    <t>birds that breed on Taiwan</t>
  </si>
  <si>
    <t>data availability</t>
  </si>
  <si>
    <t>target-group background method</t>
  </si>
  <si>
    <t>univariate test between candidate predictor and PA of species; UPGMA (unweighted pair group method with arithemetic mean) to avoid autocorrelation; correlation cofficient &gt;0.9, one variable chosen randomly; and "black box" procedures in chosen model fitting methods</t>
  </si>
  <si>
    <t>30-37 (depended on species)</t>
  </si>
  <si>
    <t>1km</t>
  </si>
  <si>
    <t>varied</t>
  </si>
  <si>
    <t>9 to 25</t>
  </si>
  <si>
    <t>multiple discriminant analysis, MDA; logistic regression; GARP; ENFA; maxent</t>
  </si>
  <si>
    <t>to California</t>
  </si>
  <si>
    <t>AUC and Kappa</t>
  </si>
  <si>
    <t>Y - space</t>
  </si>
  <si>
    <t>impact of climate change</t>
  </si>
  <si>
    <t>assessing species status and area of protected habitat</t>
  </si>
  <si>
    <t>reptile; amphibian</t>
  </si>
  <si>
    <t>of 150 reptile and amphibians in California, they selected 132 that had enough data for SDM</t>
  </si>
  <si>
    <t>PO assumed PA</t>
  </si>
  <si>
    <t>ARTICLE 18</t>
  </si>
  <si>
    <t>ARTICLE 19</t>
  </si>
  <si>
    <t>Yousefi, M., M. Ahmadi, E. Nourani, R. Behrooz, M. Rajabizadeh, P. Geniez and M. Kaboli (2015). "Upward Altitudinal Shifts in Habitat Suitability of Mountain Vipers since the Last Glacial Maximum." Plos One 10(9).</t>
  </si>
  <si>
    <t>past and predicted range of snake</t>
  </si>
  <si>
    <t>snakes</t>
  </si>
  <si>
    <t>correlation</t>
  </si>
  <si>
    <t xml:space="preserve">Montivipera raddei species complex </t>
  </si>
  <si>
    <t>1km2 or 2.5arc-second (? Is that the same)</t>
  </si>
  <si>
    <t>Iran; Turkey' Armenia</t>
  </si>
  <si>
    <t>highlands</t>
  </si>
  <si>
    <t xml:space="preserve">restricted to 200 km buffer around presence points </t>
  </si>
  <si>
    <t>23</t>
  </si>
  <si>
    <t>jackknife (left one variable out at at time to determine variable importance)</t>
  </si>
  <si>
    <t>AUC, ommission error</t>
  </si>
  <si>
    <t>10 equal probability categories</t>
  </si>
  <si>
    <t>poor sampling</t>
  </si>
  <si>
    <t xml:space="preserve">Tried to determine how wide spread the species might have been  (hindcast) to now under climate change and use to predict where it might be; can also use model to target fieldwork and find more populations of vipers </t>
  </si>
  <si>
    <t>Zielinski, W.J., C. Carroll, and J.R. Dunk, Using landscape suitability models to reconcile conservation planning for two key forest predators. Biological Conservation, 2006. 133(4): p. 409-430.</t>
  </si>
  <si>
    <t>ARTICLE 20</t>
  </si>
  <si>
    <t>looking at overlap of two important forest species for reserve design</t>
  </si>
  <si>
    <t>north western California</t>
  </si>
  <si>
    <t>bird; mammalian predator</t>
  </si>
  <si>
    <t>Zimbres, B. Q. C., P. D. U. de Aquino, R. B. Machado, L. Silveira, A. T. A. Jacomo, R. Sollmann, N. M. Torres, M. M. Furtado and J. Marinho (2012). "Range shifts under climate change and the role of protected areas for armadillos and anteaters." Biological Conservation 152: 53-61.</t>
  </si>
  <si>
    <t>three species, wanting to know if reserve protection is enough under future predicted range</t>
  </si>
  <si>
    <t>Brazil</t>
  </si>
  <si>
    <t>mammal</t>
  </si>
  <si>
    <t>Xenarthrans (armadillo and giant ant eater)</t>
  </si>
  <si>
    <t>10km2</t>
  </si>
  <si>
    <t>10 km2</t>
  </si>
  <si>
    <t>10% fixed cumulative value</t>
  </si>
  <si>
    <t>Y-time</t>
  </si>
  <si>
    <t>assessing whether reserve design under future climate change is adequate for protecting the target species</t>
  </si>
  <si>
    <t>scale; data deficiency</t>
  </si>
  <si>
    <t xml:space="preserve">Fisher model was produced in Carroll et al. (1999) and northern spotted owl model produced in Zabel et al. (2003) ******Carroll, C., Zielinski, W.J., Noss, R.F., 1999. Using presence– absence data to build and test spatial habitat models for the fisher in the Klamath region, USA. Conservation Biology 13, 1344–1359.  ******Zabel, C.J., Dunk, J.R., Stauffer, H.B., Roberts, L.M., Mulder, B.S., Wright, A., 2003. Northern spotted owl habitat models for research and management application in California (USA). Ecological Applications 13, 1027–1040. </t>
  </si>
  <si>
    <t>ARTICLE 21</t>
  </si>
  <si>
    <t>AICc; %variable_contribution</t>
  </si>
  <si>
    <t>correct-classification analysis</t>
  </si>
  <si>
    <t>used SDM outputs from Carrol 1999 and Zabel 2003 to assess conservation plan for these species and make sure optimum habitat protect was occuring</t>
  </si>
  <si>
    <t>scale; model structure uncertainty</t>
  </si>
  <si>
    <t xml:space="preserve">Northern spotted owl (S. occidentalis) and the fisher (Martes pennanti) </t>
  </si>
  <si>
    <t>fisher: 0.09ha-4ha.</t>
  </si>
  <si>
    <t>fisher: 1ha; NSO varied 3 spatial scales</t>
  </si>
  <si>
    <t>23(fisher)</t>
  </si>
  <si>
    <t>fisher: 7</t>
  </si>
  <si>
    <t>AICc; Bayesian posterior probability was calculated but I don't think used for *model selection* just it was calculated; fisher: stepwise regression; BIC</t>
  </si>
  <si>
    <t>to California range</t>
  </si>
  <si>
    <t>15 for the NSO (scale dependent), for the fisher 174 presence records</t>
  </si>
  <si>
    <t>ARTICLE 22</t>
  </si>
  <si>
    <t>Tantipisanuh, N., G. A. Gale and C. Pollino (2014). "Bayesian networks for habitat suitability modeling: a potential tool for conservation planning with scarce resources." Ecological Applications 24(7): 1705-1718.</t>
  </si>
  <si>
    <t>ARTICLE 23</t>
  </si>
  <si>
    <t>ARTICLE 24</t>
  </si>
  <si>
    <t>Thailand</t>
  </si>
  <si>
    <t>vertebrates</t>
  </si>
  <si>
    <t>amphibians; reptiles; birds; mammals</t>
  </si>
  <si>
    <t>Gives good summary of Bayesian networks, and applies to numerous species in Thailand</t>
  </si>
  <si>
    <t>16 (but see comment above)</t>
  </si>
  <si>
    <t>Bayesian networks</t>
  </si>
  <si>
    <t>Set parameters firstly based on lit review, then updated with expert opinion</t>
  </si>
  <si>
    <t>independent; expert opinion</t>
  </si>
  <si>
    <t>Joanne's comments</t>
  </si>
  <si>
    <t>sensitivity; compared to expert opinion; new data; chi-sq test</t>
  </si>
  <si>
    <t>25 ha</t>
  </si>
  <si>
    <t>increase representation of rarer species in protected area systems, test Bayesian network approach in data-poor environments such as developing countries; identify areas of suitable habitat</t>
  </si>
  <si>
    <t>Telleria, J. L., G. Fandos, J. F. Lopez, A. Onrubia and P. Refoyo (2014). "WINTER DISTRIBUTION OF PASSERINE RICHNESS IN THE MAGHREB (NORTH AFRICA): A CONSERVATION ASSESSMENT." Ardeola 61(2): 335-350.</t>
  </si>
  <si>
    <t>bird richness in Morocco</t>
  </si>
  <si>
    <t>Morocco</t>
  </si>
  <si>
    <t>richness</t>
  </si>
  <si>
    <t>passerines</t>
  </si>
  <si>
    <t>Western Maghreb</t>
  </si>
  <si>
    <t>Paleartic birds</t>
  </si>
  <si>
    <t>conservation priority; data availability</t>
  </si>
  <si>
    <t>GLM</t>
  </si>
  <si>
    <t>2.5km2</t>
  </si>
  <si>
    <t>0.25-2.5</t>
  </si>
  <si>
    <t>9 (4 reduced in to one PCA)</t>
  </si>
  <si>
    <t>10</t>
  </si>
  <si>
    <t xml:space="preserve">walked 500 m transects at 220 placces in Morocco and surveyed for Paleartic pessarine birds. Got total sp richness along transect. Fitted GLM to 75% of the data. Kept 25% for model validation. </t>
  </si>
  <si>
    <t>small sample size</t>
  </si>
  <si>
    <t>ARTICLE 25</t>
  </si>
  <si>
    <t>ARTICLE 26</t>
  </si>
  <si>
    <t>Thiers, L., K. Delord, C. A. Bost, C. Guinet and H. Weimerskirch (2017). "Important marine sectors for the top predator community around Kerguelen Archipelago." Polar Biology 40(2): 365-378.</t>
  </si>
  <si>
    <t>MPA in Kerguelen Archipelago</t>
  </si>
  <si>
    <t>Oceanic(French)</t>
  </si>
  <si>
    <t>Antarctica(French)</t>
  </si>
  <si>
    <t>Kerguelen Archipelago</t>
  </si>
  <si>
    <t>top predators</t>
  </si>
  <si>
    <t>4 flying seabirds; 3 penguin; 2 pinnipeds</t>
  </si>
  <si>
    <t>random</t>
  </si>
  <si>
    <t>equal to number of present records</t>
  </si>
  <si>
    <t>0.25deg</t>
  </si>
  <si>
    <t>had GPS foraging info for 9 species. Calc time spent in each available cell (per trip). Use this as 'presence' obs, and randomly sample background for 'absence'. Biomod.</t>
  </si>
  <si>
    <t>individual variation in GPS data</t>
  </si>
  <si>
    <t>Thorn, J.S., et al., Ecological niche modelling as a technique for assessing threats and setting conservation priorities for Asian slow lorises (Primates: Nycticebus). Diversity and Distributions, 2009. 15(2): p. 289-298.</t>
  </si>
  <si>
    <t>ARTICLE 27</t>
  </si>
  <si>
    <t>ample online resources for this m/s, see dropbox and more at https://link.springer.com/article/10.1007/s00300-016-1964-4 (I didn't download all)</t>
  </si>
  <si>
    <t>3 species of slow loris and how humans might impact them</t>
  </si>
  <si>
    <t>Borneo; Java; Sumatra</t>
  </si>
  <si>
    <t>South-east Asia</t>
  </si>
  <si>
    <t>3 species of Asia slow loris</t>
  </si>
  <si>
    <t>20</t>
  </si>
  <si>
    <t>None</t>
  </si>
  <si>
    <t>lowest presence threshold (LPT)</t>
  </si>
  <si>
    <t>9</t>
  </si>
  <si>
    <t>to remanent habitat</t>
  </si>
  <si>
    <t xml:space="preserve">Biomod2: GLM; GAM; RFS; ANN; MARS; SRE; GBT; CT and FDA. </t>
  </si>
  <si>
    <t>predicted habitat for 3 slow lorises. Wanted to know % habitat in protected area, or not, and distance to nearest humans for disturbance. Can then identified areas of habtiat most at risk.</t>
  </si>
  <si>
    <t>small sample sizes</t>
  </si>
  <si>
    <t>Tognelli, M. F., A. M. Abba, J. B. Bender and V. P. Seitz (2011). "Assessing conservation priorities of xenarthrans in Argentina." Biodiversity and Conservation 20(1): 141-151.</t>
  </si>
  <si>
    <t>ARTICLE 28</t>
  </si>
  <si>
    <t>conservation management</t>
  </si>
  <si>
    <t>Argentina</t>
  </si>
  <si>
    <t>used maxent to make SDM of 15 species and then reserve selection algorithm Zonation</t>
  </si>
  <si>
    <t xml:space="preserve">xenarthrans </t>
  </si>
  <si>
    <t>sloths, armadillos, anteaters</t>
  </si>
  <si>
    <t>22</t>
  </si>
  <si>
    <t>2.5 arc minutes</t>
  </si>
  <si>
    <t>to current landuse map</t>
  </si>
  <si>
    <t>AUC; 95% CI of AUC since models were run 100 times</t>
  </si>
  <si>
    <t>15 of 16 sp occur in Argentina, one was excluded because only had 3 records, so 14 sp were modelling using Maxent. I don't believe they thresholded predictions for Zonation.</t>
  </si>
  <si>
    <t>ARTICLE 29</t>
  </si>
  <si>
    <t>Tuanmu, M. N., A. Vina, J. A. Winkler, Y. Li, W. H. Xu, Z. Y. Ouyang and J. G. Liu (2013). "Climate-change impacts on understorey bamboo species and giant pandas in China's Qinling Mountains." Nature Climate Change 3(3): 249-253.</t>
  </si>
  <si>
    <t>Qinling Mountains</t>
  </si>
  <si>
    <t>ARTICLE 30</t>
  </si>
  <si>
    <t>ARTICLE 31</t>
  </si>
  <si>
    <t>looked at distribution of three understoery sp of bamboo  in China</t>
  </si>
  <si>
    <t>7</t>
  </si>
  <si>
    <t xml:space="preserve">They looked at future climate scenarios for the bamboo and how that might impact the giant panda distribution because the panda is a highly specialised feeder(only eats bamboo apparently). </t>
  </si>
  <si>
    <t>spatial error; future projections</t>
  </si>
  <si>
    <t>biodiversity</t>
  </si>
  <si>
    <t>Summers, D. M., B. A. Bryan, N. D. Crossman and W. S. Meyer (2012). "Species vulnerability to climate change: impacts on spatial conservation priorities and species representation." Global Change Biology 18(7): 2335-2348.</t>
  </si>
  <si>
    <t>climate change</t>
  </si>
  <si>
    <t>plants</t>
  </si>
  <si>
    <t>native plants</t>
  </si>
  <si>
    <t>Lower Murray region of SE Australia</t>
  </si>
  <si>
    <t>500 m2</t>
  </si>
  <si>
    <t>500 m2 (scale of 1:100000 and 3 arc -seconds)</t>
  </si>
  <si>
    <t>logistic regression; GAM; Maxent</t>
  </si>
  <si>
    <t>States 500 m2 resolution was maintained for all analyses, but for the 'independent' variables, unclear how they used 1:100000 and 3 arc-second resolution variables? Also unclear that they used 5 'independent' variables (in table 1) but then state they calc mean precipitation and annual rainfall as well (so 7 variables in total, even though Table 1 has only 5 and text states 5 variables used in the modelling??).</t>
  </si>
  <si>
    <t>equal to number of presence records</t>
  </si>
  <si>
    <t>chosen randomly of survey sites where the species was not recorded</t>
  </si>
  <si>
    <t>all methods not specified. E.g. Logistic regression fit in "GIS" (unsure how), GAM using "GRASP" (unsure how) and Maxent (unspecified)</t>
  </si>
  <si>
    <t>model species range under climate change scenarios, then use Zonation to identify areas of high priority for conservation.</t>
  </si>
  <si>
    <t>modelling method; randomness(bias) in selecting background points/pseudo-absences</t>
  </si>
  <si>
    <t>Steen, V. A., S. K. Skagen and C. P. Melcher (2016). "Implications of Climate Change for Wetland-Dependent Birds in the Prairie Pothole Region." Wetlands 36: S445-S459.</t>
  </si>
  <si>
    <t xml:space="preserve">North American Prairie Pothole Region </t>
  </si>
  <si>
    <t xml:space="preserve">North America </t>
  </si>
  <si>
    <t>wetland birds</t>
  </si>
  <si>
    <t>climate change; conservation and management</t>
  </si>
  <si>
    <t>wetlands going to dry up, so assess under climate change the species that will be most impacted</t>
  </si>
  <si>
    <t>3 different climate change scenarios (plus a base line) and a dispersal kernal to predict where species might live in the future, under three different modelling techniques</t>
  </si>
  <si>
    <t>sort of, models here updated previous work</t>
  </si>
  <si>
    <t xml:space="preserve">Steen VA, Skagen SK, Noon BR (2014) Vulnerability of breeding water- birds to climate change in the prairie pothole region. USA Plos One 9:e96747 </t>
  </si>
  <si>
    <t>either absence along the entire trasnect, or at the point (i.e. 50 stops along a 39.4 km transect)</t>
  </si>
  <si>
    <t xml:space="preserve">lack of ability to address interspecific interactions, species adaptive capabilities, dispersal, large uncertainties in projections, detectability of cryptic species </t>
  </si>
  <si>
    <t>1/8 degree to 30 m resolution</t>
  </si>
  <si>
    <t xml:space="preserve">generalized linear models, generalized boosting models, classification trees, artificial neural networks, flexible discriminant analysis, multivariate adaptive regression splines, and random forests </t>
  </si>
  <si>
    <t>AUC &gt; 0.65</t>
  </si>
  <si>
    <t>have three climate change scenarios (and back casting) to predict range of wetland birds.</t>
  </si>
  <si>
    <t xml:space="preserve">many things weren't clear to me in this article. Resolution of the final model, how model fitting in Biomod was done, number of 'absence' records wasn't specified. </t>
  </si>
  <si>
    <t>ARTICLE 32</t>
  </si>
  <si>
    <t>ARTICLE 33</t>
  </si>
  <si>
    <t>ARTICLE 34</t>
  </si>
  <si>
    <t>Seavy, N. E., T. Gardali, G. H. Golet, D. Jongsomjit, R. Kelsey, S. Matsumoto, S. Paine and D. Stralberg (2012). "Integrating Avian Habitat Distribution Models into a Conservation Planning Framework for the San Joaquin River, California, USA." Natural Areas Journal 32(4): 420-426.</t>
  </si>
  <si>
    <t>investigate tradeoff between restoring and protecting 'high' quality habitat (as identified via SDM) for multiple species</t>
  </si>
  <si>
    <t>San Joaquin River</t>
  </si>
  <si>
    <t>migratory birds</t>
  </si>
  <si>
    <t>Geupel, G.R., W.D. Shuford, D. Stralberg, G. Ballard, D. Jongsomjit, C.J. Rintoul, M. Herzog, D. Moody, and C. Hickey. 2007. Landowner Incentive Program: California Bird Species of Special Concern in the Central Valley and Decision Support Tools. Report to California Department of Fish and Game. PRBO Conservation Science, Petaluma, Calif. Google Scholar</t>
  </si>
  <si>
    <t>100 m 2 - 800 m2</t>
  </si>
  <si>
    <t>sparse data across California, so they clipped to the Central Valley which had ample data for the species of interest</t>
  </si>
  <si>
    <t>34</t>
  </si>
  <si>
    <t>They used the SDMs produced in the original study to inform habitat assessment and conversation plan in this article</t>
  </si>
  <si>
    <t>sparse data</t>
  </si>
  <si>
    <t>ARTICLE 35</t>
  </si>
  <si>
    <t>Scott-Hayward, L. A. S., M. L. Mackenzie, E. Ashe and R. Williams (2015). "Modelling Killer Whale Feeding Behaviour Using a Spatially Adaptive Complex Region Spatial Smoother (CReSS) and Generalised Estimating Equations (GEEs)." Journal of Agricultural Biological and Environmental Statistics 20(3): 305-322.</t>
  </si>
  <si>
    <t>ARTICLE 36</t>
  </si>
  <si>
    <t>Sasaki, T., M. Katabuchi, C. Kamiyama, M. Shimazaki, T. Nakashizuka and K. Hikosaka (2014). "Vulnerability of moorland plant communities to environmental change: consequences of realistic species loss on functional diversity." Journal of Applied Ecology 51(2): 299-308.</t>
  </si>
  <si>
    <t>ARTICLE 37</t>
  </si>
  <si>
    <t>Sarkar, S., et al., Systematic conservation assessment for the Mesoamerica, Choco, and Tropical Andes biodiversity hotspots: a preliminary analysis. Biodiversity and Conservation, 2009. 18(7): p. 1793-1828.</t>
  </si>
  <si>
    <t>ARTICLE 38</t>
  </si>
  <si>
    <t>Mesoamercia, Choco, Tropical Andes</t>
  </si>
  <si>
    <t>Mexico, Belize, Guatemala, Honduras, El Salvador, Nicaragua, Costa Rica, Panama, Colombia, Ecuador</t>
  </si>
  <si>
    <t>identify terrestrial priority areas for conservation, based on SDM using lots of species as a surrogate for 'biodiversity'</t>
  </si>
  <si>
    <t>surrogate; data availability; conservation priority</t>
  </si>
  <si>
    <t>0.02deg (approx 4818m2 on average)</t>
  </si>
  <si>
    <t>0.01 deg-0.0083deg</t>
  </si>
  <si>
    <t>AUC&gt;0.75</t>
  </si>
  <si>
    <t>divided all prob for a species by the hghest predicted prob for the species (i.e., normalisation) but it isn't specified how that was then converted to pres/abs?</t>
  </si>
  <si>
    <t>they used the predicted distributions to assess current protected areas and recommend other areas that should be protected</t>
  </si>
  <si>
    <t>AUC; p-value on sens and spec test was also &lt;0.05</t>
  </si>
  <si>
    <t>claim 4 presence points required to construct ENM, so deleted species with less than that. I.e., 333 species in total that had at least one record in database, however 101 species only had 4 post-1980 presence records, and of these 94 species models only had AUC&gt;0.75. 7 sp were dropped because failed sens and spec testig, and 9 were dropped because of over fitting (presumed).  So 78 species were used in final analysis</t>
  </si>
  <si>
    <t>all available taxa that were not marine were used</t>
  </si>
  <si>
    <t>Sangermano, F., L. Bol, P. Galvis, R. E. Gullison, J. Hardner and G. S. Ross (2015). "Habitat suitability and protection status of four species of amphibians in the Dominican Republic." Applied Geography 63: 55-65.</t>
  </si>
  <si>
    <t>ARTICLE 39</t>
  </si>
  <si>
    <t>assessing four speies of amphibian for habitat suitability and protection status</t>
  </si>
  <si>
    <t>Dominican Republic</t>
  </si>
  <si>
    <t>Dominican Republic, Hispaniola island, Carribean</t>
  </si>
  <si>
    <t>amphibians</t>
  </si>
  <si>
    <t>maxent</t>
  </si>
  <si>
    <t>AUC, variable importance (but unsure if this should be included since more relates to 'final' model)</t>
  </si>
  <si>
    <t xml:space="preserve">30 m </t>
  </si>
  <si>
    <t>sens-spec sum maximisation threshold (MSS), lowest 10th percentile training presence threshold (10LPT)</t>
  </si>
  <si>
    <t>wanted to see how much habitat falls in protected areas</t>
  </si>
  <si>
    <t>novel habitats were removed</t>
  </si>
  <si>
    <t>resolution/scale of input veg data</t>
  </si>
  <si>
    <t>Northeast China</t>
  </si>
  <si>
    <t>Fraxinus mandshurica</t>
  </si>
  <si>
    <t>wanting to plan some protected areas for this plant, espeically under climate change</t>
  </si>
  <si>
    <t>deciduous tree</t>
  </si>
  <si>
    <t>China; inner Mongolia</t>
  </si>
  <si>
    <t>30km2</t>
  </si>
  <si>
    <t>90 m - 0.5 arc min</t>
  </si>
  <si>
    <t>8</t>
  </si>
  <si>
    <t>0.5 (above which, assumed 'present' for the protected area asssmsnet), but also thresholded &gt;0.6, 0.4-0.6, 0.2-0.4, &lt;0.2</t>
  </si>
  <si>
    <t>AUC; true skills statistic (TSS); Cohen's kappa</t>
  </si>
  <si>
    <t>multi; binary</t>
  </si>
  <si>
    <t>wanted to see distribution of tree under two different climate scnearios and also assess against protected areas</t>
  </si>
  <si>
    <t>y</t>
  </si>
  <si>
    <t>surveyed 1886 30km2 plots of the tree, within each plot they had 3-7 subplots, each subplot was surveyed for the tree. Of these 1886 plots, 510 were present for the tree.</t>
  </si>
  <si>
    <t>Wan, J. Z., C. J. Wang, J. H. Yu, S. M. Nie, S. J. Han, L. H. Wang, J. Z. Liu and Y. G. Zul (2015). "Model-Based Assessment of Priority Protected Areas: A case Study on Fraxinus mandshurica in China." Polish Journal of Environmental Studies 24(2): 725-733.</t>
  </si>
  <si>
    <t>Runge, C. A., A. Tulloch, E. Hammill, H. P. Possingham and R. A. Fuller (2015). "Geographic range size and extinction risk assessment in nomadic species." Conservation Biology 29(3): 865-876.</t>
  </si>
  <si>
    <t>arid-zone nomadic birds</t>
  </si>
  <si>
    <t>arid and semi-arid zone of Australia</t>
  </si>
  <si>
    <t>range extent is fluctuating parameter for nomads, so match env conditions at time of sp obs - can we quantify it better?</t>
  </si>
  <si>
    <t>0.05 deg</t>
  </si>
  <si>
    <t>0.05deg</t>
  </si>
  <si>
    <t>clipped out non arid and non semi-arid areas from available data (but this was not post-modelling, it was in the data cleaning)</t>
  </si>
  <si>
    <t>equal sens and spec threshold</t>
  </si>
  <si>
    <t>determine the variation in area of occupied habitat for the species, as it is changeable</t>
  </si>
  <si>
    <t>AUC, p-value, expert opinion</t>
  </si>
  <si>
    <t>modelling spatial feeding behaviour of resident killer whales</t>
  </si>
  <si>
    <t>Canada; USA</t>
  </si>
  <si>
    <t>Oceanic</t>
  </si>
  <si>
    <t>San Juan Island; British Columbia</t>
  </si>
  <si>
    <t>killer whales</t>
  </si>
  <si>
    <t>feeding behaviour of killer whales</t>
  </si>
  <si>
    <t xml:space="preserve">incidental </t>
  </si>
  <si>
    <t>2</t>
  </si>
  <si>
    <t>QIC</t>
  </si>
  <si>
    <t>mean of predicted probabilities</t>
  </si>
  <si>
    <t>wanted to predict where whales preferentially feed in the region they are resident. This info may help inform e.g. development of MPAs</t>
  </si>
  <si>
    <t>Rsq; false positive;false negative; sens; spec; overall prediction success (i.e., a confusion matrix)</t>
  </si>
  <si>
    <t>Rubidge, E. M., K. S. P. Gale and J. M. R. Curtis (2016). "Community ecological modelling as an alternative to physiographic classifications for marine conservation planning." Biodiversity and Conservation 25(10): 1899-1920.</t>
  </si>
  <si>
    <t>classify species assemblages and then correlate to env variables, and then predict to areas without obs species assemblage</t>
  </si>
  <si>
    <t>species composition</t>
  </si>
  <si>
    <t>northeast Pacific Ocean</t>
  </si>
  <si>
    <t>British Columbia</t>
  </si>
  <si>
    <t>Canada</t>
  </si>
  <si>
    <t>Random forest</t>
  </si>
  <si>
    <t>4km2</t>
  </si>
  <si>
    <t>species composition of demersal fish and  benthic inverts (as distinct from species richness!)</t>
  </si>
  <si>
    <t>100m-9.2km</t>
  </si>
  <si>
    <t>12</t>
  </si>
  <si>
    <t>bootstrap</t>
  </si>
  <si>
    <t>AUC, Rsq</t>
  </si>
  <si>
    <t>determine the env characteristics that govern certain species assemblages, and which indicator species exist within each assemblage</t>
  </si>
  <si>
    <t xml:space="preserve">spatial autocorrelation, </t>
  </si>
  <si>
    <t>Rodder, D., et al., Fading of the last giants: an assessment of habitat availability of the Sunda gharial Tomistoma schlegelii and coverage with protected areas. Aquatic Conservation-Marine and Freshwater Ecosystems. 20(6): p. 678-684.</t>
  </si>
  <si>
    <t>Sunda gharial _Tomistoma schlegelii_</t>
  </si>
  <si>
    <t>crocodile habitat</t>
  </si>
  <si>
    <t>peat swamps in South East Asia</t>
  </si>
  <si>
    <t>Indoneasia; Malaysia</t>
  </si>
  <si>
    <t>crocodile</t>
  </si>
  <si>
    <t>Rivera-Ortiz, F. A., K. Oyama, C. A. Rios-Munoz, S. Solorzano, A. G. Navarro-Siguenza and M. D. C. Arizmendi (2013). "Habitat characterization and modeling of the potential distribution of the Military Macaw (Ara militaris) in Mexico." Revista Mexicana De Biodiversidad 84(4): 1200-1215.</t>
  </si>
  <si>
    <t>ARTICLE 40</t>
  </si>
  <si>
    <t>Riul, P., C. H. Targino, L. A. C. Junior, J. C. Creed, P. A. Horta and G. C. Costa (2013). "Invasive potential of the coral Tubastraea coccinea in the southwest Atlantic." Marine Ecology Progress Series 480: 73-81.</t>
  </si>
  <si>
    <t>ARTICLE 41</t>
  </si>
  <si>
    <t>ARTICLE 42</t>
  </si>
  <si>
    <t>Reside, A. E., J. VanDerWal, A. Kutt, I. Watson and S. Williams (2012). "Fire regime shifts affect bird species distributions." Diversity and Distributions 18(3): 213-225.</t>
  </si>
  <si>
    <t>Renwick, A. R., D. Massimino, S. E. Newson, D. E. Chamberlain, J. W. Pearce-Higgins and A. Johnston (2012). "Modelling changes in species' abundance in response to projected climate change." Diversity and Distributions 18(2): 121-132.</t>
  </si>
  <si>
    <t>ARTICLE 43</t>
  </si>
  <si>
    <t>Razgour, O., J. Hanmer and G. Jones (2011). "Using multi-scale modelling to predict habitat suitability for species of conservation concern: The grey long-eared bat as a case study." Biological Conservation 144(12): 2922-2930.</t>
  </si>
  <si>
    <t>ARTICLE 44</t>
  </si>
  <si>
    <t>"minimum rectangular polygon comprising all sp records"</t>
  </si>
  <si>
    <t>!!!!Y!!!!</t>
  </si>
  <si>
    <t>checking how much potential habitat is protected</t>
  </si>
  <si>
    <t>can't design habitat conservation plan without assessing potential distribution of the Military Macaw (Ara militaris)</t>
  </si>
  <si>
    <t>bird</t>
  </si>
  <si>
    <t>Military Macaw (Ara militaris)</t>
  </si>
  <si>
    <t>land use clearance patterns</t>
  </si>
  <si>
    <t>90% of presence records were included</t>
  </si>
  <si>
    <t>They want to know where the macaw might live based on current land use so they know where they need to focus conservation efforts. Also, what habitat is required for breeding, foraging, etc. so they did a lot of work looking at the structure of the forest in areas where they _know_ the bird lives.</t>
  </si>
  <si>
    <t>coral</t>
  </si>
  <si>
    <t>this coral changes the ecosystem of where it lives, dramatically. They need to know the potential climatic range the species could live in to curb invasion, and its impacts on native coral</t>
  </si>
  <si>
    <t>conservation priority; invasive potential</t>
  </si>
  <si>
    <t>invasive potential; conservation and management</t>
  </si>
  <si>
    <t>5 arcmin</t>
  </si>
  <si>
    <t>10 different algorithms: Artificial Neural Networks (ANN), Classification and Regression Tree (CTA), Flexible Discriminant Analysis (FDA), Gener- alized Additive Models (GAM), Generalized Boosted Regression Modeling (GBM), Generalized Linear Models (GLM), Multivariate Adaptive Regression Splines (MARS), Maximum Entropy (MAXENT), Ran- dom Forest (RF) and Surface Range Envelope (SRE)</t>
  </si>
  <si>
    <t>depends on method</t>
  </si>
  <si>
    <t>TSS&gt;0.8</t>
  </si>
  <si>
    <t>wanted to know area of likely overlaps for the two species, one is invasive and influences distribution of the other (native)</t>
  </si>
  <si>
    <t>oceanic; Brazil</t>
  </si>
  <si>
    <t>Brazil, southwest Atlantic</t>
  </si>
  <si>
    <t>model structure uncertainty (given the model averaged 10 methods)</t>
  </si>
  <si>
    <t>Prisco, I., M. Carboni and A. T. R. Acosta (2013). "The Fate of Threatened Coastal Dune Habitats in Italy under Climate Change Scenarios." Plos One 8(7).</t>
  </si>
  <si>
    <t>ARTICLE 45</t>
  </si>
  <si>
    <t>Poulos, D. E., C. Gallen, T. Davis, D. J. Booth and D. Harasti (2016). "Distribution and spatial modelling of a soft coral habitat in the Port Stephens-Great Lakes Marine Park: implications for management." Marine and Freshwater Research 67(2): 256-265.</t>
  </si>
  <si>
    <t>ARTICLE 46</t>
  </si>
  <si>
    <t>Platts, P.J., et al., Can distribution models help refine inventory-based estimates of conservation priority? A case study in the Eastern Arc forests of Tanzania and Kenya. Diversity and Distributions. 16(4): p. 628-642.</t>
  </si>
  <si>
    <t>northen Australia, tropical savanna</t>
  </si>
  <si>
    <t>bird species largely restricted to northern tropical savanna (i.e., not water birds or rainforest species, just birds restricted to the study area)</t>
  </si>
  <si>
    <t>investigate changing fire regimines on potential species distributions</t>
  </si>
  <si>
    <t>5km2</t>
  </si>
  <si>
    <t>0.01-0.05 deg resolution changed to 0.05deg res (i.e. 5km2)</t>
  </si>
  <si>
    <t>2 (I called fire regime a disturbance)</t>
  </si>
  <si>
    <t>AUC&lt;0.75 models were excluded</t>
  </si>
  <si>
    <t>"using the threshold that balances training omission rate, predicted area and logistic threshold value"</t>
  </si>
  <si>
    <t>had info from NOAA on fire burning regimes from early and late and total fires. They looked at how the burn regime might influence the bird distribution</t>
  </si>
  <si>
    <t>Great Britain</t>
  </si>
  <si>
    <t>estimated absolute abund (accounting for detectability) to model breeding bird density of 2 sp under climate change and landuse scenarios</t>
  </si>
  <si>
    <t>2 northerly and 2 southerly bird species (specifically their breeding range)</t>
  </si>
  <si>
    <t>GLM with log link and quasi-Pn errors</t>
  </si>
  <si>
    <t>backward model selection based on p-values of parameters</t>
  </si>
  <si>
    <t>2-4</t>
  </si>
  <si>
    <t>wanted to predict breeding bird density of 4 sp under different climate change predictions</t>
  </si>
  <si>
    <t xml:space="preserve">detectability;correlative models rather than mechanistic; uncertainty around relationship with climate change; extrapolation beyond current data range (in terms of climate change) </t>
  </si>
  <si>
    <t>judge impact of spatial scale on understanding habitat selection for the bat</t>
  </si>
  <si>
    <t>UK</t>
  </si>
  <si>
    <t>UK (exc Northern Ireland)</t>
  </si>
  <si>
    <t>grey long-eared bat (Plecotus austriacus)</t>
  </si>
  <si>
    <t>bat</t>
  </si>
  <si>
    <t>if percentage contribution of variable was &gt;1% it was retained in the model, and using ENMTools, AIC; also checkd for correlation between variables but this appears to occur _after_ model fitting</t>
  </si>
  <si>
    <t>10-12</t>
  </si>
  <si>
    <t>Maxent (for coarse spatial scale at 1km) and GLMM (for fine spatial scale, 100m, using radio tracking data)</t>
  </si>
  <si>
    <t>academic: testing difference between conclusions for broad spatial scale Maxent model (1km) versus a GLMM based on radio tracking</t>
  </si>
  <si>
    <t>I found answering some aspects for this paper a little hard, they used two approaches, for the answer on predictor varibles is basd on the maxent model, but the radio tracking used GLMM and also incorporated bat activity (know/assumed from the radio tracking info). They also appeared to fit 2 Maxent models, one with all the variables and one with two removed due to colinearity, so although total predictors is 12 and candidate predictors weren't technically screened until _after_ fitting the first model, I still wrote this as candidate predictors reduced based on correlation.</t>
  </si>
  <si>
    <t>error in radi tracking fixes, spatial scale in model given investigated at 1km and 100m2</t>
  </si>
  <si>
    <t>Pearce, J. and S. Ferrier (2001). "The practical value of modelling relative abundance of species for regional conservation planning: a case study." Biological Conservation 98(1): 33-43.</t>
  </si>
  <si>
    <t>ARTICLE 47</t>
  </si>
  <si>
    <t>Parviainen, M., et al., Using summed individual species models and state-of-the-art modelling techniques to identify threatened plant species hotspots. Biological Conservation, 2009. 142(11): p. 2501-2509.</t>
  </si>
  <si>
    <t>ARTICLE 48</t>
  </si>
  <si>
    <t>sand dunes are important habitat and may disappear under climate change</t>
  </si>
  <si>
    <t>Italian sandy coastline</t>
  </si>
  <si>
    <t>local (&lt;3,300km linear)</t>
  </si>
  <si>
    <t>sand dunes and sandy habitat</t>
  </si>
  <si>
    <t>habitat type</t>
  </si>
  <si>
    <t>conservation priority; surrogate (because many species live there, but conservation in its own right as well)</t>
  </si>
  <si>
    <t>NSW</t>
  </si>
  <si>
    <t xml:space="preserve">small reptiles, arboreal marsupials, vascular plants, and diurnal birds </t>
  </si>
  <si>
    <t>polygon</t>
  </si>
  <si>
    <t>wanted to determine predictive difference and model quality improves if using abundance response variable compared to pres/abs respsonse variable</t>
  </si>
  <si>
    <t>predicting functional diversity loss in moorlands</t>
  </si>
  <si>
    <t>Japan</t>
  </si>
  <si>
    <t>subapline region of northern Japan</t>
  </si>
  <si>
    <t>function diversity</t>
  </si>
  <si>
    <t>modelled functional diversity loss via similating random or 'realistic' plant loss in the ecosystem</t>
  </si>
  <si>
    <t xml:space="preserve">systematic </t>
  </si>
  <si>
    <t>10m*10m cells</t>
  </si>
  <si>
    <t>To moorlands</t>
  </si>
  <si>
    <t>Looked at how FD loss occurs by either randomly removing sp, or remove systematically, and make repdiction about which moorlands can loose more species/FD that others. FD based on traits as well.</t>
  </si>
  <si>
    <t>I found this a little tricky! They modelling FD loss based on species randomly or systematically removed from the moorland community. They used a binomial glm but didn't really talk about e.g. model validation or goodness of fit (simulated sp loss tho so is that even appropriate?) and nothing about e.g. thresholding because they have modelled the FD loss (it wasn't observed) so not sure that makes sense. Hmmm.... so I answered no to those questions.</t>
  </si>
  <si>
    <t>6</t>
  </si>
  <si>
    <t>GLM, GAM, MARS, RF, ANN, CTA, surface range envelop</t>
  </si>
  <si>
    <t>True Skill Statistic TSS, kappa, ROC</t>
  </si>
  <si>
    <t>Wanting to determine if the areas currently protecting sand dunes are going to still protect sand dunes in the future under 2 climate change scenarios</t>
  </si>
  <si>
    <t>uncertainty about physical processes influencing sand dunes</t>
  </si>
  <si>
    <t>I found this article difficult to classify! Two approaches were used, one on the species that lived in certain habitats, and the other on the habitats themselves. But all the species/habitats were in sandy dunes. I don't believe the direct and indirect models were doing the SDM, their outputs were used for the SDM, so once the models were built, they then did the SDM with the climate parameters.</t>
  </si>
  <si>
    <t>ARTICLE 49</t>
  </si>
  <si>
    <t>uncommon soft coral species, Dendronephthya australis</t>
  </si>
  <si>
    <t xml:space="preserve">local </t>
  </si>
  <si>
    <t>Port Stephens–Great Lakes Marine Park; NSW</t>
  </si>
  <si>
    <t>guide future management of the species esp WRT eg anchor damage from boating</t>
  </si>
  <si>
    <t>the marine park is subject to 'multi-use zones' so they need to know how much of the soft coral is protect in 'no-take' zones. The coral is important because fish species assemblages in the coral are different to those in the surrounding seagrass/sponges.</t>
  </si>
  <si>
    <t>4</t>
  </si>
  <si>
    <t xml:space="preserve">sampling bias; reliance on presence-only data; value of thresholds; </t>
  </si>
  <si>
    <t>Eastern Arc Mountains, Tanzania and Kenya</t>
  </si>
  <si>
    <t>Tanzania; Kenya</t>
  </si>
  <si>
    <t>used GAMS to predict distribution of 452 plant species</t>
  </si>
  <si>
    <t>conservation priority (for the region, rather than the individual species)</t>
  </si>
  <si>
    <t>3 arc-s to 2km2</t>
  </si>
  <si>
    <t xml:space="preserve">Y </t>
  </si>
  <si>
    <t>11</t>
  </si>
  <si>
    <t>1-2km depending on species</t>
  </si>
  <si>
    <t>stepwise model selection (forward/backward) based on BIC</t>
  </si>
  <si>
    <t>spatial autocorrelation</t>
  </si>
  <si>
    <t>to the mountains (for exploration)</t>
  </si>
  <si>
    <t>AUC; Wilcoxon rank sum</t>
  </si>
  <si>
    <t>maximise sum of sensitivity and specificity</t>
  </si>
  <si>
    <t>predicted distributions of the species, some species were of conservation concern, most weren't</t>
  </si>
  <si>
    <t>richness, and plants inc: trees, lianas, shrubs and herbs</t>
  </si>
  <si>
    <t>species dependent: 2km length broken in to 4 500m sections</t>
  </si>
  <si>
    <t>break 2km length of transcet in to 4 500m 'sites'</t>
  </si>
  <si>
    <t>0.5 km2 - 0,1km2</t>
  </si>
  <si>
    <t>species dependent: 50 * 100 m plot for 1 hour, or 0.1ha plot for plants; 2ha search for birds of 20 mins</t>
  </si>
  <si>
    <t>4 ha grid resolution</t>
  </si>
  <si>
    <t>GAM; GLM; ZIP (they refer to ZIP as a stand alone method, but here it is a special case of a GLM)</t>
  </si>
  <si>
    <t>for the GLM stepwise model selection (forward) based on p values; GAM the same but also relied on deviance to choose df; for the ZIP model, relied on choosing between neg bin or Poisson</t>
  </si>
  <si>
    <t>Y-species dependent</t>
  </si>
  <si>
    <t>10-24 (but 27 available in total, it changed between taxa)</t>
  </si>
  <si>
    <t>Spearmans rank correlation</t>
  </si>
  <si>
    <t>academic - wanted to assess how the modelling approaches compared</t>
  </si>
  <si>
    <t>observed abundance was &gt;0</t>
  </si>
  <si>
    <t>model structure; modelling technique; difference between true and observed abundance at each site, survey effort</t>
  </si>
  <si>
    <t>Finland</t>
  </si>
  <si>
    <t>NE Finland</t>
  </si>
  <si>
    <t>GLM, GAM, MARS, ANN, CTA, GBM, MDA and RF</t>
  </si>
  <si>
    <t>all threatened plant species</t>
  </si>
  <si>
    <t xml:space="preserve">create SDM for the 28 species, and use to identify 'hotspots' of species richness </t>
  </si>
  <si>
    <t>vascular plants</t>
  </si>
  <si>
    <t>used predictions for the 28 plant species of a model using data in a small region to extrapolte to large region and to identify 'hotspots'</t>
  </si>
  <si>
    <t>top 5% of grids cells for each species</t>
  </si>
  <si>
    <t>AUC; Kappa</t>
  </si>
  <si>
    <t>spatial autocorrelation;</t>
  </si>
  <si>
    <t>Nogeire, T. M., F. W. Davis, K. R. Crooks, B. H. McRae, L. M. Lyren and E. E. Boydston (2015). "Can Orchards Help Connect Mediterranean Ecosystems? Animal Movement Data Alter Conservation Priorities." American Midland Naturalist 174(1): 105-116.</t>
  </si>
  <si>
    <t>Nemesio, A., D. P. Silva, J. C. Nabout and S. Varela (2016). "Effects of climate change and habitat loss on a forest-dependent bee species in a tropical fragmented landscape." Insect Conservation and Diversity 9(2): 149-160.</t>
  </si>
  <si>
    <t>Murphy, N. P., M. Adams, M. T. Guzik and A. D. Austin (2013). "Extraordinary micro-endemism in Australian desert spring amphipods." Molecular Phylogenetics and Evolution 66(3): 645-653.</t>
  </si>
  <si>
    <t>ARTICLE 50</t>
  </si>
  <si>
    <t>ARTICLE 51</t>
  </si>
  <si>
    <t>ARTICLE 52</t>
  </si>
  <si>
    <t>ARTICLE 53</t>
  </si>
  <si>
    <t>ARTICLE 54</t>
  </si>
  <si>
    <t>Mueller, T., et al., In search of forage: predicting dynamic habitats of Mongolian gazelles using satellite-based estimates of vegetation productivity. Journal of Applied Ecology, 2008. 45(2): p. 649-658.</t>
  </si>
  <si>
    <t>Moreau, G., D. Fortin, S. Couturier and T. Duchesne (2012). "Multi-level functional responses for wildlife conservation: the case of threatened caribou in managed boreal forests." Journal of Applied Ecology 49(3): 611-620.</t>
  </si>
  <si>
    <t>has sup mat that HK downloaded and JP browsed</t>
  </si>
  <si>
    <t>varied by technique and species, see sup mat for full list</t>
  </si>
  <si>
    <t>want to know habitat connectivity, and how habitat feautres might hinder or help habitat connectivity for the bobcat</t>
  </si>
  <si>
    <t>Northern America</t>
  </si>
  <si>
    <t>Orange County, California</t>
  </si>
  <si>
    <t>bobcat</t>
  </si>
  <si>
    <t>habitat connectivity</t>
  </si>
  <si>
    <t>Circuitscape; expert opinion</t>
  </si>
  <si>
    <t>not specified/unsure about Circuitscape</t>
  </si>
  <si>
    <t xml:space="preserve">modelled connectivity of the bobcat through landuse habitats. Wanted to know how fast they move in each habitat (via GPS collars) to model connectivity. </t>
  </si>
  <si>
    <t xml:space="preserve">I was unsure to inc this article, but I did. Ultimately the 'sdm' is modelling movement rather than presence, so I decided to include. </t>
  </si>
  <si>
    <t>map the distribution of a bee species and predict how it will change under different climate change scenarios</t>
  </si>
  <si>
    <t>orchid bee, Euglossa marianae</t>
  </si>
  <si>
    <t>insect</t>
  </si>
  <si>
    <t xml:space="preserve">eastern coast of Brazil </t>
  </si>
  <si>
    <t>maximises sensitivity plus specificity</t>
  </si>
  <si>
    <t>made predictions under 3 climate scenarios where the orchid bee might exist. Then looked at these habitat patches, coupled with size, and shape, and predicted whether the bee would actually occupy that patch.</t>
  </si>
  <si>
    <t xml:space="preserve">climate scenarios, uncertainty in locations of the bee, </t>
  </si>
  <si>
    <t>habitat loss</t>
  </si>
  <si>
    <t>looked at genetic diversity of desert springs, and how habitat characteristics of the springs infuence genetic diversity.</t>
  </si>
  <si>
    <t>Lake Eyre North</t>
  </si>
  <si>
    <t>genetic diversity</t>
  </si>
  <si>
    <t>genetic diversity of springs</t>
  </si>
  <si>
    <t>conservation priority; surrogate</t>
  </si>
  <si>
    <t>3</t>
  </si>
  <si>
    <t>regression (unspecified, I assume GLM)</t>
  </si>
  <si>
    <t>R2</t>
  </si>
  <si>
    <t>other(genetic diversity)</t>
  </si>
  <si>
    <t>Main focus of this paper is about calculating genetic diversity. But they fitted fitted model between genetic diversity and habitat characteristics such as spring size.</t>
  </si>
  <si>
    <t>The SDM-style model in this paper is a very small component. The main focus of the paper was calculating and estimating genetic diversity. But a small sentence in the paper and results in Table 3 suggest they fitted a model between genetic diversity of habitat characteristics, so I included this m/s.</t>
  </si>
  <si>
    <t>used distance sampling to map gazelle habitat use and correlate with 'habitat productive' as defined on a NVDI (vegetation index)</t>
  </si>
  <si>
    <t>Mongolia</t>
  </si>
  <si>
    <t>Eastern steppe of Mongolia</t>
  </si>
  <si>
    <t>Mongolian gazelles (Procapra gutturosa)</t>
  </si>
  <si>
    <t>ungulate</t>
  </si>
  <si>
    <t>500m2</t>
  </si>
  <si>
    <t>divide transect in to 1*5km blocks and worked with each block as a unique data point (and checked for spatial autocorrelated as well) then randomly subsampled the absences to match the number of presence reocrds</t>
  </si>
  <si>
    <t>equal to number of presence records (see above)</t>
  </si>
  <si>
    <t>AIC (but there was only 1 explanatory variable, but think the AIC was used for the spatial autocorrelation issue of testing neighbouring grid cells)</t>
  </si>
  <si>
    <t>correlation with radio tracking data</t>
  </si>
  <si>
    <t>assess variability of gazelle habitat use over the seasons and see how much of the presumed 'suitable habitat' actually gets used by the gazelles (based on the radio tracking)</t>
  </si>
  <si>
    <t xml:space="preserve">spatial autocorrelation, errors in the threshold means some predicted pres/abs sites are incorrect (errors of commission and ommission), </t>
  </si>
  <si>
    <t>GPS collared 27 caribou and wanted to know their RSF, so randomly selected equal number of pings in their MCP as the zeros</t>
  </si>
  <si>
    <t>caribou</t>
  </si>
  <si>
    <t>27 females collared</t>
  </si>
  <si>
    <t>equal to number of 'pings' in each MCP</t>
  </si>
  <si>
    <t>randomly chosen from within each individuals MCP and set equa to number of presence/pings from the collars</t>
  </si>
  <si>
    <t>Coˆ te-Nord region, Que´bec, Canada</t>
  </si>
  <si>
    <t xml:space="preserve">25m </t>
  </si>
  <si>
    <t>logistic GLMM</t>
  </si>
  <si>
    <t>12 competing hypothesis (models) were specified a priori and fit to the data and tested then used BIC to chose 'best' one</t>
  </si>
  <si>
    <t>R2&gt;0.1 variables were demonstrated</t>
  </si>
  <si>
    <t>investigate the level of disturbance in the surrounding habitat that might influence the choice of where caribou go in their landscape</t>
  </si>
  <si>
    <t>structure of random effects, spatial resolution</t>
  </si>
  <si>
    <t>Pouzols, F. M. and A. Moilanen (2014). "A method for building corridors in spatial conservation prioritization." Landscape Ecology 29(5): 789-801.</t>
  </si>
  <si>
    <t>conservation and management; other</t>
  </si>
  <si>
    <t>Hunter Valley NSW</t>
  </si>
  <si>
    <t>Wintle B, Elith J, Potts JM (2005) Fauna habitat modelling and
mapping: a review and case study in the Lower Hunter
Central Coast region of NSW. Austral Ecol 30(7):19–38</t>
  </si>
  <si>
    <t>used Wintle 2004 as an example SDM for 7 priority species, and then appied Zonation over the top to identify areas of high priority for conservation and how choice of corridors between areas is important</t>
  </si>
  <si>
    <t>koala, glider *2, quoll, owl*3</t>
  </si>
  <si>
    <t>3 birds, 1 carnivourous marsupial, 3 arboreal marsupials</t>
  </si>
  <si>
    <t>36-112 (depending on species)</t>
  </si>
  <si>
    <t>1ha</t>
  </si>
  <si>
    <t>26</t>
  </si>
  <si>
    <t>GLM and GAM</t>
  </si>
  <si>
    <t>backward stepwise based on AIC</t>
  </si>
  <si>
    <t>100m2</t>
  </si>
  <si>
    <t>ROC, calibration between obs and pred</t>
  </si>
  <si>
    <t>equal cateogries</t>
  </si>
  <si>
    <t>fitted four different glm/gam models to the PA or PO data for each of the 7 species, predicting potential habitat for them for management (and also compare different modelling methods)</t>
  </si>
  <si>
    <t>role of expert opinion, inadequate data, errors in measurement collecting the data, natural variability in the data, model selection and structure uncertainty, detectability</t>
  </si>
  <si>
    <t>ARTICLE 55</t>
  </si>
  <si>
    <t>ARTICLE 56</t>
  </si>
  <si>
    <t>ARTICLE 57</t>
  </si>
  <si>
    <t>Phillips, S.J., et al., Optimizing dispersal corridors for the cape proteaceae using network flow. Ecological Applications, 2008. 18(5): p. 1200-1211.</t>
  </si>
  <si>
    <t>McShea, W.J., et al., Finding a needle in the haystack: Regional analysis of suitable Eld's deer (Cervus eldi) forest in Southeast Asia. Biological Conservation, 2005. 125(1): p. 101-111.</t>
  </si>
  <si>
    <t>Meunier, G. and C. Lavoie (2012). "Roads as Corridors for Invasive Plant Species: New Evidence from Smooth Bedstraw (Galium mollugo)." Invasive Plant Science and Management 5(1): 92-100.</t>
  </si>
  <si>
    <t>This paper didn't make a spatial map, so it was only once I read it that I realised and questioned whether it should be included. I think it can be included because altho they didn't make a map, they did fit spatial model predicting how caribou use habitats in their home range, and checked model fit, and explored relationships between where they predicted the caribou would use.</t>
  </si>
  <si>
    <t>creating conductivity between habitat patches</t>
  </si>
  <si>
    <t>Western Cape of South Africa</t>
  </si>
  <si>
    <t>Proteaceae</t>
  </si>
  <si>
    <t>1 deg</t>
  </si>
  <si>
    <t>invasive potential</t>
  </si>
  <si>
    <t>roads function as vector for invasive potential of the smooth bedstraw</t>
  </si>
  <si>
    <t xml:space="preserve">Bic National Park is located in the Lower St. Lawrence region of Quebec </t>
  </si>
  <si>
    <t>invasive species</t>
  </si>
  <si>
    <t>logistic regression (for PA), multinomial regression (for frequency of smooth bedstraw in each quadrat)</t>
  </si>
  <si>
    <t>wanted to determine drivers for smooth bedstraw in the national park. Especially wrt disturbance in the area like roads and bike paths</t>
  </si>
  <si>
    <t>mapping eld deer habitat and its decline</t>
  </si>
  <si>
    <t>Eld deer</t>
  </si>
  <si>
    <t>South-asia</t>
  </si>
  <si>
    <t>Cambodia, Myanmar, Lao, Thailand and Vietnam</t>
  </si>
  <si>
    <t>expert opinion</t>
  </si>
  <si>
    <t>5 in total (but varied between model, ranged between 1-3)</t>
  </si>
  <si>
    <t>logistic regression, with 7 distinct models fit to the data as competiing hypothesis and chosen based on AIC</t>
  </si>
  <si>
    <t>habitat patches</t>
  </si>
  <si>
    <t>correctly predicting presence and absence locations</t>
  </si>
  <si>
    <t>The Eld deer has declined for a long time, long before habitat destruction. Now habitat has also declined. Species can be translocated but need to confirm areas they would translocate to are protect and suitable habitat.</t>
  </si>
  <si>
    <t>error in georeference points</t>
  </si>
  <si>
    <t>It was entirely clear to me how this 'gis model' was used or incorporated in to the logistic model (or the other way around).</t>
  </si>
  <si>
    <t>ARTICLE 58</t>
  </si>
  <si>
    <t>McClean, C. J., N. Doswald, W. Kuper, J. H. Sommer, P. Barnard and J. C. Lovett (2006). "Potential impacts of climate change on Sub-Saharan African plant priority area selection." Diversity and Distributions 12(6): 645-655.</t>
  </si>
  <si>
    <t>Email confirmation from Heini, 22-01-2018, decided that the Schulze and Perks (1999) report describes the climate variables but it is Williams et al (2005) that is the same SDMs. So for question "Are SDMs produced in another study?" I said Y, and the reference I used was Williams et al (2005), Cons Biol 19(4):1063–1074.</t>
  </si>
  <si>
    <t>Williams, P., et al., Planning for climate change: Identifying minimum-dispersal corridors for the Cape proteaceae. Conservation Biology, 2005. 19(4): p. 1063-1074. but also see Midgley et al. (as per article 15)</t>
  </si>
  <si>
    <t>1min grid</t>
  </si>
  <si>
    <t>1 min grid</t>
  </si>
  <si>
    <t>wanted to protect sp ensuring a min protected area of 100km2 to ensure 'viability' under climate change and future predicted scenarios</t>
  </si>
  <si>
    <t>uncertainty in input data, uncertainty from future climate scenarios, and projecting SDMs on to future climate scenarios, mismatch of temporal scales, assuming constant relationship between species and their environments over time, choice of thresholding rule</t>
  </si>
  <si>
    <t xml:space="preserve">factors that influence species distribution now might not remain stable in the future, </t>
  </si>
  <si>
    <t>ARTICLE 60</t>
  </si>
  <si>
    <t>ARTICLE 59</t>
  </si>
  <si>
    <t>Mateo-Sanchez, M. C., S. A. Cushman and S. Saura (2014). "Connecting endangered brown bear subpopulations in the Cantabrian Range (north-western Spain)." Animal Conservation 17(5): 430-440.</t>
  </si>
  <si>
    <t>Mateo-Sánchez, M.C., Cushman, S. &amp; Saura, S. (2013). Scale dependence in habitat selection: the case of the endangered brown bear (Ursus arctos) in the Cantabrian Range (NW Spain). Int. J. Geogr. Inf. Sci. (in press). doi: 10.1080/13658816.2013.776684.</t>
  </si>
  <si>
    <t>Building habitat corridors for the brown bear</t>
  </si>
  <si>
    <t>Cantabrian Range, north-western Spain</t>
  </si>
  <si>
    <t>brown bear</t>
  </si>
  <si>
    <t>Ursus arctos</t>
  </si>
  <si>
    <t>25m2 - 1:50000 (?unsure what that means) - 1ha</t>
  </si>
  <si>
    <t>not specifieid</t>
  </si>
  <si>
    <t>for each variable of a different scale, they fit the maxent model, chose the scale that maximised the AUC and went with that scale and omitted other scales of the same variable</t>
  </si>
  <si>
    <t>21</t>
  </si>
  <si>
    <t>They invetigated different spatial scale of the variables for the brown bear, and also set up set of competing hypotheses, to find model that best defines habitat suitablity of the bear</t>
  </si>
  <si>
    <t>ARTICLE 61</t>
  </si>
  <si>
    <t>Malaney, J. L. and J. A. Cook (2013). "Using biogeographical history to inform conservation: the case of Preble's meadow jumping mouse." Molecular Ecology 22(24): 6000-6017.</t>
  </si>
  <si>
    <t>jumping mouse</t>
  </si>
  <si>
    <t>zapodid</t>
  </si>
  <si>
    <t>USA and Canada</t>
  </si>
  <si>
    <t>Colorado, Wyoming, western Canada and Alaska</t>
  </si>
  <si>
    <t>2.5min (approx 4km2)</t>
  </si>
  <si>
    <t>to the species range</t>
  </si>
  <si>
    <t>I and relative rank</t>
  </si>
  <si>
    <t>the jumping mouse was found to have 21 lineages, and from an SDM fitted to each lineage, they looked at niche overlap between the lineages</t>
  </si>
  <si>
    <t>reporting data</t>
  </si>
  <si>
    <t>Magris, R.A. and G.F.G. Destro, Predictive Modeling of Suitable Habitats for Threatened Marine Invertebrates and Implications for Conservation Assessment in Brazil. Brazilian Journal of Oceanography. 58: p. 57-68.</t>
  </si>
  <si>
    <t>wanted to predict distribution of marine invertebrates and then look at overlapping area and then decide reserve protection</t>
  </si>
  <si>
    <t>coast line</t>
  </si>
  <si>
    <t>Brazil; coastline</t>
  </si>
  <si>
    <t>marine invertebrates</t>
  </si>
  <si>
    <t>threatened marine invertebrates</t>
  </si>
  <si>
    <t>2000m2</t>
  </si>
  <si>
    <t>unspecified</t>
  </si>
  <si>
    <t>0.5 (fixed)</t>
  </si>
  <si>
    <t>Y(probably)</t>
  </si>
  <si>
    <t>wanted to predict the distribution of 16 marine invertebrates. They used wide ranging data (i.e. from other countires, species dependent, and also brazil) to create the SDM, in maxent, then used a fixed threshold of 0.5, above which point assumed 'good habtiat' and look at the overlap with the other species for planning MPAs</t>
  </si>
  <si>
    <t>ARTICLE 62</t>
  </si>
  <si>
    <t>ARTICLE 63</t>
  </si>
  <si>
    <t>(1) Termansen, M., McClean, C.J. &amp; Preston, C.D. (2006) The use of genetic algorithms and Bayesian classification to model species distributions. Ecological Modelling, 192, 410–424.
(2) McClean, C.J., Lovett, J.C., Küper, W., Hannah, L., Henning Sommer, J., Barthlott, W., Termansen, M., Smith, G.F., Tokumine, S. &amp; Taplin, J.R.D. (2005) African plant diversity and climate change. Annals of the Missouri Botanical Garden, 92, 139–152.</t>
  </si>
  <si>
    <t>Africa (37 sub-Saharan African countries)</t>
  </si>
  <si>
    <t>in previous study, they developed SDMs. This study, they look at look at predicted species distributions for 2025, 2055, and 2085 to assess how resilient a country-level implementation  of conserving plant diversity may be to the pressures of climate change</t>
  </si>
  <si>
    <t>all plants in Africa</t>
  </si>
  <si>
    <t>climate data was 2.5*3.75 degree rectangle, elevation data was 30 arc seconds</t>
  </si>
  <si>
    <t>3 methods: Box model (i.e., full range of obs sp), simple genetic algorithm (i.e., find env range that max correctly predicted occurences whilst min overpred of sp pres), and Bayes-genetic algorithm</t>
  </si>
  <si>
    <t xml:space="preserve">1deg square </t>
  </si>
  <si>
    <t>kappa; AUC</t>
  </si>
  <si>
    <t>wanted to determine how much of species range under climate change gets protected within each country of Africa</t>
  </si>
  <si>
    <t>uncertainty in climate models, and uncertainty in how plant species will respond to climate change</t>
  </si>
  <si>
    <t>Ifound this article difficult to review. I am not confident I answered it all right, in large part becaues I don't really understand what they did (the ref papers, not this particular one), and then I don't know the GA stuff well.</t>
  </si>
  <si>
    <t>Lopez-Sanz, A., V. Stelzenmuller, F. Maynou and A. Sabates (2011). "The influence of environmental characteristics on fish larvae spatial patterns related to a marine protected area: The Medes islands (NW Mediterranean)." Estuarine Coastal and Shelf Science 92(4): 521-533.</t>
  </si>
  <si>
    <t>wanted to investigate whether SDM within and outside of an MPA the fish larvae had different distributions</t>
  </si>
  <si>
    <t>Oceanic, NW Mediterranean, Europe</t>
  </si>
  <si>
    <t>Medes Islands</t>
  </si>
  <si>
    <t>fish</t>
  </si>
  <si>
    <t>coastal fish</t>
  </si>
  <si>
    <t>I found this article poorly described or I didn't get it. Sp were selected because they were representative of 'rocky fish communities' but I am unsure why the red band fish was inc as a "comparative" example. I am unsure how model fitting was done, results table would suggest p-values but also AIC. Also I don't understand how they did the GAM prediction in Fig 4A. It would seem they interpolated to sites where they don't have info??</t>
  </si>
  <si>
    <t>max df was 6 per explanatory variable. Then used AIC for model selection (otherwise unspecified, doesn't state e.g. backward or forward) BUT in Table 3 then states variables that are significant pvalue as 0.05. So I think they used p-values to do model fit but present AIC for good measure? But also present the model with the highest deviance as well.</t>
  </si>
  <si>
    <t>checked whether inside the MPA region larvae were being produced and acting as a 'source' for larve outside the MPA</t>
  </si>
  <si>
    <t>They mentioned more data were available for the 'group' analysis rather than the single-species GAMS, claiming that made them more robust (without mention to why)</t>
  </si>
  <si>
    <t>Lopez-Arevalo, H. F., S. Gallina, R. Landgrave, E. Martinez-Meyer and L. E. Munoz-Villers (2011). "Local knowledge and species distribution models' contribution towards mammalian conservation." Biological Conservation 144(5): 1451-1463.</t>
  </si>
  <si>
    <t>central Veracruz</t>
  </si>
  <si>
    <t>Central America</t>
  </si>
  <si>
    <t>incorporate interviews with local people in to GARP SDMs</t>
  </si>
  <si>
    <t>medium sized mammals</t>
  </si>
  <si>
    <t>20m to 1km2</t>
  </si>
  <si>
    <t>mammals over 200g, specifically 3 marsupials, 2 edantates, 1 primate, 1 lagomorph, 7 rodents, 3 artiodactyls, 17 carnivores</t>
  </si>
  <si>
    <t xml:space="preserve">I think in instances of &lt;30 records they used all the data in GARP, otherwise used 60% of the data i.e partitioned, and fitted 100 times, the 10 best fitting models (however defined?)were selected and 90% of the observations were include in the model predictions were used as the 'sp range' </t>
  </si>
  <si>
    <t>90% of obs range</t>
  </si>
  <si>
    <t>They used the single sp models to create a predictive map of richness.</t>
  </si>
  <si>
    <t>using historical data</t>
  </si>
  <si>
    <t>I found this article a little difficult. But I thought they were cool tho that they interview the local folk to determine when species were last obs etc.</t>
  </si>
  <si>
    <t>Lison, F., J. A. Palazon and J. F. Calvo (2013). "Effectiveness of the Natura 2000 Network for the conservation of cave-dwelling bats in a Mediterranean region." Animal Conservation 16(5): 528-537.</t>
  </si>
  <si>
    <t>ARTICLE 64</t>
  </si>
  <si>
    <t>check whether roost sites of bats are being protected (or not)</t>
  </si>
  <si>
    <t>Murcia</t>
  </si>
  <si>
    <t>bats</t>
  </si>
  <si>
    <t>six cave-dwelling bat species</t>
  </si>
  <si>
    <t>500*500UTM grid</t>
  </si>
  <si>
    <t>20m-others were unspecified</t>
  </si>
  <si>
    <t>ENFA</t>
  </si>
  <si>
    <t>I didn't understand the ENFA model, it refers to using PA data but I can't see in the paper where they state about absent observations</t>
  </si>
  <si>
    <t>Boyce Index</t>
  </si>
  <si>
    <t>"best bin combinations according to Boyce Index B4"</t>
  </si>
  <si>
    <t>checking to see if the bats roost sites might be protected in areas</t>
  </si>
  <si>
    <t>ARTICLE 65</t>
  </si>
  <si>
    <t>Leathwick, J., A. Moilanen, M. Francis, J. Elith, P. Taylor, K. Julian, T. Hastie and C. Duffy (2008). "Novel methods for the design and evaluation of marine protected areas in offshore waters." Conservation Letters 1(2): 91-102.</t>
  </si>
  <si>
    <t>Australiasia</t>
  </si>
  <si>
    <t>oceanic/NZ</t>
  </si>
  <si>
    <t>demersal fish</t>
  </si>
  <si>
    <t>oceanic/NZ's EEZ</t>
  </si>
  <si>
    <t>wanted to determine how different MPA constructs in the EEZ waters of NZ influence which species get protected</t>
  </si>
  <si>
    <t>14</t>
  </si>
  <si>
    <t>BRT</t>
  </si>
  <si>
    <t>AUC for the PA component, and correlation for the weight component</t>
  </si>
  <si>
    <t>created BRT for 96 fish sp using tawl data. Wanted to then check based on this, MPA reserves selected using zonation versus what was actually established</t>
  </si>
  <si>
    <t>ARTICLE 66</t>
  </si>
  <si>
    <t>ARTICLE 67</t>
  </si>
  <si>
    <t>ARTICLE 68</t>
  </si>
  <si>
    <t>Kramer-Schadt, S., J. Niedballa, J. D. Pilgrim, B. Schroder, J. Lindenborn, V. Reinfelder, M. Stillfried, I. Heckmann, A. K. Scharf, D. M. Augeri, S. M. Cheyne, A. J. Hearn, J. Ross, D. W. Macdonald, J. Mathai, J. Eaton, A. J. Marshall, G. Semiadi, R. Rustam, H. Bernard, R. Alfred, H. Samejima, J. W. Duckworth, C. Breitenmoser-Wuersten, J. L. Belant, H. Hofer and A. Wilting (2013). "The importance of correcting for sampling bias in MaxEnt species distribution models." Diversity and Distributions 19(11): 1366-1379.</t>
  </si>
  <si>
    <t>test two different methods of spatial bias correction in Maxent models, using simulated data and malay civet data</t>
  </si>
  <si>
    <t>Borneo</t>
  </si>
  <si>
    <t>civet</t>
  </si>
  <si>
    <t>malay civet</t>
  </si>
  <si>
    <t>Borneo exc surrounding small islands</t>
  </si>
  <si>
    <t>90m to 1km2</t>
  </si>
  <si>
    <t xml:space="preserve">Tested either randomly or with a 'sampling bias' filter </t>
  </si>
  <si>
    <t>a few approaches: (1) 0.5 fixed threshold, (2) minimum training presence, (3) 10th percentile, (4) equal sensitivity and specificity</t>
  </si>
  <si>
    <t>academic, in main sense, that they tried to test different ways for bias-correcting sampling data of the civet. They also tested against two simulated data sets, but I concentrated these answers on the civet data</t>
  </si>
  <si>
    <t xml:space="preserve">reporting and sampling bias in data sets, </t>
  </si>
  <si>
    <t>I focused on the civet data, as I said in my answers, not the simulated data sets.</t>
  </si>
  <si>
    <t>Ko, C.Y., et al., Identifying Biodiversity Hotspots by Predictive Models: A Case Study Using Taiwan's Endemic Bird Species. Zoological Studies, 2009. 48(3): p. 418-431.</t>
  </si>
  <si>
    <t>use several models to develop SDMs of endemic birds and use to identifiy hotspots</t>
  </si>
  <si>
    <t>endemic birds to Taiwan</t>
  </si>
  <si>
    <t xml:space="preserve">conservation priority </t>
  </si>
  <si>
    <t>80(text states 80 but I can only count 46 in Table 2)</t>
  </si>
  <si>
    <t>40m2 resolution or unspecified</t>
  </si>
  <si>
    <t>Technically they weren't. They talk about 80(see comment below) and then reduce variables to betweeen 10-20 depending on sp based on linear univariate correlation between sp occurrence and the variable. So should answer below be 80? Because that isn't after screening?</t>
  </si>
  <si>
    <t>10-20 depending on sp</t>
  </si>
  <si>
    <t>logistic regression; multiple discrimant analysis; GARP; artificial neural network ANN</t>
  </si>
  <si>
    <t>for MDA and LR they used backward model selection based on deviance. For GARP,  used "atomic, logistic regression, bioclimatic envelope, and negated bioclimatic envelope rules". For ANN, I don't understand, created "!hidden layer with 5 nerons being built", see also last sentence in Model Evaluation Section which then claims used "kappa and sens test to determine best final model"</t>
  </si>
  <si>
    <t xml:space="preserve">"We chose the threshold through comparing an original species’ prevalence with the value of the least distance to the upper-left corner of the ROC curve. If the value of the ROC curve was greater than the species" prevalence, we used the value of the ROC curve as the threshold, otherwise we used the prevalence. </t>
  </si>
  <si>
    <t>they created sdms for 14 different endemic bird species in Taiwan using 4 different methods and a plethora of env variables. They overlaid the SDMs to predict biodiversity hotspots, and then used a GAP analysis to determine if current protected zones overlap with this hotspots</t>
  </si>
  <si>
    <t>uncertainty in model structure; inability to confirm absence</t>
  </si>
  <si>
    <t>Knudby, A., S. Jupiter, C. Roelfsema, M. Lyons and S. Phinn (2013). "Mapping Coral Reef Resilience Indicators Using Field and Remotely Sensed Data." Remote Sensing 5(3): 1311-1334.</t>
  </si>
  <si>
    <t>Khoury, C. K., B. Heider, N. P. Castaneda-Alvarez, H. A. Achicanoy, C. C. Sosa, R. E. Miller, R. W. Scotland, J. R. I. Wood, G. Rossel, L. A. Eserman, R. L. Jarret, G. C. Yencho, V. Bernau, H. Juarez, S. Sotelo, S. de Haan and P. C. Struik (2015). "Distributions, ex situ conservation priorities, and genetic resource potential of crop wild relatives of sweetpotato Ipomoea batatas (L.) Lam., I. series Batatas." Frontiers in Plant Science 6.</t>
  </si>
  <si>
    <t>Kalle, R., L. Combrink, T. Ramesh and C. T. Downs (2017). "Re-establishing the pecking order: Niche models reliably predict suitable habitats for the reintroduction of red-billed oxpeckers." Ecology and Evolution 7(6): 1974-1983.</t>
  </si>
  <si>
    <t>ARTICLE 69</t>
  </si>
  <si>
    <t>ARTICLE 70</t>
  </si>
  <si>
    <t>ARTICLE 71</t>
  </si>
  <si>
    <t>Kaky, E. and F. Gilbert (2016). "Using species distribution models to assess the importance of Egypt's protected areas for the conservation of medicinal plants." Journal of Arid Environments 135: 140-146.</t>
  </si>
  <si>
    <t>due to climate change, want to include 'ecosystem resilience' of coral reefs in to MPAs</t>
  </si>
  <si>
    <t>Fiji</t>
  </si>
  <si>
    <t xml:space="preserve">Kubulau, Vanua Levu, Fiji </t>
  </si>
  <si>
    <t>resilience' indicators (based primarily on fish and coral)</t>
  </si>
  <si>
    <t xml:space="preserve">stress tolerant coral; coral diversity; herbivore biomass; herbivore biomass with outlier excluded; juvenile corals; herbivore richness; live coral </t>
  </si>
  <si>
    <t>4 m pixels in the photographs</t>
  </si>
  <si>
    <t>random forrest, kriging</t>
  </si>
  <si>
    <t>Y (for krgging, they used different varigrams to test for affect?)</t>
  </si>
  <si>
    <t>RMSE</t>
  </si>
  <si>
    <t>14 m water depth</t>
  </si>
  <si>
    <t>based on fish and coral assemblages along transects in Fiji, tried to predict different 'resilience' indicators. They state for climate change, but note they didn't vary input parameters according to any climate models</t>
  </si>
  <si>
    <t>chosing the right environmental variables, approprioate spatial scale, accuracy of point data (GPS error), temporal change in when data were collected versus when satelite data collected, propagating errors through when designing MPAs</t>
  </si>
  <si>
    <t>crop-wild relatives of sweet potato</t>
  </si>
  <si>
    <t>5614 in total, 8-1409 depending on which sp of sweet potato</t>
  </si>
  <si>
    <t>30 arc-seconds  - 2.5 arc min</t>
  </si>
  <si>
    <t>North and South America</t>
  </si>
  <si>
    <t>many countries</t>
  </si>
  <si>
    <t>plant; tuber</t>
  </si>
  <si>
    <t xml:space="preserve">USA, central america; Mexico, through to Peru and Argentina </t>
  </si>
  <si>
    <t>Y(depending on model)</t>
  </si>
  <si>
    <t>19-27</t>
  </si>
  <si>
    <t>correlation, VIF; PCA</t>
  </si>
  <si>
    <t>to country in which species was most common (unsure)</t>
  </si>
  <si>
    <t>AUC, Spearmans Rank, Kruskal–Wallis non-parametric analysis of variance test</t>
  </si>
  <si>
    <t>sweet potato is nutritionally important, can grow in nutrient poor soils, so important for feeding people. Crop-wild relatives of sweet potato are poorly known and might be used to predict suitable relative species for the domestic sweet potato. They also wanted to know if genes were represented in genebank and needed to identify which species needed further collections for this.</t>
  </si>
  <si>
    <t>continental (borderline global if you check the sup mat, many continents)</t>
  </si>
  <si>
    <t>firstly they wanted to use CWR of sweet potato to identify priorities for sweet potato. Then also protect the germ plasm of sweet potato relatives. Then they also identified gaps in sp distribution knowledge and recommended which sp needed further data collection.</t>
  </si>
  <si>
    <t xml:space="preserve">uncertainty in model outputs for sp that model performance was judged as poor. Lack of data. Taxonomic issues with identifying CWR and sweet potato. </t>
  </si>
  <si>
    <t>Y-I think so. I liked that they used the SDM not to just judge where the sp might occur, but then match to where records are and then correlate how well the germplasm records would be comprehensive collections or not.</t>
  </si>
  <si>
    <t xml:space="preserve">I found this article difficult to understand. </t>
  </si>
  <si>
    <t>cattle dip is toxic to both ticks and oxpeckers! The use SDM to predict oxpecker distribution to assist recovery and reintroduction efforts.</t>
  </si>
  <si>
    <t>90 m resolution to 30 arc seconds, or not specified ("continuous" but not what scale)</t>
  </si>
  <si>
    <t>error in absence reocrds (cannot guarantee absence records are trully absent); spatial-temporal mismatch in presence/absence records compared to the environmental variables used in modelling (first paper to mention this issue I believe?)</t>
  </si>
  <si>
    <t>the oxpecker range has decreased because it relies on ticks from cattle and using cattle-dip which kills the ticks also kills the birds. They have done a reintro program for the birds but wanted to use the info on its success in some areas, along with known presence-(assumed) absence records to make an SDM to predict where to introduce birds to next</t>
  </si>
  <si>
    <t>13-14 for the 'best' model (but many were fitted and model selection based on AIC used)</t>
  </si>
  <si>
    <t xml:space="preserve">AUC, kappa discrimination, true skill statistic ("Youden index") </t>
  </si>
  <si>
    <t>They did some things really really well in this paper (like describe the predictor variables comprehensively, best I have read so far), but then failed obvious things like didn't mention final resolution of the final model?</t>
  </si>
  <si>
    <t>Jordan, C. A., C. J. Schank, G. R. Urquhart and A. J. Dans (2016). "Terrestrial Mammal Occupancy in the Context of Widespread Forest Loss and a Proposed Interoceanic Canal in Nicaragua's Decreasingly Remote South Caribbean Region." Plos One 11(3).</t>
  </si>
  <si>
    <t>ARTICLE 72</t>
  </si>
  <si>
    <t>created SDM for each medicinal plant, then combined output in to 'sp richness' and assess whether current conservation network adequately protected the plants</t>
  </si>
  <si>
    <t>Egpyt</t>
  </si>
  <si>
    <t>Egypt</t>
  </si>
  <si>
    <t>Asia/Africa</t>
  </si>
  <si>
    <t>medicinal plants</t>
  </si>
  <si>
    <t>2.5arc minutes -  90 m</t>
  </si>
  <si>
    <t>10% training presence</t>
  </si>
  <si>
    <t>wanted to know if the current reserve network protected medicinal plants</t>
  </si>
  <si>
    <t>Y (I find this question hard. I said yes, because they wanted to protect the medicinal plants)</t>
  </si>
  <si>
    <t>They did this badly. Spatial bias was mentioned, briefly.</t>
  </si>
  <si>
    <t>I have not checked the sup mat. Awaiting email from Heini. 20180316.</t>
  </si>
  <si>
    <t>building a development (canal) through habitat of big species, and it could impact them. Dev occupancy model (SDM) to determine if any 'core habitat' falls within the area of development</t>
  </si>
  <si>
    <t xml:space="preserve">Nicaragua </t>
  </si>
  <si>
    <t>large mammals</t>
  </si>
  <si>
    <t>agouti, ocelot, lowland paca, white-nosed coati, white tail deer, jaguar, tapir, peccary</t>
  </si>
  <si>
    <t>varied on sp</t>
  </si>
  <si>
    <t>Occupancy models</t>
  </si>
  <si>
    <t>1km grid</t>
  </si>
  <si>
    <t>continuous but snapped to the 1km grid</t>
  </si>
  <si>
    <t>set up 15 models with competing hypothesies (eg anthropogenic versus habitat effects) and used DIC to choose between them</t>
  </si>
  <si>
    <t>wanted to know if the planned development of a canal was going to impact on the 'core range' of the target species, based on occupancy modelling.</t>
  </si>
  <si>
    <t>classification as habitat prior to 2000 wasn't actually habitat (no records and the habitat has been cleared)</t>
  </si>
  <si>
    <t>Y-not comprehensive though</t>
  </si>
  <si>
    <t>ARTICLE 73</t>
  </si>
  <si>
    <t>ARTICLE 74</t>
  </si>
  <si>
    <t>Jennings, A. P. and G. Veron (2015). "Predicted distributions, niche comparisons, and conservation status of the spotted linsang (Prionodon pardicolor) and banded linsang (Prionodon linsang)." Mammal Research 60(2): 107-116.</t>
  </si>
  <si>
    <t>assessing loss of suitable habtiat for two small carnivores in Asia</t>
  </si>
  <si>
    <t>small carnivore</t>
  </si>
  <si>
    <t>spotted linsang; banded linsang</t>
  </si>
  <si>
    <t>23-67, depending on species and 'accuracy' (they categorised occurrence records accordingly on spatial accuracy)</t>
  </si>
  <si>
    <t>0.0083decimal degrees</t>
  </si>
  <si>
    <t>South east Asia</t>
  </si>
  <si>
    <t>Nepal, Bhutan, India, Myanmar, Thailand, Laos, Camboida, Vietnam, China, Bhutan, borneo, Indonesia (all counties in SE Asia)</t>
  </si>
  <si>
    <t>wanted to know if the predicted distribution of both linsang species, based on habitat and elevation, to determine niche overlap, and how much habitat has been impacted by land clearing</t>
  </si>
  <si>
    <t>spatial bias in records, uncertainty in locality information of records</t>
  </si>
  <si>
    <t>Januchowski-Hartley, S. R., R. G. Pearson, R. Puschendorf and T. Rayner (2011). "Fresh Waters and Fish Diversity: Distribution, Protection and Disturbance in Tropical Australia." Plos One 6(10).</t>
  </si>
  <si>
    <t>wet tropics of Queensland, Australia</t>
  </si>
  <si>
    <t xml:space="preserve">fish </t>
  </si>
  <si>
    <t>MARS</t>
  </si>
  <si>
    <t>how well are reserves designed for terrestrial values protecting freshwater streams and their fishes?</t>
  </si>
  <si>
    <t>fish strongly associated with fresh water (but can also use marine water)</t>
  </si>
  <si>
    <t>16 (they claim 17 in the text but that doesn't add up)</t>
  </si>
  <si>
    <t>16</t>
  </si>
  <si>
    <t>30m2; 1:50000 to 1:100000 scale</t>
  </si>
  <si>
    <t xml:space="preserve">to the stream network where the fish actually live; not explicitly mentioned but I assume it had to occur </t>
  </si>
  <si>
    <t>predict number of fish in each steam/catchment and determine how many are protected under existing reserves that were designed to protect terrestrial values not freshwater values</t>
  </si>
  <si>
    <t>I found this paper the worst. So. Far. :/</t>
  </si>
  <si>
    <t>Iamsiri, A. and G.A. Gale, Estimating population size and distribution of Hume's pheasant in Northern Thailand. Raffles Bulletin of Zoology, 2008. 56(2): p. 457-463.</t>
  </si>
  <si>
    <t>ARTICLE 75</t>
  </si>
  <si>
    <t>ARTICLE 76</t>
  </si>
  <si>
    <t>Northern Thailand</t>
  </si>
  <si>
    <t>used remote sensed data to fit model (covariates selected based on previous research) for pheasant for habitat suitabiltiy and used independent data to validate model and test how much habitat is protected</t>
  </si>
  <si>
    <t>unsure, I think 30 m resolution of the landsat images</t>
  </si>
  <si>
    <t>unsure, I think 30 m resolution</t>
  </si>
  <si>
    <t xml:space="preserve">firstly predict pheasant habitat based on landsat images, then overlay with observations of the pheasant to see how well the habitat suitability map predicted habitat. </t>
  </si>
  <si>
    <t xml:space="preserve">model specification, overestimating available habitat, missing varables in the model, </t>
  </si>
  <si>
    <t>I found this article a little hard. I think they had a model already determined (using 3 variables) but used landsat images to use as input variables in the model, 3 vegetation layers. Then using this model they predicted habitat suitability index for the pheasant. They then used independent data to see how well the model predicted habitat suitability. This was pretty basic assessment.</t>
  </si>
  <si>
    <t>11-698, 14396 for all species</t>
  </si>
  <si>
    <t>Howell, K. L., R. Holt, I. P. Endrino and H. Stewart (2011). "When the species is also a habitat: Comparing the predictively modelled distributions of Lophelia pertusa and the reef habitat it forms." Biological Conservation 144(11): 2656-2665.</t>
  </si>
  <si>
    <t>Hof, A. R. (2015). "Alien species in a warming climate: a case study of the nutcracker and stone pines." Biological Invasions 17(5): 1533-1543.</t>
  </si>
  <si>
    <t>ARTICLE 77</t>
  </si>
  <si>
    <t>wanted to know how nutcrackers (birds) distribute pine seeds and impact the spread of invasive species (the pine is invasive) under climate change (the seeds get cached in areas of no snow for the seedling to survive)</t>
  </si>
  <si>
    <t>Sweden</t>
  </si>
  <si>
    <t>birds and plants</t>
  </si>
  <si>
    <t>slender billed nutcracker (bird) and 2 stone pine species (siberian pine and the swiss pine)</t>
  </si>
  <si>
    <t xml:space="preserve">miss-identifications and geographic differences in sampling intensity </t>
  </si>
  <si>
    <t>30 arc seconds (approx 1km2)</t>
  </si>
  <si>
    <t>19 for current model, 20 for 2070 model, depending on which 'climate' RCP scenario they ran</t>
  </si>
  <si>
    <t xml:space="preserve">difference between sensitivity and specificity was minimized </t>
  </si>
  <si>
    <t>firstly wanted to individual predict habitat suitability for each of the species. Then they used the  range of the species as an input variable in to the future climate prediction scenario for the other species.</t>
  </si>
  <si>
    <t>AUC; t-test</t>
  </si>
  <si>
    <t>predicting the range of a species might not accurately reflect the habitat the species provides (to other species). Here, they test both and compare.</t>
  </si>
  <si>
    <t>Rockall Plateau (specifically the Hatton Bank and George Bligh Bank)</t>
  </si>
  <si>
    <t>conservation priority; surrogate (habitat is a surrogate for all the species that depend on it)</t>
  </si>
  <si>
    <t>oceanic, North Atlantic ocean</t>
  </si>
  <si>
    <t>cold-water coral</t>
  </si>
  <si>
    <t>Y (for species), N (for habitat)</t>
  </si>
  <si>
    <t>25m grid-200m grid</t>
  </si>
  <si>
    <t>200 m grid</t>
  </si>
  <si>
    <t>for the species model, 1479 presence records, but reduced to 102 cells for modelling (only used one presence record per grid cell) and for the habitat model, there were 9 records of the reef (decreased to 6 independent observations for the Maxent models)</t>
  </si>
  <si>
    <t xml:space="preserve">sensitivity–specificity sum max- imisation approach where the sum of sensitivity and specificity is maximised </t>
  </si>
  <si>
    <t>wanted to develop model for the species and compare to when it is developed for the habitat that the coral provides</t>
  </si>
  <si>
    <t>small sample size for the habitat model, specifically with reference to model evalation and doing a jack-knife/partitioning data; uncertainty in setting thresholds; spatial resolution might not capture fine-scale distributions</t>
  </si>
  <si>
    <t>ARTICLE 78</t>
  </si>
  <si>
    <t>Hermoso, V., S. Linke, J. Prenda and H. P. Possingham (2011). "Addressing longitudinal connectivity in the systematic conservation planning of fresh waters." Freshwater Biology 56(1): 57-70.</t>
  </si>
  <si>
    <t>freshwater fish</t>
  </si>
  <si>
    <t>need to incorporate threats and species distributions in to conservation planning for freshwater systems. Main focus of the paper was on the spatial planning, but it did develop 9 sdms for the freshwater fish (for use in the marxan part of the analysis)</t>
  </si>
  <si>
    <t>Guadiana River basin of Iberian peninsula</t>
  </si>
  <si>
    <t xml:space="preserve">Spain </t>
  </si>
  <si>
    <t>10 (abstract says 9 but in Table 3 there are 10, they attempted to model 10 species, but 1 species model failed to converge)</t>
  </si>
  <si>
    <t>90m2 - 1:100,000 scale</t>
  </si>
  <si>
    <t>AUC, deviance</t>
  </si>
  <si>
    <t>wanted to incorporate species distribution for the 9(10) species, one model didn't converge, in to reserve planning for the Marxan analysis</t>
  </si>
  <si>
    <t xml:space="preserve">error of SDM will feed in to error using the Marxan planning </t>
  </si>
  <si>
    <t>ARTICLE 79</t>
  </si>
  <si>
    <t>Heinanen, S., J. Erola and M. von Numers (2012). "High resolution species distribution models of two nesting water bird species: a study of transferability and predictive performance." Landscape Ecology 27(4): 545-555.</t>
  </si>
  <si>
    <t>breeding water birds</t>
  </si>
  <si>
    <t xml:space="preserve">Finnish archipelago </t>
  </si>
  <si>
    <t>fine spatial scale model of two breeding water birds, used 7 explanatory variables and Maxent</t>
  </si>
  <si>
    <t>10m2</t>
  </si>
  <si>
    <t>both; primarily independent, but also did a third model with partitioning</t>
  </si>
  <si>
    <t>wanted to explore how fine scale model worked for the nests. Very fine 10m2. And investigated choice of regularisation, and also model performance based on AUC when data were independent vs partitioned (independent data used to determine how 'transferable' the models were to new islands in the same region)</t>
  </si>
  <si>
    <t xml:space="preserve">model overfitting, taking one model and applying in new region (extrapolation), </t>
  </si>
  <si>
    <t>ARTICLE 80</t>
  </si>
  <si>
    <t>ARTICLE 81</t>
  </si>
  <si>
    <t>Hearn, A. J., J. Ross, D. W. Macdonald, H. Samejima, M. Heydon, H. Bernard, D. M. Augeri, G. Fredriksson, J. Hon, J. Mathai, A. Mohamed, Rustam, E. Meijaard, L. T. B. Hunter, C. Breitenmoser-Wursten, S. Kramer-Schadt and A. Wilting (2016). "Predicted distribution of the bay cat Catopuma badia (Mammalia: Carnivora: Felidae) on Borneo." Raffles Bulletin of Zoology: 165-172.</t>
  </si>
  <si>
    <t xml:space="preserve">bay cat, </t>
  </si>
  <si>
    <t>predicted distribution of a rare and elusive cat on Borneo</t>
  </si>
  <si>
    <t>wanted to know the predicted distribution of the cat. They intrpret a lot about what this means for each region of Borneo</t>
  </si>
  <si>
    <t>Green, K. E., B. M. Daniel, S. P. Lloyd, I. Said, A. Houmadi, D. M. Salim, S. M'Madi, H. Doulton and R. P. Young (2015). "Out of the darkness: the first comprehensive survey of the Critically Endangered Anjouan Scops Owl Otus capnodes." Bird Conservation International 25(3): 322-334.</t>
  </si>
  <si>
    <t>owl</t>
  </si>
  <si>
    <t>maybe Y listed ref below and it is in the folder on dropbox</t>
  </si>
  <si>
    <t>French territory in Africa near Madagascar</t>
  </si>
  <si>
    <t xml:space="preserve">Anjouan; Comoro Islands </t>
  </si>
  <si>
    <t>bird was believed extinct. Rediscovered. Want to know where it might live. The  distribution and pop size from systematic surveys was discovered to be far wider than previously expected.</t>
  </si>
  <si>
    <t>2m-30 m resolution</t>
  </si>
  <si>
    <t>268(these numbers don't add up, 137+131 observations, yet in methods section claim 289 presence records-89 used for model testing, implies 201 used for model fitting)</t>
  </si>
  <si>
    <t>wanted to estimate habitat sitabliity for the owl. They also drew a minimum convex polygon around the 'high' suitablity regions (based on a threshold of 0.34), to determine the area of which their distance sampling estimates apply in order to estimate total pop Abundance.</t>
  </si>
  <si>
    <t>none well. Mention terrian and difficulty surveying, but all this discussion was restricted to the distance sampling, not the SDM</t>
  </si>
  <si>
    <t>Relatively clear article to read.</t>
  </si>
  <si>
    <t>ARTICLE 82</t>
  </si>
  <si>
    <t>I found this article quite difficult to follow. I checked the Kramer article and it didn't make life easier. I think lots is unspecified (it didn't have a methods section!), but even in the Kramer article, I couldn't always understand what was being done.</t>
  </si>
  <si>
    <t>ARTICLE 83</t>
  </si>
  <si>
    <t>ARTICLE 84</t>
  </si>
  <si>
    <t>Gonzalez-Maya, J. F., A. Arias-Alzate, R. Granados-Pena, N. J. Mancera-Rodriguez and G. Ceballos (2016). "Environmental determinants and spatial mismatch of mammal diversity measures in Colombia." Animal Biodiversity and Conservation 39(1): 77-87.</t>
  </si>
  <si>
    <t xml:space="preserve">assess spatial patterns of species richness, function diversity, genetic diversity, in relation to env covariates </t>
  </si>
  <si>
    <t>Columbia</t>
  </si>
  <si>
    <t>terrestrial mammals</t>
  </si>
  <si>
    <t>30 arc seconds</t>
  </si>
  <si>
    <t>4 or 5 (5th variable was richness, only sometimes included)</t>
  </si>
  <si>
    <t>least squares regression</t>
  </si>
  <si>
    <t>1 degree (but points centered on the center of each 1 degree grid cell)</t>
  </si>
  <si>
    <t>AIC; R2; also checked VIF but only after modelling and then removed candidate models where VIF was too high</t>
  </si>
  <si>
    <t>drew 1 degree grid cells over Columbia. Based on maps of species, if species occurred anywhere in grid cell, the record was centred on the centre of the gird cell. They then calc 3 different measures of richness for each centre of grid cell. Model using LM, doing every combination of env covariates. Chose 'best' model on AIC. Contrast the differences between the three measures of diversity.</t>
  </si>
  <si>
    <t xml:space="preserve">constrast differences in measures of richness indexes and also spatial scale </t>
  </si>
  <si>
    <t>This paper was not too bad.</t>
  </si>
  <si>
    <t xml:space="preserve">Jajroud Protected Area Complex </t>
  </si>
  <si>
    <t>Asia(Middle East?)</t>
  </si>
  <si>
    <t>Iran</t>
  </si>
  <si>
    <t>ungulate (sheep)</t>
  </si>
  <si>
    <t>this sheep has specific needs that shift with season. Due to habitat fragmentation and destruction, what a reserve network and identify habitat corridoors for the seasonal shift in the sheep. Also rams get hunted.</t>
  </si>
  <si>
    <t>Goljani, R., M. Kaboli, M. Karami, Z. Ghodsizadeh and E. Nourani (2012). "Male Alborz Red Sheep (Ovis gmelini x O. vignei) Migration Corridors Selection From Summer to Fall Habitats in Jajroud Protected Area Complex, Iran." Russian Journal of Ecology 43(1): 67-76.</t>
  </si>
  <si>
    <t>transect data, but only recorded presence as points when the sheep were observed along the tranect</t>
  </si>
  <si>
    <t>30m2 (or vector, such as roads)</t>
  </si>
  <si>
    <t>39 or 11 (maunscript states 39 but that includes factors with many categories, so really this should be 11)</t>
  </si>
  <si>
    <t>first three variables that explained 98% of the variation in the data were selected. But haven't described this well.</t>
  </si>
  <si>
    <t xml:space="preserve">predicted sheep habitat suitability in summer and autumn/fall. Used ENFA, and therefore suggest when the sheep are more sensitive to changes in their habitat. </t>
  </si>
  <si>
    <t>none well. Briefly discussed idea that not all the predicted areas will actually be used by the species.</t>
  </si>
  <si>
    <t>This article was difficult to understand. Unsure if it was badly written (English as second language) or I just don't know ENFA that well (perhaps both!)</t>
  </si>
  <si>
    <t>Gioia, P. and J. P. Pigott (2000). "Biodiversity assessment: a case study in predicting richness from the potential distributions of plant species in the forests of south-western Australia." Journal of Biogeography 27(5): 1065-1078.</t>
  </si>
  <si>
    <t>SW WA</t>
  </si>
  <si>
    <t>flora</t>
  </si>
  <si>
    <t>all flora</t>
  </si>
  <si>
    <t>expert opinion (for assess which models were considered 'poor performing' and excluded from analysis/intepretation)</t>
  </si>
  <si>
    <t>I found this article a little difficult. Not having read the unpublished reports and references on SPMODEL, I don't understand how one can use GLM, on presence-only data without selection of background points and produce a likelihood of presence and not a probability of presence.</t>
  </si>
  <si>
    <t>1.5arc min (approx 2.7km)</t>
  </si>
  <si>
    <t>SPMODEL using the GLM subcomponent</t>
  </si>
  <si>
    <t>predicted all flora in SW WA and then used it to map species richness. Explanatory variables were used from BIOCLIM. Presence records were used for the flora. Predictions were GLM (presence only?) using SPMODEL (unpublished)</t>
  </si>
  <si>
    <t>predicted species distributions for 1400+ sp, omitted some because based on expert opinion they didn't do a good job, for the remaining species, with a cut-point of 0.05 based on a model that wasn't a probability but used GLM and pres-only models (poorly explained) calc species richness for all the sp. Then made inferences about how bad / good reserve planning was.</t>
  </si>
  <si>
    <t>9 arc sec (approx 270m) (but uncertain, in discussion they state it is 1km2 grid cell)</t>
  </si>
  <si>
    <t>uncertainty in spatial point locaiton of recrods; uncertainty in threshold (they used 0.05, which was very low), spatial resolution of predictions at 1km2 grid cell (versus reality that within that grid cell sp don't occupy the entire grid cell); false negatives in the records so annuals and geophtys weren't detected to obtain enough presence records</t>
  </si>
  <si>
    <t>ARTICLE 85</t>
  </si>
  <si>
    <t>ARTICLE 86</t>
  </si>
  <si>
    <t>Garcia-Marmolejo, G., L. Chapa-Vargas, E. Huber-Sannwald, M. Weber, O. C. Rosas-Rosas and J. Martinez-Calderas (2013). "Potential distributional patterns of three wild ungulate species in a fragmented tropical region of northeastern Mexico." Tropical Conservation Science 6(4): 539-557.</t>
  </si>
  <si>
    <t>ungulates</t>
  </si>
  <si>
    <t>wanted to identify key areas for ungulate conservation</t>
  </si>
  <si>
    <t>eastern Mexico</t>
  </si>
  <si>
    <t>to omit water bodies and areas of human settlement</t>
  </si>
  <si>
    <t xml:space="preserve">using the logistic threshold by maximum training sensitivity plus minimum specificity </t>
  </si>
  <si>
    <t>wanted to know predicted area that ungulates occupied and calc the total area, also looked at overlap for the 3 sp to determine key areas of protection of habtiat for all the sp</t>
  </si>
  <si>
    <t>In addition to the 3 ungulate models, they also used pred dist of 11 plant sp that they also dev Maxent models for. This was breifly mentioned in a single paragraph. I focused my answers only on the ungulates.</t>
  </si>
  <si>
    <t>ARTICLE 87</t>
  </si>
  <si>
    <t>Fernandez, N., N. Selva, C. Yuste, H. Okarma and Z. Jakubiec (2012). "Brown bears at the edge: Modeling habitat constrains at the periphery of the Carpathian population." Biological Conservation 153: 134-142.</t>
  </si>
  <si>
    <t>Fernandes, R. F., J. R. Vicente, D. Georges, P. Alves, W. Thuiller and J. P. Honrado (2014). "A novel downscaling approach to predict plant invasions and improve local conservation actions." Biological Invasions 16(12): 2577-2590.</t>
  </si>
  <si>
    <t xml:space="preserve">European brown bear Ursus arctos </t>
  </si>
  <si>
    <t>Poland</t>
  </si>
  <si>
    <t>Southern Poland, which is the northern range of  Carpathian mountains</t>
  </si>
  <si>
    <t>investigate hypotheses about why the species is restricted, esp wrt to habitat disturbance</t>
  </si>
  <si>
    <t>5km2 grid cell</t>
  </si>
  <si>
    <t>100m2-1km2</t>
  </si>
  <si>
    <t>randomly but within buffer of each pres record</t>
  </si>
  <si>
    <t>set of candidate models for each hypothesis that they investigated (there were 3 hypotheses). Then used AIC to chose between those candidate models for the occurrence model.</t>
  </si>
  <si>
    <t>AUC, R2</t>
  </si>
  <si>
    <t>wanted to predict occurrence and breeding habitat using beer data from southern poland, to entire Poland, to determine what might be limiting the bear distribution</t>
  </si>
  <si>
    <t>classifying areas of habitat based on probability in to areas of breeding/non-breeding areas</t>
  </si>
  <si>
    <t>awaiting sup material for Heini, need to check for the number of explanatory variables. Checked sup material and found counting up the predictor variables a bit arduous. I think I got them all. CF tables A1 and A2.</t>
  </si>
  <si>
    <t>Portugal</t>
  </si>
  <si>
    <t>north western Portugal</t>
  </si>
  <si>
    <t xml:space="preserve">Acacia dealbata </t>
  </si>
  <si>
    <t>tree</t>
  </si>
  <si>
    <t>0.04km2 for the fine scale model, and 1km2 for the coarse-scale model</t>
  </si>
  <si>
    <t>biomod2'</t>
  </si>
  <si>
    <t>Y('biomod2')</t>
  </si>
  <si>
    <t>AUC&lt;0.7</t>
  </si>
  <si>
    <t>wanted to predict pres/abs of the wattle, and then overlap with conservation values to see if the wattle threatens them (it is invasive in Portugal). They also used different methods for downscale the spatial resolution of the data (1km2 and 0.04km2, under two different surveys)</t>
  </si>
  <si>
    <t>spatial scale of observations, uncertainty in predictions, so using multiple outputs merged in biomod2, how to determine whether the predicted probabilities and distribution of the wattle actually translates in to a conservation threat</t>
  </si>
  <si>
    <t>ARTICLE 88</t>
  </si>
  <si>
    <t>Duckworth, J. W., G. Fredriksson, M. Heydon, R. Alfred, R. Boonratana, J. Eaton, J. Hall, A. J. Marshall, Y. Nakashima, H. Samejima, D. M. Augeri, S. M. Cheyne, A. J. Hearn, N. T. L. Lim, J. Mathai, J. Ross, Rustam, J. L. Belant, S. Kramer-Schadt and A. Wilting (2016). "Predicted distribution of small-toothed palm civet Arctogalidia trivirgata (Mammalia: Carnivora: Viverridae) on Borneo." Raffles Bulletin of Zoology: 103-110.</t>
  </si>
  <si>
    <t>wanted to determine if the Borneo species is endemic to Borneo, and if so, it deserves a higher conservation ranking</t>
  </si>
  <si>
    <t xml:space="preserve">Am I missing the METHODS SECTION??? </t>
  </si>
  <si>
    <t>Spatial filtering</t>
  </si>
  <si>
    <t xml:space="preserve">predict range of the Borneo civet </t>
  </si>
  <si>
    <t>sparse data for some environmental covariates and spatial regions</t>
  </si>
  <si>
    <t>Dronova, I., S. R. Beissinger, J. W. Burnham and P. Gong (2016). "Landscape-Level Associations of Wintering Waterbird Diversity and Abundance from Remotely Sensed Wetland Characteristics of Poyang Lake." Remote Sensing 8(6).</t>
  </si>
  <si>
    <t>ARTICLE 89</t>
  </si>
  <si>
    <t>want to investigate environmental drivers of wetland bird species diversity and abundance</t>
  </si>
  <si>
    <t>Poyang Lake and sublakes</t>
  </si>
  <si>
    <t xml:space="preserve">resident and migratory Poyang Lake waterbirds from the orders of Podicipediformes, Pelecaniformes, Suliformes, Ciconiformes, Anseriformes, Gruiformes and Chradriiformes </t>
  </si>
  <si>
    <t>30m2-500m2</t>
  </si>
  <si>
    <t>varied, 5 or fewer after model selection</t>
  </si>
  <si>
    <t>clipped to the sublakes within the big lake</t>
  </si>
  <si>
    <t>AICc and R2</t>
  </si>
  <si>
    <t>wanted to investigate the ecological and environmental variables that influence bird sp distribution and abundance in wetlands in main lake (comprised for many 'sublakes')</t>
  </si>
  <si>
    <t>spatial autocorrelation; spatial resolution; not accounting for observation error in species records (due to survey design); extrapolation error (they didn't extrapolate)</t>
  </si>
  <si>
    <t>I worked through this article and then wondered if it should be included. They've created a map on spatial clustering of correlation of obervations in the sublakes, but not a predictive map as far as I can tell. But they did explore which explanatory variables influence the response variables in GLM and used AICc to chose between models.</t>
  </si>
  <si>
    <t>ARTICLE 90</t>
  </si>
  <si>
    <t>ARTICLE 91</t>
  </si>
  <si>
    <t>Di Minin, E., L. T. B. Hunter, G. A. Balme, R. J. Smith, P. S. Goodman and R. Slotow (2013). "Creating Larger and Better Connected Protected Areas Enhances the Persistence of Big Game Species in the Maputaland-Pondoland-Albany Biodiversity Hotspot." Plos One 8(8).</t>
  </si>
  <si>
    <t>conducted a PVA to assess reserve network and protection of 6 species, also used Maxent to predict suitable pop for same 6 species</t>
  </si>
  <si>
    <t xml:space="preserve">black rhinoceros; African; lion, cheetah, elephant, leopard </t>
  </si>
  <si>
    <t>variety of large mammals and some predators (see details section)</t>
  </si>
  <si>
    <t>KwaZulu-Natal province of South Africa</t>
  </si>
  <si>
    <t>0.005 decimal degrees</t>
  </si>
  <si>
    <t>used output of the habitat SDM from maxent to define levels of low/med/high habitat suitability, and used those outputs in a meta-population PVA model</t>
  </si>
  <si>
    <t xml:space="preserve">not specified </t>
  </si>
  <si>
    <t>DeMatteo, K.E. and B.A. Loiselle, New data on the status and distribution of the bush dog (Speothos venaticus): Evaluating its quality of protection and directing research efforts. Biological Conservation, 2008. 141(10): p. 2494-2505.</t>
  </si>
  <si>
    <t>collated information on bush dog spatial locations and built maxent model. Used to determine percentage of suitable habitat that is fragmented and re-evaludated status of species</t>
  </si>
  <si>
    <t>dog</t>
  </si>
  <si>
    <t xml:space="preserve">bush dog (Speothos venaticus) </t>
  </si>
  <si>
    <t>many; central and northern half of South America</t>
  </si>
  <si>
    <t>central and northern half of South America</t>
  </si>
  <si>
    <t>30 arc-seconds, 1km2</t>
  </si>
  <si>
    <t>they state no points were eliminated from modelling since historial records overlapped with records from past 10 years. However they had 399 presence records yet only used 256 in the Maxent model, so some data cleaning must have happened? Not just points spatially close together within concurrent grid cells?</t>
  </si>
  <si>
    <t xml:space="preserve">commission errors; false positives </t>
  </si>
  <si>
    <t>use sdm/maxent model to compare to 'historical' range and compare how fragmented the current reminant range is</t>
  </si>
  <si>
    <t>De Wan, A.A., et al., Using occupancy models of forest breeding birds to prioritize conservation planning. Biological Conservation, 2009. 142(5): p. 982-991.</t>
  </si>
  <si>
    <t>ARTICLE 92</t>
  </si>
  <si>
    <t>ARTICLE 93</t>
  </si>
  <si>
    <t>ARTICLE 94</t>
  </si>
  <si>
    <t>use occupancy modelling with spatial covariates to predict likely occupancy at unsurveyed sites for subset of forest breeding birds that are sensitive to urbanisation</t>
  </si>
  <si>
    <t>mixed forest birds</t>
  </si>
  <si>
    <t>Hudson River Valley, New York State</t>
  </si>
  <si>
    <t>Blackburnian warbler; Black-throated blue warbler; Black-throated green warbler; Brown creeper ; Cerulean warbler; Ovenbird; Red-breasted nuthatch; Scarlet tanager; Veery</t>
  </si>
  <si>
    <t>data availability and conservation priority</t>
  </si>
  <si>
    <t>Y-they use the outputs to identify nearby townships that should be targetted for outreach and helping townplanners for conservation of these species</t>
  </si>
  <si>
    <t>varied, 3</t>
  </si>
  <si>
    <t>occupancy models</t>
  </si>
  <si>
    <t>use output of habitat models as predicted based on occupancy models  to predict areas of highly suitable habitat for each of the species, then target nearby townships that should be targetted for conservation planning workshops and education and outreach</t>
  </si>
  <si>
    <t>This is a good article on how to actually use model outputs for real-world conservation actions.</t>
  </si>
  <si>
    <t>detectability; difficulting in applying occupancy modelling to common species (since detected everywhere), likewise rare species were also problematic due to few detections; limitation of sample size and repeat visits; unmeasured covariates (I guess that is a lack of knowledge or missing an important variable in the modelling); not accounting for species co-occurence in modelling (that can be difficult!)</t>
  </si>
  <si>
    <t>Crego, R. D., C. K. Nielsen and K. A. Didier (2014). "Climate change and conservation implications for wet meadows in dry Patagonia." Environmental Conservation 41(2): 122-131.</t>
  </si>
  <si>
    <t>under various climate change scnearios, predict what will have to wet meadow distribution using sdm</t>
  </si>
  <si>
    <t>Patagonia</t>
  </si>
  <si>
    <t>wet meadows</t>
  </si>
  <si>
    <r>
      <t>local (&lt;10K km</t>
    </r>
    <r>
      <rPr>
        <vertAlign val="superscript"/>
        <sz val="11"/>
        <rFont val="Calibri"/>
        <family val="2"/>
        <scheme val="minor"/>
      </rPr>
      <t>2</t>
    </r>
    <r>
      <rPr>
        <sz val="11"/>
        <rFont val="Calibri"/>
        <family val="2"/>
        <scheme val="minor"/>
      </rPr>
      <t>); regional; continental (&gt;7.5M km</t>
    </r>
    <r>
      <rPr>
        <vertAlign val="superscript"/>
        <sz val="11"/>
        <rFont val="Calibri"/>
        <family val="2"/>
        <scheme val="minor"/>
      </rPr>
      <t>2</t>
    </r>
    <r>
      <rPr>
        <sz val="11"/>
        <rFont val="Calibri"/>
        <family val="2"/>
        <scheme val="minor"/>
      </rPr>
      <t xml:space="preserve">); global </t>
    </r>
  </si>
  <si>
    <r>
      <rPr>
        <i/>
        <sz val="11"/>
        <rFont val="Calibri"/>
        <family val="2"/>
        <scheme val="minor"/>
      </rPr>
      <t>L. pertusa</t>
    </r>
    <r>
      <rPr>
        <sz val="11"/>
        <rFont val="Calibri"/>
        <family val="2"/>
        <scheme val="minor"/>
      </rPr>
      <t xml:space="preserve"> is a cold water coral</t>
    </r>
  </si>
  <si>
    <r>
      <t xml:space="preserve">Small-toothed palm civet </t>
    </r>
    <r>
      <rPr>
        <i/>
        <sz val="11"/>
        <color theme="1"/>
        <rFont val="Calibri"/>
        <family val="2"/>
        <scheme val="minor"/>
      </rPr>
      <t xml:space="preserve">Arctogalidia trivirgata </t>
    </r>
  </si>
  <si>
    <r>
      <t xml:space="preserve">Anjouan Scops Owl </t>
    </r>
    <r>
      <rPr>
        <i/>
        <sz val="11"/>
        <color theme="1"/>
        <rFont val="Calibri"/>
        <family val="2"/>
        <scheme val="minor"/>
      </rPr>
      <t xml:space="preserve">Otus capnodes </t>
    </r>
  </si>
  <si>
    <r>
      <t xml:space="preserve">habitat suitability for the Hume’s Pheasant, </t>
    </r>
    <r>
      <rPr>
        <i/>
        <sz val="11"/>
        <color theme="1"/>
        <rFont val="Calibri"/>
        <family val="2"/>
        <scheme val="minor"/>
      </rPr>
      <t xml:space="preserve">Syrmaticus humiae </t>
    </r>
  </si>
  <si>
    <t xml:space="preserve">orange cup coral Tubastraea coccinea (invasive) and native coral Mussismilia hispida </t>
  </si>
  <si>
    <t>&lt;4m2 (high resolution spatial imagery for meadows) to 30 arc seconds to 100-300km2 for climate change that was downscaled to match model resolution (1km2)</t>
  </si>
  <si>
    <t>11(varied after model selection)</t>
  </si>
  <si>
    <t>GLM, GAM, RF, GBM</t>
  </si>
  <si>
    <t>stepwise model selection based on AICc for GLMs and GAMs</t>
  </si>
  <si>
    <t xml:space="preserve">threshold that maximized the percentage of presence and absence cells </t>
  </si>
  <si>
    <t>wanted to compare current range of wet meadows in Patagonia to future range under climate change</t>
  </si>
  <si>
    <t xml:space="preserve">errors of specificity and sensitivity, setting thresholds, predicting in to the future, spatial scale (including downscaling large grid cells to small spatial scale), </t>
  </si>
  <si>
    <t>Corbalan, V., M. F. Tognelli, J. A. Scolaro and S. A. Roig-Junent (2011). "Lizards as conservation targets in Argentinean Patagonia." Journal for Nature Conservation 19(1): 60-67.</t>
  </si>
  <si>
    <t>wanted to check how the current reserve network in Patagonia protected lizards</t>
  </si>
  <si>
    <t>lizards</t>
  </si>
  <si>
    <t xml:space="preserve">the Patagonian steppe (including Payunia); the Southern district of Monte desert(=Low Monte of the World Wildlife Fund); and the Sub-Antarctic ecoregion </t>
  </si>
  <si>
    <t>all lizards that occur in this region, exc four sp (see text for details but isn't important)</t>
  </si>
  <si>
    <t>2.5 arc min (appr 4.65km2)</t>
  </si>
  <si>
    <t>2.5arc min (approx 4.65km2)</t>
  </si>
  <si>
    <t>paritioning</t>
  </si>
  <si>
    <t>wanted to use SDM/Maxent for lizard species, and then compare (predicted) distribution with current reserve map.</t>
  </si>
  <si>
    <t>ARTICLE 95</t>
  </si>
  <si>
    <t>ARTICLE 96</t>
  </si>
  <si>
    <t>ARTICLE 97</t>
  </si>
  <si>
    <t>Coetzee, B.W.T., et al., Ensemble models predict Important Bird Areas in southern Africa will become less effective for conserving endemic birds under climate change. Global Ecology and Biogeography, 2009. 18(6): p. 701-710.</t>
  </si>
  <si>
    <t>assess impact of climate change on birds that are of conservation importance in South Africa</t>
  </si>
  <si>
    <t xml:space="preserve">South Africa, Lesotho and Swaziland </t>
  </si>
  <si>
    <t>conservation priority; data availablity (what to do here, cleary not all 86 sp are a conservation priority, but that was the purpose of the paper; also only species with &gt;5 records were modelled so that is also about data availability)</t>
  </si>
  <si>
    <t>south African endemic birds</t>
  </si>
  <si>
    <t>0.25arc - 50km2, large grids for big scale variables were reduced to the smaller spatial scale</t>
  </si>
  <si>
    <t>GLM, GAM, CTA, ANN, GBM, RF, MDA, MARS</t>
  </si>
  <si>
    <t>not specified; none</t>
  </si>
  <si>
    <t xml:space="preserve">0.25deg </t>
  </si>
  <si>
    <t>unspecified, I assume 6 if no model selection was done for each of the 8 methods</t>
  </si>
  <si>
    <t xml:space="preserve">optimum threshold maximizing the percentage of presence and absence correctly predicted for ROC curves and by calculating the best probability threshold by maximizing the TSS statistic for the evaluation data </t>
  </si>
  <si>
    <t>used SDM and Biomod to make sdm's for many bird species in South Africa. Also modelling climate change scenarios, and used outputs to determine for specific areas and protected reserves how many bird species would be removed/added to the reserve network</t>
  </si>
  <si>
    <t xml:space="preserve">taxonomic uncertainty in species naming, uncertainty in predictions, model structure uncertainty, projecting climate models in to the future, </t>
  </si>
  <si>
    <t>Chen, Y.H. and J.F. Bi, Biogeography and hotspots of amphibian species of China: Implications to reserve selection and conservation. Current Science, 2007. 92(4): p. 480-489.</t>
  </si>
  <si>
    <t>all amphibians with any records in China</t>
  </si>
  <si>
    <t>224; richness</t>
  </si>
  <si>
    <t>GARP and Domain</t>
  </si>
  <si>
    <t>unsure, GARP and Domain</t>
  </si>
  <si>
    <t>1deg grid cell</t>
  </si>
  <si>
    <t>unsure, I don't think so.</t>
  </si>
  <si>
    <t>I found this article very difficult to understand. I think they used GARP and Domain to make a model under climate change scenarios, without specifying also input variables that I could see, and use that for a species richness metric, then determine 'biodiversity hotspots' in China for amphibians</t>
  </si>
  <si>
    <t>Y I think so, in terms of highlighting regions of China that are 'biodiversity hotspots' for converstaion planning</t>
  </si>
  <si>
    <t>I found this article very difficult to understand.</t>
  </si>
  <si>
    <t>I found this article difficult to understand. Originally I thought they were using overlapping species range based on venn-diagrams but that isn't the case.It looked at amphibians in China, specifically to address hotspots of biodiversity (for use in cons planning?) and also how species range might change under climate change. Also use outputs for reserve selection using a 'rarity algorithm'</t>
  </si>
  <si>
    <t>Carroll, C., Role of climatic niche models in focal-species-based conservation planning: Assessing potential effects of climate change on Northern Spotted Owl in the Pacific Northwest, USA. Biological Conservation. 143(6): p. 1432-1437.</t>
  </si>
  <si>
    <t>used maxent to create sdm of northern spotted owl</t>
  </si>
  <si>
    <t>California, Oregon, Washington</t>
  </si>
  <si>
    <t>northern spotted owl</t>
  </si>
  <si>
    <t>30m resolution-1ha-1km2</t>
  </si>
  <si>
    <t>1ha and 1km2 (two spatial scales)</t>
  </si>
  <si>
    <t>used SDM to predict northern spotted owl ditribution under a variety of climate models, also compared with previous research (Bayesian approach)</t>
  </si>
  <si>
    <t>models aren't dynamic, esp WRT climate change; old adage that 'all models are wrong'; other input parameters like prey species the woodrat might be overlooked or respond differently to climate change; climate-induced disturbance regimes are difficult to predict</t>
  </si>
  <si>
    <t>ARTICLE 98</t>
  </si>
  <si>
    <t>ARTICLE 99</t>
  </si>
  <si>
    <t>ARTICLE 100</t>
  </si>
  <si>
    <t>Carroll, C., J.R. Dunk, and A. Moilanen, Optimizing resiliency of reserve networks to climate change: multispecies conservation planning in the Pacific Northwest, USA. Global Change Biology. 16(3): p. 891-904.</t>
  </si>
  <si>
    <t xml:space="preserve">amphibian, bird, bryophyte, fungus, lichen, mammal, mollusk, vascular plant, </t>
  </si>
  <si>
    <t>northern spotted owl, plus 130 species including everything that occurs there!</t>
  </si>
  <si>
    <t>varied(between 1-4)</t>
  </si>
  <si>
    <t>used maxent to create sdm of northern spotted owl and 130 other localized species, and compare how the reserve plan for the northern spotted owl acts as an umbrella species and protects the other species, especially wrt future range predictions under climate change</t>
  </si>
  <si>
    <t>ranked competing models according to best AUC</t>
  </si>
  <si>
    <t>not explicit, they took the model with the best AUC and ignored the other models they fitted</t>
  </si>
  <si>
    <t>they fitted lots of SDMs to 1 umbrella sp and 130 other sp. They want to know if, under various climate change scenarios, the umbrella sp will/might protect the other 130 sp investigated. I can't see how they threshold predicted probabilities for each sp to make a map (no map) but for use in zonation.</t>
  </si>
  <si>
    <t>N. I find this question very difficult. Yes it is the first time they did this to monitoring other sp. N it is not a new approach, this analysis has been applied in other areas lots of times.</t>
  </si>
  <si>
    <t xml:space="preserve">spatial scale, uncertainty in climate predictions and extrapoloation, models are not dynamic, some input variables like vegetation class will remain stable (unrealistic) under climate change scenarios, </t>
  </si>
  <si>
    <t>Carroll, C. and D.S. Johnson, The importance of being spatial (and reserved): Assessing Northern Spotted Owl habitat relationships with hierarchical Bayesian Models. Conservation Biology, 2008. 22(4): p. 1026-1036.</t>
  </si>
  <si>
    <t>used spatial autoregressive models fit with Bayesian Markov Chain Monte Carlo techniques to fit SDM to northern spotted owl abundance data</t>
  </si>
  <si>
    <t>2(varied, do you include here e.g. polynomial representations of the same variable?)</t>
  </si>
  <si>
    <t>DIC; but also inspected mean-squared predictive error and p-values</t>
  </si>
  <si>
    <t>used bayesian spatial autocorrelation glm to model NSO abundance in California and surrounding states</t>
  </si>
  <si>
    <t>24km2 hexagons</t>
  </si>
  <si>
    <t xml:space="preserve">model structure uncertainty (e.g., comparing poison, zeor-inflated, spatial autocorrelation models), survey bias, lack of information of survey effort, </t>
  </si>
  <si>
    <t>Cabeza, M., et al., Conservation planning with insects at three different spatial scales. Ecography. 33(1): p. 54-63.</t>
  </si>
  <si>
    <t>use sdm to highlight priority areas for butterflies and insects across regional and local scales</t>
  </si>
  <si>
    <t>insects</t>
  </si>
  <si>
    <t>varied, &lt;14</t>
  </si>
  <si>
    <t>wanted to use SDMs of butterflies to highlight areas of high conservation value as identified using Zonation</t>
  </si>
  <si>
    <t xml:space="preserve">spatial scale, issue with setting thresholds of probability (to convert to predicted pres/abs), false positive (commission error), sparse data for species of conservation concern, small sample size, </t>
  </si>
  <si>
    <t>ARTICLE 101</t>
  </si>
  <si>
    <t>ARTICLE 102</t>
  </si>
  <si>
    <t>Brummitt, N., E. Aletrari, M. M. Syfert and M. Mulligan (2016). "Where are threatened ferns found? Global conservation priorities for pteridophytes." Journal of Systematics and Evolution 54(6): 604-616.</t>
  </si>
  <si>
    <t>compared methods for assessing species range and how that influenced e.g. listing categories on IUCN</t>
  </si>
  <si>
    <t xml:space="preserve">pteridophyte and lycophyte species, all were endemic to the Neotropical biogeographic realm , </t>
  </si>
  <si>
    <t>global/neotropics</t>
  </si>
  <si>
    <t>global</t>
  </si>
  <si>
    <t>correlation, PCA and cluster analysis</t>
  </si>
  <si>
    <t>30 arc second (approx 1km2 at equator)</t>
  </si>
  <si>
    <t>unsure if it is 3 (as "the EOO requires a minimum of 3 specimen records to be calculated") or 5 ("we also built SDMs for species with 5 or more specimen records")</t>
  </si>
  <si>
    <t>contrasted maxent model againsted convex hull drawn around presence records to determine and constrast how different approach impacts species listing on IUCN red list</t>
  </si>
  <si>
    <t>commission errors (false positives) than omission errors (false negatives) ; not testing model performance with independtent data, taxoomic uncertainty, lack of info for sp that are data definicient (i.e. too sparse to do modelling on)</t>
  </si>
  <si>
    <t>Brambilla, M., E. Bassi, V. Bergero, F. Casale, M. Chemollo, R. Falco, V. Longoni, F. Saporetti, E. Vigano and S. Vitulano (2013). "Modelling distribution and potential overlap between Boreal Owl Aegolius funereus and Black Woodpecker Dryocopus martius: implications for management and monitoring plans." Bird Conservation International 23(4): 502-511.</t>
  </si>
  <si>
    <t>compared overlap between species range of two birds, to make conservation recommends for both sp (e.g., in terms of building nest boxes)</t>
  </si>
  <si>
    <t>birds (owl and woodpecker)</t>
  </si>
  <si>
    <t xml:space="preserve">Lombardy, northern Italy </t>
  </si>
  <si>
    <t>46</t>
  </si>
  <si>
    <t>30arc seconds</t>
  </si>
  <si>
    <t>contrasted two SDMs for two species and looked at conservation recommendations e.g. building nest boxes in areas for owls and not the woodpeckers</t>
  </si>
  <si>
    <t>unable to fully test accuracy of predictions without building nest boxes in areas classified highly suitable and monitor their uptake</t>
  </si>
  <si>
    <t>They did a bad job at explaining a good problem and a good use of SDMs for management, but lacked a lot of detail :'(</t>
  </si>
  <si>
    <t>the kipunji is critically endangered, known from two sites. Wanted to develop SDM to predict where sp might occur, to expand protected areas for conservation</t>
  </si>
  <si>
    <t xml:space="preserve">kipunji Rungwecebus kipunji </t>
  </si>
  <si>
    <t>Bracebridge, C. E., T. R. B. Davenport and S. J. Marsden (2011). "Can we extend the area of occupancy of the kipunji, a critically endangered African primate?" Animal Conservation 14(6): 687-696.</t>
  </si>
  <si>
    <t>ARTICLE 103</t>
  </si>
  <si>
    <t>ARTICLE 104</t>
  </si>
  <si>
    <t>ARTICLE 105</t>
  </si>
  <si>
    <t xml:space="preserve">Tanzania </t>
  </si>
  <si>
    <t>Mt. Rungwe–Livingstone montane forests in northern Tanzania</t>
  </si>
  <si>
    <t>correlation, DCA (detrended correspondence analysis)</t>
  </si>
  <si>
    <t>1m2-1000m2</t>
  </si>
  <si>
    <t>buffer around presence records. If randomly sampled vegetation plot was within 1000m of presence record, it was assumed presence, otherwise the veg plot was assumed absent</t>
  </si>
  <si>
    <t>varied, between 1 and 5</t>
  </si>
  <si>
    <t xml:space="preserve">AIC mostly, but forward stepwise  based on p-values was also done </t>
  </si>
  <si>
    <t>AUC, and also proportion of observations CORRECTLY predicted presence and absence (so sensitivity and specificity, respectively)</t>
  </si>
  <si>
    <t xml:space="preserve">used the SDM to highlight areas where the monkey might live, and areas that need habitat protecting </t>
  </si>
  <si>
    <t>GLM, logistic regression, with and without spatial autocorrelation taken in to account using either GEEs or autoregressive model BUT IMPORTANTLY for extrapolating predicted probabilities to sites they didn't survey, I believe they did interpolation</t>
  </si>
  <si>
    <t xml:space="preserve">errors of false positives and false negatives, </t>
  </si>
  <si>
    <t>Botero-Delgadillo, E., C. A. Paez and N. Bayly (2012). "Biogeography and conservation of Andean and Trans-Andean populations of Pyrrhura parakeets in Colombia: Modelling geographic distributions to identify independent conservation units." Bird Conservation International 22(4): 445-461.</t>
  </si>
  <si>
    <t>assess geographic distribution and conservation status of some parakeets in Columbia for listing on IUCN and also check against current protected area and suggest areas that should be given conservation priority</t>
  </si>
  <si>
    <t>parakeets/birds</t>
  </si>
  <si>
    <t xml:space="preserve">Columbia; Venezuela, Ecuador, </t>
  </si>
  <si>
    <t>15</t>
  </si>
  <si>
    <t>the 5 different parakeets has either species or sub-species status. Wanted to make sdm for each of the 5 parakeets, to assess distribution and conservation status for IUCN. They also looked at overlap with current protected area to see where to protect habitat for each parakeet</t>
  </si>
  <si>
    <t>model fit for one sub-sp as assess by model aUC and gain value suggested model fit was poor (prob due to small sample size, n=7), sample size</t>
  </si>
  <si>
    <t>Bombi, P., D. Salvi and M. A. Bologna (2012). "Cross-scale predictions allow the identification of local conservation priorities from atlas data." Animal Conservation 15(4): 378-387.</t>
  </si>
  <si>
    <t>for 17 sp of reptile in Sardina, they use Biomod to make sdm/predictions and then assess impact of downscaling has on predictions</t>
  </si>
  <si>
    <t>Sardinia</t>
  </si>
  <si>
    <t>Mediterranean,</t>
  </si>
  <si>
    <t>reptiles</t>
  </si>
  <si>
    <t>all reptiles on Sardinia (17 of them)</t>
  </si>
  <si>
    <t>30 arc sec (approx 1km2)</t>
  </si>
  <si>
    <t>30(varied)</t>
  </si>
  <si>
    <t>100(but see warning comments)</t>
  </si>
  <si>
    <t>200(but see warning comments)</t>
  </si>
  <si>
    <t>randomly? But within a prespecified area called "known distribution"</t>
  </si>
  <si>
    <t xml:space="preserve">ANN, CTA, GBM, GLM, MARS, FDA, RF, </t>
  </si>
  <si>
    <t>none? Only used models with an AUC&gt;0.7.</t>
  </si>
  <si>
    <t>Y(?Ensemble?)</t>
  </si>
  <si>
    <t>AUC&gt;0.7</t>
  </si>
  <si>
    <t>AUC (also mentioned kappa, true skill statistic)</t>
  </si>
  <si>
    <t>threshold to achieve a model sensitivity of 0.9 , and picked highest threshold across range of measures to "counterbalance the commission error of downscaled models" (?)</t>
  </si>
  <si>
    <t>to investigate consequence of downscaling on species resolution data. It was mostly clear written paper, but unsure about some sentences. For the 'high resolution' data, they seem to use 100 squares for ALL sp if occupied in the grid cell, then 200 'unoccupied' or absence records. So each species might have had more records but they only ever used 100 presence records. They then estimated number of species in each cell (richness), and looked at protected areas, and irreplacability.</t>
  </si>
  <si>
    <t xml:space="preserve">incomplete knowledge of species location data, scale, thresholding errors, sp that are widespread and adaptable have poor models, </t>
  </si>
  <si>
    <t>see comments throughout. Esp wrt the 100 presence records and 200 absence records.</t>
  </si>
  <si>
    <t>Belotti, E., N. Weder, L. Bufka, A. Kaldhusdal, H. Kuchenhoff, H. Seibold, B. Woelfing and M. Heurich (2015). "Patterns of Lynx Predation at the Interface between Protected Areas and Multi-Use Landscapes in Central Europe." Plos One 10(9).</t>
  </si>
  <si>
    <t>Germany-Czech border</t>
  </si>
  <si>
    <t>Bohemian Forest Ecosystem , mountain range</t>
  </si>
  <si>
    <t>deer</t>
  </si>
  <si>
    <t>roe deer and red deer</t>
  </si>
  <si>
    <t>points</t>
  </si>
  <si>
    <t>lynx home range extends beyond protected areas, so often they hunt outside of reserves. Wanted to know the kill rate and distribution of kill/successful hunts, for management purposes, and the seasonal shift in hunting between winter and summer</t>
  </si>
  <si>
    <t xml:space="preserve">500x500m </t>
  </si>
  <si>
    <t>4-5</t>
  </si>
  <si>
    <t>GAM(hurdle model)</t>
  </si>
  <si>
    <t>used the two SDMs to contrast lynx predation events in winter and summer. And demonstrate how lynx might interact with livestock and human-conflict. Deer-predatiob events are detected opportunistically, so could be a problem that in summer more active people so get detected more readily?? Might influence lynx migration routes and 'safe' zones if they spend too much time out of their protected habitat in order to hunt.</t>
  </si>
  <si>
    <t>none(or at least none well and substantially)</t>
  </si>
  <si>
    <t>ARTICLE 106</t>
  </si>
  <si>
    <t>ARTICLE 107</t>
  </si>
  <si>
    <t>ARTICLE 108</t>
  </si>
  <si>
    <t>ARTICLE 109</t>
  </si>
  <si>
    <t>Behrooz, R., M. Kaboli, E. Nourani, M. Ahmadi, A. A. Shabani, M. Yousefi, A. Asadi and M. Rajabizadeh (2015). "HABITAT MODELING AND CONSERVATION OF THE ENDEMIC LATIFI'S VIPER (MONTIVIPERA LATIFII) IN LAR NATIONAL PARK, NORTHERN IRAN." Herpetological Conservation and Biology 10(2): 572-582.</t>
  </si>
  <si>
    <t>needed to work out where the viper lives, for conservation purposes, especially wrt to habitat types the species prefers</t>
  </si>
  <si>
    <t>Middle East</t>
  </si>
  <si>
    <t>snake</t>
  </si>
  <si>
    <t xml:space="preserve">Lar National Park </t>
  </si>
  <si>
    <t>wanted to know where the snake lives (or predicted to live) and preferred habitats in the park for conservation</t>
  </si>
  <si>
    <t>I was unsure if this article should be used. The used logistic regression of plots with and without vipers detecteda and fit a spatial model to the many explanatory variables. But they didn't make a map?</t>
  </si>
  <si>
    <t>Banag, C., T. Thrippleton, G. J. Alejandro, B. Reineking and S. Liede-Schumann (2015). "Bioclimatic niches of selected endemic Ixora species on the Philippines: predicting habitat suitability due to climate change." Plant Ecology 216(9): 1325-1340.</t>
  </si>
  <si>
    <t>Phillipines</t>
  </si>
  <si>
    <t>Philipines archipelago</t>
  </si>
  <si>
    <t xml:space="preserve">genus Ixora </t>
  </si>
  <si>
    <t>many endemic and endangered Ixora genus on Philipines. Want to predict impact of climate change</t>
  </si>
  <si>
    <t>2.5 deg resolution</t>
  </si>
  <si>
    <t>the full model was progressively simplified by removing the variable with the lowest test gain (according to the Jackknife test) until the exclusion of a variable did not further improve the Test-AUC, i.e., Test-AUC was maximized</t>
  </si>
  <si>
    <t>Y-THEY INCLUDED ALL THEIR R CODE!!! :)</t>
  </si>
  <si>
    <t xml:space="preserve">N-but the MESS was checked. </t>
  </si>
  <si>
    <t xml:space="preserve">wanted to predict impact of climate change scenarios on the Ixora genus, 12 species. 5 were in the main article, and 7 were included in the sup mat. </t>
  </si>
  <si>
    <t xml:space="preserve">species included in the sup mat had fewer pres records and should be interpreted with caution, extrapolation to new environments (under climate change), </t>
  </si>
  <si>
    <t>THIS ARTICLE INCLUDED ALL THEIR CODE!!!</t>
  </si>
  <si>
    <t>Atala, C., L. Munoz-Tapia, G. Pereira, C. Romero, R. Vargas, I. S. Acuna-Rodriguez, M. A. Molina-Montenegro and E. Brito (2017). "The effect of future climate change on the conservation of Chloraea disoides Lindl. (Orchidaceae) in Chile." Brazilian Journal of Botany 40(1): 353-360.</t>
  </si>
  <si>
    <t>plant/orchid</t>
  </si>
  <si>
    <t xml:space="preserve">Chloraea disoides </t>
  </si>
  <si>
    <t xml:space="preserve">this orchid is critically endangered. Wanted to know current and future distribution under climate change (specifically altering precipitation). Also identify many threats for the populations. Also the sp is not well represented in protected areas. </t>
  </si>
  <si>
    <t>30 ARC-SEC</t>
  </si>
  <si>
    <t>maxent, ANN, CTA, FDA, GAM, GMB, GLM, MARS, RF</t>
  </si>
  <si>
    <t xml:space="preserve">wanted to predict current and future species distribution for the orchid under climate change. </t>
  </si>
  <si>
    <t>if predicted probability &gt;0.7 were considered present (for comparison under climate change, otherwise not thresholded)</t>
  </si>
  <si>
    <t xml:space="preserve">issue of low sample size lead to erroneous predictions, but difficult to know if that is because restricted distribution or low sampling effort (good point). </t>
  </si>
  <si>
    <t>THIS ARTICLE IS THE ONLY ARTICLE I HAVE READ THUS FAR THAT DRAWS LINK BETWEEN LOW SAMPLE SIZE BEING BECAUSE EITHER THE RANGE OF THE TARGET SP IS RESTRICTED OR SAMPLING EFFORT IS LOW!!!</t>
  </si>
  <si>
    <t>Apps, C. D., B. N. McLellan, M. F. Proctor, G. B. Stenhouse and C. Servheen (2016). "Predicting Spatial Variation in Grizzly Bear Abundance to Inform Conservation." Journal of Wildlife Management 80(3): 396-413.</t>
  </si>
  <si>
    <t>British Columbia and Alberta</t>
  </si>
  <si>
    <t>bear</t>
  </si>
  <si>
    <t>grizzly bear</t>
  </si>
  <si>
    <t>wanted to predict grizzly bear density across two regions in Canada with an "underlying goal was to provide a foundation for regional management, conservation planning, and recovery efforts where needed, whereby specific population estimates can be derived for any area or management unit, and population core, peripheral, and linkage landscapes can be inferred and assigned conservation priorities and strategies"</t>
  </si>
  <si>
    <t>1755 times (unspecified, as I am unsure if this is 1755 detect events, or at 1755 unique sites)</t>
  </si>
  <si>
    <t>p-values (univariate correlation to response variable, if p-value &lt;0.1, it was kept), then they did a PCA. It is unclear to me if this was for the detectability model, and for the density model I believe they used p-values&lt;0.2, and assess correlation between variables</t>
  </si>
  <si>
    <t>unspecified (for the detection model it was 100m2, unsure if this is also for the density model as well)</t>
  </si>
  <si>
    <t>regression</t>
  </si>
  <si>
    <t>backward stepwise model selection based on AIC</t>
  </si>
  <si>
    <t>unspecified (I think 1. This is unclear)</t>
  </si>
  <si>
    <t>wanted a spatial map of grizzly bear density for conservation planning.</t>
  </si>
  <si>
    <t xml:space="preserve">spatial uncertainty in input data (of the point records of where the grizzly bears were detected), spatial scale issues, covariates included in model might not be correct and could act as surrogates of other ()potentially more important) covariates or ones that cannot be directly observed and measured, </t>
  </si>
  <si>
    <t>This article was a bit difficult for me to understand</t>
  </si>
  <si>
    <t>ARTICLE 110</t>
  </si>
  <si>
    <t>ARTICLE 111</t>
  </si>
  <si>
    <t>ARTICLE 112</t>
  </si>
  <si>
    <t>Barbosa, A. M., R. Real, J. Olivero and J. M. Vargas (2003). "Otter (Lutra lutra) distribution modeling at two resolution scales suited to conservation planning in the Iberian Peninsula." Biological Conservation 114(3): 377-387.</t>
  </si>
  <si>
    <t>determine areas where otter might live, and therefore be more susceptible to habitat disturbance and change</t>
  </si>
  <si>
    <t>Spain, Portugal</t>
  </si>
  <si>
    <t>Spain, Portugal, Iberian Peninsula</t>
  </si>
  <si>
    <t>otter</t>
  </si>
  <si>
    <t>Eurasian otter</t>
  </si>
  <si>
    <t>unclear, I think they used p-values based on signficance and I suspect forward model selection, but not described using those terms</t>
  </si>
  <si>
    <t>10km2 (for one model) and 1km2 (for the fine spatial model)</t>
  </si>
  <si>
    <t xml:space="preserve">average between sensitivity and specificity and choosing, as the probability thresh- old, its highest value among the ones that correctly classify at least as much presences as absences </t>
  </si>
  <si>
    <t>they made two sdm for otters, one in Spain for the 10km2 grids and then applied to a 1km2 Portugal. They wanted to highlight areas where otters are most likely to occur, and determine how habitat change in those areas needs to be reduced to protect the otter</t>
  </si>
  <si>
    <t xml:space="preserve">extrapolation, uncertainty in selecting probablity thresholds, </t>
  </si>
  <si>
    <t>Finch, J. M., M. J. Samways, T. R. Hill, S. E. Piper and S. Taylor (2006). "Application of predictive distribution modelling to invertebrates: Odonata in South Africa." Biodiversity and Conservation 15(13): 4239-4251.</t>
  </si>
  <si>
    <t>wanted to use a 'limited' data set of Odonata in South Africa to explore distributions of 160 taxa</t>
  </si>
  <si>
    <t>invertebrates</t>
  </si>
  <si>
    <t xml:space="preserve">Odonata </t>
  </si>
  <si>
    <t xml:space="preserve">South Africa (including Lesotho and Swaziland) </t>
  </si>
  <si>
    <t>Bioclim</t>
  </si>
  <si>
    <t>1' by 1' grid</t>
  </si>
  <si>
    <t xml:space="preserve">unspecified </t>
  </si>
  <si>
    <t>simplicity of model not taking in to account spatial bias, sampling bias, vagrant records, species interactions, spatial scale of explanatory variables</t>
  </si>
  <si>
    <t>used bioclim modelling for 160 invert taxa in South Africa, and overlaid the models to get species richness as an indicator for species diversity and identify 'hot spots' of inverts</t>
  </si>
  <si>
    <t>unsure, 'Model limits were defined using the full 100-percentile range of elevation, mean annual precipitation and mean annual temperature, with further variables incorporated as appropriate to habitat preference of a species.'</t>
  </si>
  <si>
    <t>confusion matrix, Jaccard coefficient of similarity</t>
  </si>
  <si>
    <t>ARTICLE 113</t>
  </si>
  <si>
    <t>Papes, M. and P. Gaubert (2007). "Modelling ecological niches from low numbers of occurrences: assessment of the conservation status of poorly known viverrids (Mammalia, Carnivora) across two continents." Diversity and Distributions 13(6): 890-902.</t>
  </si>
  <si>
    <t>wanted to see how GARP and maxent outputs compared when modelling distribution of viverrids in Africa and Asia. Also identified areas of degraded habitat, for conservation purposes</t>
  </si>
  <si>
    <t>Africa and Asia (many countries)</t>
  </si>
  <si>
    <t>Africa and Asia</t>
  </si>
  <si>
    <t xml:space="preserve">viverrids </t>
  </si>
  <si>
    <t>small mammals</t>
  </si>
  <si>
    <t>9-36 records per species</t>
  </si>
  <si>
    <t>not specified (but took 19 bioclim variables from Hijmans 2005)</t>
  </si>
  <si>
    <t>GARP and Maxent</t>
  </si>
  <si>
    <t>4.5 arc minutes (approx 4.5 km2)</t>
  </si>
  <si>
    <t>not specified (but I assume 10,000 since default settings used)</t>
  </si>
  <si>
    <t>none for Maxent. For garp, they did lots of partitioning and refitting of the models to the 50% training data, then assessed errors of ommision and commission, retained only the 10 best models with the lowest ommission error values that showed least departure from median values of commission error</t>
  </si>
  <si>
    <t>Y (for GARP)</t>
  </si>
  <si>
    <t>errors of omission and comission</t>
  </si>
  <si>
    <t>they compared the sdms for the 12 sp built using GARP and Maxent and overlaid with habitat info to determine threatened habitats</t>
  </si>
  <si>
    <t xml:space="preserve">small sample size, errors of comission and omission, taxonomic errors, geographic errors in spatial location info, </t>
  </si>
  <si>
    <t>Tellez-Valdes, O., P. Davila-Aranda and R. Lira-Saade (2006). "The effects of climate change on the long-term conservation of Fagus grandifolia var. mexicana, an important species of the Cloud Forest in Eastern Mexico." Biodiversity and Conservation 15(4): 1095-1107.</t>
  </si>
  <si>
    <t>wanted to assess climate change impacts on the species of fagus tree sp. To assess potential change in species distribution and highlight that even if a sp isn't listed as threatened how, it could be in the future and that should be planned for in conservation areas</t>
  </si>
  <si>
    <t xml:space="preserve">Fagus grandifolia Ehr. var. mexicana </t>
  </si>
  <si>
    <t>cloud forests of eastern Mexico</t>
  </si>
  <si>
    <t>bioclim</t>
  </si>
  <si>
    <t>not specified (but I assume 30 arc seconds, apprx 1km2)</t>
  </si>
  <si>
    <t>30arc second (approx 1km2)</t>
  </si>
  <si>
    <t>they matched bioclimatic profiles of the sp with what was available in the region, and grid cells that had that combination of variables were considered 'present'</t>
  </si>
  <si>
    <t xml:space="preserve">used bioclim to match grid cells with current observations of where the plant lives and its climate conditions. Also used climate change scenario to determine how it's predicted range might change </t>
  </si>
  <si>
    <t xml:space="preserve">no consideration of biotic interactions, evolutionary change under climate change, not consideration of dispersion, errors of omission and commission, </t>
  </si>
  <si>
    <t>ARTICLE 114</t>
  </si>
  <si>
    <t>ARTICLE 115</t>
  </si>
  <si>
    <t>Soares, C. and J. C. Brito (2007). "Environmental correlates for species richness among amphibians and reptiles in a climate transition area." Biodiversity and Conservation 16(4): 1087-1102.</t>
  </si>
  <si>
    <t xml:space="preserve">Peneda-Gereˆs National Park, in the North- Western fringe of Portugal </t>
  </si>
  <si>
    <t>amphibians and reptiles</t>
  </si>
  <si>
    <t>richness of amphibians and reptiles</t>
  </si>
  <si>
    <t>1km2 (4 variables were surveyed at each grid cell, remaining 12 were taken from maps of unspecified resolution)</t>
  </si>
  <si>
    <t>18</t>
  </si>
  <si>
    <t>predict sp dist for numerous amphibian and reptile sp using ENFA, then overlaid these to obtain richness and identify env factors that drive their distribution</t>
  </si>
  <si>
    <t>ENFA, none</t>
  </si>
  <si>
    <t>N(the individual sdm's were not validated, but the richness across all grid cells was checked against obs richness, does that count?)</t>
  </si>
  <si>
    <t>see comment above, re sdm's weren't validated but the richness was, using a confusion matrix</t>
  </si>
  <si>
    <t>used the sdm's created using ENFA to predict richness at sites in the study region</t>
  </si>
  <si>
    <t>rare species, small sample sizes, lack of info on detectability, hence despite their survey design, used PO data and not PA data</t>
  </si>
  <si>
    <t>Heinanen, S. and M. von Numers (2009). "Modelling species distribution in complex environments: an evaluation of predictive ability and reliability in five shorebird species." Diversity and Distributions 15(2): 266-279.</t>
  </si>
  <si>
    <t>used MARS to model species distributions for wader birds and idenify drivers in habitat preference so they can be protected in areas</t>
  </si>
  <si>
    <t xml:space="preserve">Finland </t>
  </si>
  <si>
    <t xml:space="preserve">archipelago of SW Finland in the Baltic Sea </t>
  </si>
  <si>
    <t>wader birds</t>
  </si>
  <si>
    <t>10m2,</t>
  </si>
  <si>
    <t>breeding wader birds</t>
  </si>
  <si>
    <t>varied, between 3-6 depending on the species</t>
  </si>
  <si>
    <t>automated forwar model selection, and backward pruning, using residual sq errors</t>
  </si>
  <si>
    <t>morans I, discrimination using AUC, calibration using Millers calibration statistics (i.e, slope should be 1 and intercept 0)</t>
  </si>
  <si>
    <t>wanted to predict sdm for 5 breeding wading birds, and then used all data combined to make a 'multiresponse' model. Wanting to identify environmental drivers in habitat socan be protected</t>
  </si>
  <si>
    <t xml:space="preserve">errors about biology (which parametesr were important but omitted from the model), erors about methods (using poor MARS model and limitations of data), many suitable islands are unoccupied, small sample size, poor coverage of range of some wader birds with spars populations, </t>
  </si>
  <si>
    <t>ARTICLE 116</t>
  </si>
  <si>
    <t>ARTICLE 117</t>
  </si>
  <si>
    <t>ARTICLE 118</t>
  </si>
  <si>
    <t>Lira, R., O. Tellez and P. Davila (2009). "The effects of climate change on the geographic distribution of Mexican wild relatives of domesticated Cucurbitaceae." Genetic Resources and Crop Evolution 56(5): 691-703.</t>
  </si>
  <si>
    <t>investigated climate change scnearios for 8 taxa of Cucurbitaceae, which are closely related to domesticated cultivars. These wild taxa are disease resistant so could be useful for protecting domesticated cultivars. Under climate change scenarios, checked range distribution that was protected by reserve network to determine how 'safe' they were (and concluded they aren't)</t>
  </si>
  <si>
    <t xml:space="preserve">Cucurbitaceae </t>
  </si>
  <si>
    <t>wild cultivars of Cucurbitaceae [Cucurbita argyrosperma Huber ssp. sororia (L. H. Bailey) Merrick et Bates, C. lundelliana L. H. Bailey, C. pepo L. ssp. fraterna (L. H. Bailey) Andres, C. okeechobeensis (J. K. Small) L. H. Bailey ssp. mar- tinezii (L. H. Bailey) Walters et Decker-Walters, Sechium chinantlense Lira and Chiang, S. compositum (J. D. Smith) C. Jeffrey, S. edule (Jacq.) Sw. ssp. sylvestre Lira et Castrejo ́n, and S. hintonii (P. G. Wilson) C. Jeffrey]</t>
  </si>
  <si>
    <t xml:space="preserve">had data from 8 cucurbids that are closely related to domesticated cultivares. Predict their distirbution under climate change, and determine how much distribution is protected under current reserve network. </t>
  </si>
  <si>
    <t>error in spatial locations of point data, magnitude of climate change scenarios, uncertainty in input variables being e.g. measurement error on long term rainfall averages, etc.</t>
  </si>
  <si>
    <t>Beck, J., W. Schwanghart, C. V. Khen and J. D. Holloway (2011). "Predicting geometrid moth diversity in the Heart of Borneo." Insect Conservation and Diversity 4(3): 173-183.</t>
  </si>
  <si>
    <t>geometrid moths , Order Lepidoptera</t>
  </si>
  <si>
    <t>conversation priority</t>
  </si>
  <si>
    <t>insects are poorly studied. Wanted to create a map of insect 'biodiversity' of borneo demonstrating it can be useful in conservation planning</t>
  </si>
  <si>
    <t>unsure if this applies. They looked at diversity so a minimum number of records doesn't really apply. BUT they screened sites on either 50 specimens collected at the site, or sample covering 60% of species diversity so maybe the answer should be 50</t>
  </si>
  <si>
    <t>300m2-5km2</t>
  </si>
  <si>
    <t>varied 5-8 depending on the response variable</t>
  </si>
  <si>
    <t>1degS latitude and didn't have moth data from southern Borneo</t>
  </si>
  <si>
    <t>morans I, cross-validation, RMSE, R^2</t>
  </si>
  <si>
    <t>wanted to demonstrate that maps of biodiversity/richness can be developed, and therefore can be used in conservation planning (don't actually use maps in conservation planning, just wanted to demonstrate that maps can be made and it could be useful in the future)</t>
  </si>
  <si>
    <t xml:space="preserve">extrapolating beyond observed range of covariates, and form of reltionship between response and explanatory variables (e.g., linear versus poly etc), uncertainty in the link function, </t>
  </si>
  <si>
    <t>sorry I found this article a bit complicated. Maybe I am unfamiliar with what that did but I found confusing to understand.</t>
  </si>
  <si>
    <t>Thomassen, H. A., T. Fuller, W. Buermann, B. Mila, C. M. Kieswetter, P. Jarrin, S. E. Cameron, E. Mason, R. Schweizer, J. Schlunegger, J. Chan, O. Wang, M. Peralvo, C. J. Schneider, C. H. Graham, J. P. Pollinger, S. Saatchi, R. K. Wayne and T. B. Smith (2011). "Mapping evolutionary process: a multi-taxa approach to conservation prioritization." Evolutionary Applications 4(2): 397-413.</t>
  </si>
  <si>
    <t>amphibian, mammal, bird</t>
  </si>
  <si>
    <t>only terrestrial mammals, birds and amphibians (i.e., nothing coastal or marine)</t>
  </si>
  <si>
    <t>wanted to assess species distribution for many amphibian, bird and mammal sp in Ecuador under climate change and use reserve selection to make recommendations about where to proect habitat so these sp and teir divesity would be conserved under climate change</t>
  </si>
  <si>
    <t xml:space="preserve">12-16 (I think) </t>
  </si>
  <si>
    <t xml:space="preserve">one-tailed binomial test on the proportion of test sites falling outside the prediction, AUC </t>
  </si>
  <si>
    <t>created sdm for 7 sp, then used genetic and phenotypic info to make predictions for similar sp (I think), then looked at richness for all the hudreds of sp they had data for, to make predictions for where to put reserve selection alogirthms</t>
  </si>
  <si>
    <t xml:space="preserve">extrapolation to new env conditions, issues of spatial scale, </t>
  </si>
  <si>
    <t>ARTICLE 119</t>
  </si>
  <si>
    <t>Wich, S. A., D. Gaveau, N. Abram, M. Ancrenaz, A. Baccini, S. Brend, L. Curran, R. A. Delgado, A. Erman, G. M. Fredriksson, B. Goossens, S. J. Husson, I. Lackman, A. J. Marshall, A. Naomi, E. Molidena, Nardiyono, A. Nurcahyo, K. Odom, A. Panda, Purnomo, A. Rafiastanto, D. Ratnasari, A. H. Santana, I. Sapari, C. P. van Schaik, J. Sihite, S. Spehar, E. Santoso, A. Suyoko, A. Tiju, G. Usher, S. S. U. Atmoko, E. P. Willems and E. Meijaard (2012). "Understanding the Impacts of Land-Use Policies on a Threatened Species: Is There a Future for the Bornean Orang-utan?" Plos One 7(11).</t>
  </si>
  <si>
    <t xml:space="preserve">orang-utan sdm to understand how protcted its current distribution is and overlap with e.g. areas scheduled for logging </t>
  </si>
  <si>
    <t>orangu-utan</t>
  </si>
  <si>
    <t>orang-utan</t>
  </si>
  <si>
    <t>558 (after filtering to remove spatial bias, 6711 before data cleaning. Nicely written paper)</t>
  </si>
  <si>
    <t>not specified, I assume 10,000</t>
  </si>
  <si>
    <t>not specified for every variable, but resampled to 30 arc seconds/1km2</t>
  </si>
  <si>
    <t>AUC, expert opinion in a 2-day workshop (does that count as 'validation'? I think it should)</t>
  </si>
  <si>
    <t>0.15 (chosen because it "maximized the sensitivity of the model, and minimized the predicted area while remaining realistic based on our current field-based understanding of where orang-utans occur")</t>
  </si>
  <si>
    <t>wanted an operational SDM of orang-utans for assessment purposes, to determne how much habitat was currently protected in reserves, and how much is going to be lost to logging, etc.</t>
  </si>
  <si>
    <t xml:space="preserve">errors of commission and ommission, "all models are wrong" </t>
  </si>
  <si>
    <t>Bonanno, G. (2013). "Adaptive management as a tool to improve the conservation of endemic floras: the case of Sicily, Malta and their satellite islands." Biodiversity and Conservation 22(6-7): 1317-1354.</t>
  </si>
  <si>
    <t>Malta, Siliciliy and surroinding islands</t>
  </si>
  <si>
    <t xml:space="preserve">Mediterranean Basin </t>
  </si>
  <si>
    <t>of endemic flora in this region, how much was going to be protected by the Natura 2000 network?</t>
  </si>
  <si>
    <t>only plants endemic on these islands were considered</t>
  </si>
  <si>
    <t>yes it was PO but not treated that way, see comment above. No background zeros, this is 0</t>
  </si>
  <si>
    <t>35km2</t>
  </si>
  <si>
    <t>wanted to determine how many of endemic plants in this islands would be protected under reserve network</t>
  </si>
  <si>
    <t>need to continually update models in face of new information</t>
  </si>
  <si>
    <t>Y(being generous, not very comprehensively)</t>
  </si>
  <si>
    <t>ARTICLE 120</t>
  </si>
  <si>
    <t>Attorre, F., N. Taleb, M. De Sanctis, A. Farcomeni, A. Guillet and M. Vitale (2011). "Developing conservation strategies for endemic tree species when faced with time and data constraints: Boswellia spp. on Socotra (Yemen)." Biodiversity and Conservation 20(7): 1483-1499.</t>
  </si>
  <si>
    <t>Somalia</t>
  </si>
  <si>
    <t>trees</t>
  </si>
  <si>
    <t>7  species of tree, some harvested for frankincense, wanted to predict distribution of each and how conservation actions can help sp. Only had enough data for five though.</t>
  </si>
  <si>
    <t>five species of Boswellia species,  'cliff rooted' and  'ground rooted' trees. Didn't have enough data for other two species</t>
  </si>
  <si>
    <t>varied for each species (equal to number of observed presence records)</t>
  </si>
  <si>
    <t>9 plots</t>
  </si>
  <si>
    <t>RF</t>
  </si>
  <si>
    <t>this was not overly clear paper. Details on the SDM aspect of the paper were very sparse.</t>
  </si>
  <si>
    <t>used the results of the RF and other aspects of the paper to determine area of occupncy and check against listing species on IUCN Red list</t>
  </si>
  <si>
    <t>ARTICLE 121</t>
  </si>
  <si>
    <t>ARTICLE 122</t>
  </si>
  <si>
    <t>Braunisch, V., P. Patthey and R. Arlettaz (2016). "Where to Combat Shrub Encroachment in Alpine Timberline Ecosystems: Combining Remotely-Sensed Vegetation Information with Species Habitat Modelling." Plos One 11(10).</t>
  </si>
  <si>
    <t xml:space="preserve">SW Switzerland </t>
  </si>
  <si>
    <t>Switzerland</t>
  </si>
  <si>
    <t>black grouse is listed as vulnerable. The habitat required for breeding is being threatened by encroachment from woody trees on the grassy areas post grazing</t>
  </si>
  <si>
    <t>modelled breeding grouse habitat. The black grouse is threatened, and their breeding habitat is being encroached by woody trees. They wanted sdm of the breeding habitat, but to do this, they also looked at vegetation modelling too.</t>
  </si>
  <si>
    <t>not specified, 25m2 as minimum but other variables were 'downscaled'</t>
  </si>
  <si>
    <t>25m2</t>
  </si>
  <si>
    <t xml:space="preserve">the threshold that maximized sensitivity plus specific- ity of the test data, averaged across the cross-validation partitions. </t>
  </si>
  <si>
    <t>identfy priority areas of grouse breeding habitat</t>
  </si>
  <si>
    <t xml:space="preserve">bias of sample points used in the SDM/maxent model </t>
  </si>
  <si>
    <t>De La Cruz, J. L. and R. L. Ward (2016). "Summer-Habitat Suitability Modeling of Myotis sodalis (Indiana Bat) in the Eastern Mountains of West Virginia." Northeastern Naturalist 23(1): 100-117.</t>
  </si>
  <si>
    <t>ARTICLE 123</t>
  </si>
  <si>
    <t>ARTICLE 124</t>
  </si>
  <si>
    <t xml:space="preserve">West Virginia </t>
  </si>
  <si>
    <t>not all specified, mostly 1m2 to 3m2 (fine scale!) but scaled upwards for final model (resolution not specified from what I could see)</t>
  </si>
  <si>
    <t xml:space="preserve">They know little about this bat. Used acoustic sounders which helped, but sample size was border line (only 11 presence records). They wanted to know the summer habitat of the bat. </t>
  </si>
  <si>
    <t xml:space="preserve">the analysis in the paper wasn't entirely clear to me, the separation of the maxent model from the 'ENVeval' stuff in R? </t>
  </si>
  <si>
    <t>Fenker, J., L. G. Tedeschi, R. A. Pyron and C. D. Nogueira (2014). "Phylogenetic diversity, habitat loss and conservation in South American pitvipers (Crotalinae: Bothrops and Bothrocophias)." Diversity and Distributions 20(10): 1108-1119.</t>
  </si>
  <si>
    <t xml:space="preserve">South America and the Antilles. </t>
  </si>
  <si>
    <t xml:space="preserve">Neotropical pitvipers </t>
  </si>
  <si>
    <t>collated and updated information on pitvipers. Created SDMs for 41 taxa in south america. Demonstrated that red listing isn't always capturing diversity of the sp.</t>
  </si>
  <si>
    <t>many, south america</t>
  </si>
  <si>
    <t>0.25 deg, 1km2</t>
  </si>
  <si>
    <t>if enough presence records (&gt;30) they partitioned (and kept separate from the traiing data) they used only training points</t>
  </si>
  <si>
    <t>AUC&lt;0.75 they excluded models</t>
  </si>
  <si>
    <t>the lowest predicted value associated with any one of the observed presence records and used this new value as threshold for potential presence (but then compared to the 'known' range of the species and any predictions far outside of this range were omitted!)</t>
  </si>
  <si>
    <t>they used the SDM outputs from the 41 snake species to build up idea of richness at each spot. Then looked at phyologeny at each spot compared to two different approaches/theory on phylogeny and species diversity</t>
  </si>
  <si>
    <t>none, disappointingly</t>
  </si>
  <si>
    <t>ARTICLE 125</t>
  </si>
  <si>
    <t>ARTICLE 126</t>
  </si>
  <si>
    <t>Ferro, V. G., P. Lemes, A. S. Melo and R. Loyola (2014). "The Reduced Effectiveness of Protected Areas under Climate Change Threatens Atlantic Forest Tiger Moths." Plos One 9(9).</t>
  </si>
  <si>
    <t>wanted to use SDM to predict distribution of tiger moths under climate change, and then estimate richness of the tiger moths and then determine how well protected reserves actually protect the richness of the moths</t>
  </si>
  <si>
    <t>Atlantic Forest Biodiversity Hotspot  (western Brazil)</t>
  </si>
  <si>
    <t>tigermoths</t>
  </si>
  <si>
    <t xml:space="preserve">Arctiinae species </t>
  </si>
  <si>
    <t>6 methods: Euclidian and Gower distances and Ecological Niche Factor Analysis (ENFA), Maxent, GARP and  ANN</t>
  </si>
  <si>
    <t xml:space="preserve">the threshold with maximum sensitivity and specificity values </t>
  </si>
  <si>
    <t>wanted to know under future climate change scenarios how much richness of the moths would be preserved under the current protected area reserve network that exists</t>
  </si>
  <si>
    <t>errors of commission and omission, model uncertainty, increasing uncertain as project forward in time under climate change to new conditions</t>
  </si>
  <si>
    <t>Gormley, K. S. G., J. S. Porter, M. C. Bell, A. D. Hull and W. G. Sanderson (2013). "Predictive Habitat Modelling as a Tool to Assess the Change in Distribution and Extent of an OSPAR Priority Habitat under an Increased Ocean Temperature Scenario: Consequences for Marine Protected Area Networks and Management." Plos One 8(7).</t>
  </si>
  <si>
    <t>oceanic, Europe</t>
  </si>
  <si>
    <t>seas around UK up to Shetland and across to Ireland</t>
  </si>
  <si>
    <t xml:space="preserve">bivalve mollusc </t>
  </si>
  <si>
    <t>the Modiolus modiolus is a widespread and common sp but it also forms big muscle beds that represent 'biodiversity hotspots' bceause they stabilise the seabed and provide habitat for many other species. Wanted to create SDM of this species/habitat so outputs could help inform spatial management (marine protected areas) under climate change scenarios</t>
  </si>
  <si>
    <t>20km buffer around known occurrence points and compared to models when run using the entire region</t>
  </si>
  <si>
    <t>data availability across the region. I.e., not all potentially relevant environmental data were available</t>
  </si>
  <si>
    <t xml:space="preserve">0.0005deg grid </t>
  </si>
  <si>
    <t xml:space="preserve">AUC </t>
  </si>
  <si>
    <t>wanted to predict distribution of habitat provided by the muscles now and under climate change scenarios</t>
  </si>
  <si>
    <t xml:space="preserve">climate change scenarios in the marine environmental are poorly understood (so using them here is a source for extrapolation error), lack of important variables like salinty and acidity due to no information, Maxent models do not account for dispersal of the models and making new habitat, </t>
  </si>
  <si>
    <t>ARTICLE 127</t>
  </si>
  <si>
    <t>ARTICLE 128</t>
  </si>
  <si>
    <t>ARTICLE 129</t>
  </si>
  <si>
    <t>Hespanhol, H., K. Cezon, A. M. Felicisimo, J. Munoz and R. G. Mateo (2015). "How to describe species richness patterns for bryophyte conservation?" Ecology and Evolution 5(23): 5443-5455.</t>
  </si>
  <si>
    <t>Ihlow, F., R. Bonke, T. Hartmann, P. Geissler, N. Behler and D. Rodder (2015). "Habitat suitability, coverage by protected areas and population connectivity for the Siamese crocodile Crocodylus siamensis Schneider, 1801." Aquatic Conservation-Marine and Freshwater Ecosystems 25(4): 544-554.</t>
  </si>
  <si>
    <t>develop habitat suitability models of bryophytes and constract maxent against data interpolation</t>
  </si>
  <si>
    <t>Portugal and Spain</t>
  </si>
  <si>
    <t xml:space="preserve">Iberian Peninsula </t>
  </si>
  <si>
    <t>bryophytes</t>
  </si>
  <si>
    <t xml:space="preserve">genus Grimmia </t>
  </si>
  <si>
    <t>data availability; conservation priority (the species are a conservation priority but only modelled ones with enough data)</t>
  </si>
  <si>
    <t>create SDM for each of the 18 species, stack them up to create a richness metric and compare the two models. Conclude the maxent models did good for spatial bias.</t>
  </si>
  <si>
    <t>missing important variables that govern species distribution, tend to overestimate richness</t>
  </si>
  <si>
    <t>Lao, Borneo, Thailand, Vietnam</t>
  </si>
  <si>
    <t>SE Asia</t>
  </si>
  <si>
    <t xml:space="preserve">Siamese crocodile Crocodylus siamensis </t>
  </si>
  <si>
    <t>little is known about the crocodile. They compiled records, cleaned them, created SDM then determine levels of population connectivity</t>
  </si>
  <si>
    <t>colinearity</t>
  </si>
  <si>
    <t>12(they say 10 in the methods but there are 12 in Table 1)</t>
  </si>
  <si>
    <t>randomly sampled from a 100 km buffer around each present record</t>
  </si>
  <si>
    <t>AUC&lt;0.7 were excluded</t>
  </si>
  <si>
    <t>AUC, Kappa and TSS</t>
  </si>
  <si>
    <t xml:space="preserve">minimum training presence was selected as the presence/absence threshold </t>
  </si>
  <si>
    <t>used the outputs of the sdm ensemble to investigate habitat connectivity for the crocodile.</t>
  </si>
  <si>
    <t xml:space="preserve">human impacts could not be included in the sdm (eg. Hunting) and barriers to the crocodile like building of dam walls. </t>
  </si>
  <si>
    <t>unsure, I think they made sensivitity and specificity equal, but didn't call it that.</t>
  </si>
  <si>
    <t>Ko, C. Y., S. C. Murphy, T. L. Root and P. F. Lee (2014). "An assessment of the efficiency of protection status through determinations of biodiversity hotspots based on endemic bird species, Taiwan." Journal for Nature Conservation 22(6): 570-576.</t>
  </si>
  <si>
    <t>wanted to use single species SDM and construct richness metric, and check how protected areas over lap with richness</t>
  </si>
  <si>
    <t>avian/birds</t>
  </si>
  <si>
    <t>17 sp from Corvidae Leiothrichidae
Locustellidae Megalaimidae Muscicapidae
Paridae Phasianidae
Pycnonotidae Regulidae Zosteropidae a full list is provided in Table 1 not repeated here.</t>
  </si>
  <si>
    <t>for maxent used 1000 background points</t>
  </si>
  <si>
    <t>not specified, I assume randomly</t>
  </si>
  <si>
    <t>distance sampling a long a transect that was then recorded the GPS location of each point and overlaid on a grid of 1km2. if bird not observed when other sp were, they called it an absent record</t>
  </si>
  <si>
    <t>not all specifed, some were 40m2 resolution</t>
  </si>
  <si>
    <t>varied depending on method</t>
  </si>
  <si>
    <t xml:space="preserve">5 different methods: logistic regression (LR), discriminant analysis (DA), genetic algorithm for rule-based prediction (GARP), artificial neural network (ANN), and maximum entropy (MAXENT) </t>
  </si>
  <si>
    <t xml:space="preserve">depending on the method, backward elimination of non-significant variables, based on diviance, </t>
  </si>
  <si>
    <t>AUC and TSS</t>
  </si>
  <si>
    <t>used AUC in cases where AUC was &gt; prevalence, otherwise used prevalence</t>
  </si>
  <si>
    <t>used the SDMs for each species, changed in to a binary prediction of pres/abs and looked at how many grid cells had 'presence' of birds, ie richness, and identifieid hotspots. Wanted to check if they protected in reserve network.</t>
  </si>
  <si>
    <t xml:space="preserve">All data is provided in sup mat but no code. </t>
  </si>
  <si>
    <t>Liu, C. R., M. White, G. Newell and P. Griffioen (2013). "Species distribution modelling for conservation planning in Victoria, Australia." Ecological Modelling 249: 68-74.</t>
  </si>
  <si>
    <t>ARTICLE 130</t>
  </si>
  <si>
    <t>constructed SDM using RF for 523 vertebrate fauna species in Victoria but needed SDM and habitat suitability idea from biodiversity atlas data to assist with 'conservation planning'</t>
  </si>
  <si>
    <t>vertebrate fauna</t>
  </si>
  <si>
    <t>523 vertebrate fauna species , not really discussed further</t>
  </si>
  <si>
    <t>5 times number of presence records (if there were at least 20 pres records,) otherwise twice number of presence records</t>
  </si>
  <si>
    <t>randomly and then filtered according to Mahalanobis distance</t>
  </si>
  <si>
    <t>not specifed that way, used RF</t>
  </si>
  <si>
    <t>RF, none</t>
  </si>
  <si>
    <t>75m2</t>
  </si>
  <si>
    <t>not specified, ambiguous whether it was 75m2 (same as final model resolution)</t>
  </si>
  <si>
    <t>NPV (negative predictive value), PPV (positive predictive value), TSS (true skill statistic), MVDr (the maximum vertical distance from ROC curve to the diagonal line) and AUC , and also AUL (area under the lift curve), VDl (vertical dis- tance from lift curve to the diagonal line), MVDl (the maximum vertical distance from lift curve to the diagonal line), Lift, MPA (minimal predicted area with pre-specified true positive rate) and Se (sensitivity)</t>
  </si>
  <si>
    <t>needed outputs from SDM to assist Victorian government with conservation planning guideance</t>
  </si>
  <si>
    <t xml:space="preserve">taxonomic identification of species; spatial error; collection bias in sample points; </t>
  </si>
  <si>
    <t xml:space="preserve">much of this paper wasn't well referenced. Kept stating "this will be in another finding" but not in references. </t>
  </si>
  <si>
    <t>Lobo, J. M. and F. Martin-Piera (2002). "Searching for a predictive model for species richness of Iberian dung beetle based on spatial and environmental variables." Conservation Biology 16(1): 158-173.</t>
  </si>
  <si>
    <t>wanted to develop a glm of dung beetle sp richness in Iberian peninsular. Dung beetles are poorly studied. Identified two hotspots of richness</t>
  </si>
  <si>
    <t>Iberian Peninsular</t>
  </si>
  <si>
    <t>beetles</t>
  </si>
  <si>
    <t>53 species of dung beetle</t>
  </si>
  <si>
    <t>forward stepwise model selection</t>
  </si>
  <si>
    <t>50km2</t>
  </si>
  <si>
    <t>I found this article very confusing. They identified two hot spots of dung beetles diversity for conservation management</t>
  </si>
  <si>
    <t>bias in sampling effort</t>
  </si>
  <si>
    <t>unsure if I am tired but I found this article really difficult to understand. They looked at survey effort and corrected model for that closely though.</t>
  </si>
  <si>
    <t>ARTICLE 131</t>
  </si>
  <si>
    <t>ARTICLE 132</t>
  </si>
  <si>
    <t>ARTICLE 133</t>
  </si>
  <si>
    <t>Marshall, A. R., P. J. Platts, R. E. Gereau, W. Kindeketas, S. Kang'ethe and R. Marchant (2012). "The genus Acacia (Fabaceae) in East Africa: distribution, diversity and the protected area network." Plant Ecology and Evolution 145(3): 289-301.</t>
  </si>
  <si>
    <t>wanted to assess how well the protected area network actually protects the species that occur there</t>
  </si>
  <si>
    <t xml:space="preserve">Burundi, Kenya, Rwanda, Tanzania and Uganda </t>
  </si>
  <si>
    <t>Eastern Africa</t>
  </si>
  <si>
    <t>plants, Acacia</t>
  </si>
  <si>
    <t>Acacia</t>
  </si>
  <si>
    <t>conservation and management; other (academic, comparison of SDM approaches)</t>
  </si>
  <si>
    <t>other(academic? Assessment of scale, theoretical?); conservation and management</t>
  </si>
  <si>
    <t>other (economic)</t>
  </si>
  <si>
    <t>other (academic)</t>
  </si>
  <si>
    <t>other (methods/academic); conservation and management; climate change</t>
  </si>
  <si>
    <t>5 times as many presence records (so varied for each species)</t>
  </si>
  <si>
    <t>randomly within cells that other Acacia were recorded in but not the target sp</t>
  </si>
  <si>
    <t>1arc minute (1.85 km2)</t>
  </si>
  <si>
    <t>Varied depending on species</t>
  </si>
  <si>
    <t>backward and forward stepwise elimination and then 'merged' the two models under each method</t>
  </si>
  <si>
    <t>They didn't call it model clipping but looks to me like they did. They talked about 'envelop distance' and it looks like they clipped out areas where environmental predictors were very extreme to where data were collected from, so they omitted these regions from their maps</t>
  </si>
  <si>
    <t>wanted to look at species distributions and identify hotspots and check how well species distributions are covered in protected area networks. Also used climate change scnearios to project in to the future</t>
  </si>
  <si>
    <t xml:space="preserve">Presence-absence maps were derived from the prob- ability surfaces by maximising the sum of sensitivity and specificity </t>
  </si>
  <si>
    <t xml:space="preserve">geographic gaps in herbarium records; extrapolation beyond area of data collection; influence of climate change predictions on SDM predictions and state it needs a sensitivity analysis; absense of landuse information; </t>
  </si>
  <si>
    <t>Piana, R. P. and S. J. Marsden (2014). "Impacts of cattle grazing on forest structure and raptor distribution within a neotropical protected area." Biodiversity and Conservation 23(3): 559-572.</t>
  </si>
  <si>
    <t>Peru</t>
  </si>
  <si>
    <t>Northwest Peru</t>
  </si>
  <si>
    <t>Protected areas are weakly controlled/patrolled and are often grazed by cattle, and cattle grazing influences habitat structure, whch n turn influences raptor occurrence and richness. They looked at raptor occurrence and richness and how cattle grazing (and other factors) influences it.</t>
  </si>
  <si>
    <t>raptors</t>
  </si>
  <si>
    <t>richness; and 8 raptor species</t>
  </si>
  <si>
    <t>if not detected along the transect, it was recorded as a 0. Also used distance sampling to estimate density as a response variable.</t>
  </si>
  <si>
    <t>Not specified directly, but by deduction they did 39 plots (and transects) so if 12 was minimum number of plots a raptor was captured in, then this must be at least =39-12=27?</t>
  </si>
  <si>
    <t>PCA; correlation</t>
  </si>
  <si>
    <t>measured at each transect during the survey</t>
  </si>
  <si>
    <t>4(they used 3 scores from the PCA axes, and cattle density)</t>
  </si>
  <si>
    <t>not specifed</t>
  </si>
  <si>
    <t xml:space="preserve">protected areas aren't very well protected and often have cattle grazing. They wanted to investigate how badly the cattle grazing (and what densities) impacts the raptor diversity and abundance/density. </t>
  </si>
  <si>
    <t>detectabilty, transitioning dung density to cattle density</t>
  </si>
  <si>
    <t>I wasn't sure if this article should be included? It didn't make a map of richness/ or bird density/abundance? I included because this is in the second round of articles that I understood Heini had screened already.</t>
  </si>
  <si>
    <t>Piekielek, N. B., A. J. Hansen and T. Chang (2015). "Using custom scientific workflow software and GIS to inform protected area climate adaptation planning in the Greater Yellowstone Ecosystem." Ecological Informatics 30: 40-48.</t>
  </si>
  <si>
    <t>wanted to predict future ranges under climate change of several forest plant species</t>
  </si>
  <si>
    <t>Greater Yellowstone NP</t>
  </si>
  <si>
    <t>sagebrush; lower treeline species (inc pine and juniper); montane sp (inc pine and aspen); upper treeline sp (inc fir and spruce)</t>
  </si>
  <si>
    <t>not specified but plots are 2500ha apart</t>
  </si>
  <si>
    <t>forward stepwise and then 'pruning' like MARS</t>
  </si>
  <si>
    <t>projected sp distributions under climate change scenarios and looked whether and how species ranges will contract (might contract)</t>
  </si>
  <si>
    <t>8 is stated in the methods, but in table 5 there are 16</t>
  </si>
  <si>
    <t>climate change projections especially on soil; inclusion of variables and their standard errors being quite large; disagreement between climate change projections under numerous climate change models</t>
  </si>
  <si>
    <t>ARTICLE 134</t>
  </si>
  <si>
    <t>ARTICLE 135</t>
  </si>
  <si>
    <t>ARTICLE 136</t>
  </si>
  <si>
    <t>ARTICLE 137</t>
  </si>
  <si>
    <t>Rivas, L. F., A. J. Novaro, M. C. Funes and R. S. Walker (2015). "Rapid Assessment of Distribution of Wildlife and Human Activities for Prioritizing Conservation Actions in a Patagonian Landscape." Plos One 10(6).</t>
  </si>
  <si>
    <t>Santika, T., C. A. McAlpine, D. Lunney, K. A. Wilson and J. R. Rhodes (2015). "Assessing spatio-temporal priorities for species' recovery in broad-scale dynamic landscapes." Journal of Applied Ecology 52(4): 832-840.</t>
  </si>
  <si>
    <t>Siler, C. D., A. Lira-Noriega and R. M. Brown (2014). "Conservation genetics of Australasian sailfin lizards: Flagship species threatened by coastal development and insufficient protected area coverage." Biological Conservation 169: 100-108.</t>
  </si>
  <si>
    <t>Sobral, F. L., L. Jardim, P. Lemes, N. Machado, R. Loyola and M. V. Cianciaruso (2014). "Spatial conservation priorities for top predators reveal mismatches among taxonomic, phylogenetic and functional diversity." Natureza &amp; Conservacao 12(2): 150-155.</t>
  </si>
  <si>
    <t>used occupancy model of three sp to assess sdm, and then make inferences about habitat protection</t>
  </si>
  <si>
    <t>northern Patagonia</t>
  </si>
  <si>
    <t xml:space="preserve">the lesser rhea, guanaco, and mara </t>
  </si>
  <si>
    <t>animals (a bird, a rodent and a goat)</t>
  </si>
  <si>
    <t>2km2</t>
  </si>
  <si>
    <t>10 (for occupancy modeling, different parameters were used for detectability model)</t>
  </si>
  <si>
    <t>0.05deg, and some not specified, and others were direct observation along each transect (.e.g, proportion of cattle along the transect)</t>
  </si>
  <si>
    <t>varied, between 2-4</t>
  </si>
  <si>
    <t>occupancy modelling</t>
  </si>
  <si>
    <t>AUC; calibration; expert opinion</t>
  </si>
  <si>
    <t>chi-sq test</t>
  </si>
  <si>
    <t>13 of 105 sampled cells was the minimum number of presence records (Fig4)</t>
  </si>
  <si>
    <t>wanted to know what factors influenced occupancy of three target sp, whilst also accounting for factors that influence detectability (eg., time of day of sampling)</t>
  </si>
  <si>
    <t>issues of detectability; model structure uncertainty;</t>
  </si>
  <si>
    <t>used dynamic occupancy model to see how management actions allocated over space influence koala occupancy</t>
  </si>
  <si>
    <t>Australasia</t>
  </si>
  <si>
    <t>New South Wales</t>
  </si>
  <si>
    <t>koala</t>
  </si>
  <si>
    <t xml:space="preserve">koala Phascolarctos cinereus </t>
  </si>
  <si>
    <t>the lizards are used in the pet trade, and also suffer from large scale habitat destruction. Looked at SDM and overlap with protected areas</t>
  </si>
  <si>
    <t>lizard</t>
  </si>
  <si>
    <t xml:space="preserve">large-bodied sailfin lizards (genus Hydrosaurus) </t>
  </si>
  <si>
    <t xml:space="preserve">Philippine archipelago </t>
  </si>
  <si>
    <t>Phillipines; Sulawesi; New Guinea</t>
  </si>
  <si>
    <t xml:space="preserve">500m resolution </t>
  </si>
  <si>
    <t>not specified (maybe 500m2)</t>
  </si>
  <si>
    <t xml:space="preserve">the minimum training presence value given that all occurrence points come from point localities for which we are confident about their precision </t>
  </si>
  <si>
    <t>not directly specified, I think 26</t>
  </si>
  <si>
    <t>known habitat types (e.g., mangroves)</t>
  </si>
  <si>
    <t>wanted to see where the lizard lived, and then also how much of its preferred habitat was protecteda areas</t>
  </si>
  <si>
    <t>This article was a bit sparse on iformation.</t>
  </si>
  <si>
    <t>varied, &gt;2</t>
  </si>
  <si>
    <t>DIC</t>
  </si>
  <si>
    <t>I found this article very hard to follow, it contained a lot in the sup material and also many references to other articles, esp re data collection. They used the dynamic occupancy model and a few different management scenarios like dog control and climate change and changes in housing density to predict change in koala occupancy in NSW</t>
  </si>
  <si>
    <t xml:space="preserve">scenario projection is uncertain, esp with respect to how good they work/effectiveness and their cost between regions of NSW; </t>
  </si>
  <si>
    <t>wanted to assess how well SDMs built for taxnomic diversity based on top order predators captures the functional diversity of all faunas in the assemblage</t>
  </si>
  <si>
    <t>mammals and birds</t>
  </si>
  <si>
    <t>many mammals and birds</t>
  </si>
  <si>
    <t>data availablity; surrogate</t>
  </si>
  <si>
    <t>not specified but from world clim database</t>
  </si>
  <si>
    <t>varied but not specified</t>
  </si>
  <si>
    <t>GLM, GAM and MARS</t>
  </si>
  <si>
    <t>0.5 × 0.5 of latitude/longitude</t>
  </si>
  <si>
    <t>TSS</t>
  </si>
  <si>
    <t xml:space="preserve">Models with TSS lower than 0.5 were excluded from analyses. </t>
  </si>
  <si>
    <t xml:space="preserve">checked how top order predator distribution changed compared to the entire assemblage, like birds of prey and carnivores. </t>
  </si>
  <si>
    <t xml:space="preserve">SDM focusing one aspect of 'diversity' or the ecosystem don't capture everything that is happening in a complex env; </t>
  </si>
  <si>
    <t>ARTICLE 138</t>
  </si>
  <si>
    <t>Sobral-Souza, T., R. B. Francini and M. S. Lima-Ribeiro (2015). "Species extinction risk might increase out of reserves: allowances for conservation of threatened butterfly Actinote quadra (Lepidoptera: Nymphalidae) under global warming." Natureza &amp; Conservacao 13(2): 159-165.</t>
  </si>
  <si>
    <t>ARTICLE 139</t>
  </si>
  <si>
    <t>Trancart, T., S. Rochette, A. Acou, E. Lasne and E. Feunteun (2014). "Modeling marine shad distribution using data from French bycatch fishery surveys." Marine Ecology Progress Series 511: 181-192.</t>
  </si>
  <si>
    <t>wanted to assess how well protected areas network protects the butterfly under climate change scenarios</t>
  </si>
  <si>
    <t xml:space="preserve">São Paulo, Minas Gerais and Rio de Janeiro </t>
  </si>
  <si>
    <t>butterfly</t>
  </si>
  <si>
    <t xml:space="preserve">Actinote quadra </t>
  </si>
  <si>
    <t>15 or 16 (inconsistent in paper)</t>
  </si>
  <si>
    <t>for Maxent set # of background samples equal to prevalance (so 15 or 16?)</t>
  </si>
  <si>
    <t>2.5 arc resolution(4.5km at the equator)</t>
  </si>
  <si>
    <t>Bioclim; Mahalanobis distance; Domain; Support vector machines; Maxent</t>
  </si>
  <si>
    <t>4.5km2</t>
  </si>
  <si>
    <t>TSS&gt;0.5</t>
  </si>
  <si>
    <t xml:space="preserve">lowest suitability value from an occurrence record was used as cut-off threshold </t>
  </si>
  <si>
    <t>they used 5 approaches, fitted 20 models to each set of partitioned data, added up number of times in each cell the sp was predicted 'present'.Added them up, to get a total frequency. Looked at distribution of these frequencies to determine if range contracted under climate change and where. Where these final areas of habtiat under a protected area reserve?</t>
  </si>
  <si>
    <t>shad is a fish, and its catch (bycatch in commercial fisheries) have decline. Wanted to know/predict its distribution and what might have caused the decline</t>
  </si>
  <si>
    <t>Europe; oceanic</t>
  </si>
  <si>
    <t>Bay of Biscay to the English Channel; France; UK</t>
  </si>
  <si>
    <t>20km2</t>
  </si>
  <si>
    <t>not always specified, for the variables that were: 200m resolution - 4km2 resolution</t>
  </si>
  <si>
    <t>all possible combinations of very variable and interactions were tested then used AIC</t>
  </si>
  <si>
    <t>shad bycatch has been declining. They investigated why (e.g. changing gear type) and where the sp is detected most in the fiseries stocks. Used their fisheries data to make a map for shad distirbution of two species of shad.</t>
  </si>
  <si>
    <t>other; PA</t>
  </si>
  <si>
    <t>ARTICLE 140</t>
  </si>
  <si>
    <t>ROC&lt;0.7</t>
  </si>
  <si>
    <t xml:space="preserve">binary </t>
  </si>
  <si>
    <t>Y/N/not needed</t>
  </si>
  <si>
    <t>shad are a group of anadromous fish species; including Allis and twaite shad (Alosa alosa and A. fallax, respectiviely)</t>
  </si>
  <si>
    <t xml:space="preserve">2km2 </t>
  </si>
  <si>
    <t>inaccessible habitat</t>
  </si>
  <si>
    <t>VisTrails</t>
  </si>
  <si>
    <t>sensitivity; specificity; AUC</t>
  </si>
  <si>
    <t>They didn't justify very thoroughly, but I wrote Y above, because it looks like from the figure outputs that predictions were made beyond the Victorian state border, and then clipped to the state border</t>
  </si>
  <si>
    <t>fixed values (0.435, 0.46 and 0.53, depending on model)</t>
  </si>
  <si>
    <t xml:space="preserve">N (Maxent) or NA (logistic regression) depending on method </t>
  </si>
  <si>
    <t>many: GBM, MARS, GLM ,GAM, CTA, ANN, the distance-based algorithm surface range envelopes (SRE) and Maxent</t>
  </si>
  <si>
    <t>N or NA depending on method</t>
  </si>
  <si>
    <t>fixed value</t>
  </si>
  <si>
    <r>
      <t xml:space="preserve">Myotis soda- lis </t>
    </r>
    <r>
      <rPr>
        <sz val="11"/>
        <color theme="1"/>
        <rFont val="TimesNewRomanPSMT"/>
      </rPr>
      <t xml:space="preserve">(Indiana Bat) </t>
    </r>
  </si>
  <si>
    <r>
      <t>Latifi’s Viper (</t>
    </r>
    <r>
      <rPr>
        <sz val="11"/>
        <color theme="1"/>
        <rFont val="Times New Roman,BoldItalic"/>
      </rPr>
      <t>Montivipera latifii</t>
    </r>
    <r>
      <rPr>
        <sz val="11"/>
        <color theme="1"/>
        <rFont val="Times New Roman,Bold"/>
      </rPr>
      <t xml:space="preserve">) </t>
    </r>
  </si>
  <si>
    <r>
      <t xml:space="preserve">genus </t>
    </r>
    <r>
      <rPr>
        <sz val="11"/>
        <color theme="1"/>
        <rFont val="AdvOT41f0cfb6.I"/>
      </rPr>
      <t xml:space="preserve">Pyrrhura </t>
    </r>
  </si>
  <si>
    <r>
      <t xml:space="preserve">Boreal Owl </t>
    </r>
    <r>
      <rPr>
        <sz val="11"/>
        <color theme="1"/>
        <rFont val="AdvOT41f0cfb6.I"/>
      </rPr>
      <t xml:space="preserve">Aegolius funereus </t>
    </r>
    <r>
      <rPr>
        <sz val="11"/>
        <color theme="1"/>
        <rFont val="AdvOT5c57c63e"/>
      </rPr>
      <t xml:space="preserve">and the Black Woodpecker </t>
    </r>
    <r>
      <rPr>
        <sz val="11"/>
        <color theme="1"/>
        <rFont val="AdvOT41f0cfb6.I"/>
      </rPr>
      <t xml:space="preserve">Dryocopus martius </t>
    </r>
  </si>
  <si>
    <r>
      <t>Odocoileus virginianus</t>
    </r>
    <r>
      <rPr>
        <sz val="11"/>
        <color theme="1"/>
        <rFont val="Calibri"/>
        <family val="2"/>
        <scheme val="minor"/>
      </rPr>
      <t xml:space="preserve">, Mazama temama and Pecari tajacu </t>
    </r>
  </si>
  <si>
    <r>
      <t>Alborz Red Sheep (</t>
    </r>
    <r>
      <rPr>
        <i/>
        <sz val="11"/>
        <color theme="1"/>
        <rFont val="Calibri"/>
        <family val="2"/>
        <scheme val="minor"/>
      </rPr>
      <t xml:space="preserve">Ovis gmelini </t>
    </r>
    <r>
      <rPr>
        <sz val="11"/>
        <color theme="1"/>
        <rFont val="Calibri"/>
        <family val="2"/>
        <scheme val="minor"/>
      </rPr>
      <t xml:space="preserve">× </t>
    </r>
    <r>
      <rPr>
        <i/>
        <sz val="11"/>
        <color theme="1"/>
        <rFont val="Calibri"/>
        <family val="2"/>
        <scheme val="minor"/>
      </rPr>
      <t>O. vignei</t>
    </r>
    <r>
      <rPr>
        <sz val="11"/>
        <color theme="1"/>
        <rFont val="Calibri"/>
        <family val="2"/>
        <scheme val="minor"/>
      </rPr>
      <t xml:space="preserve">) </t>
    </r>
  </si>
  <si>
    <r>
      <t xml:space="preserve">Catopuma badia </t>
    </r>
    <r>
      <rPr>
        <sz val="11"/>
        <color theme="1"/>
        <rFont val="Calibri"/>
        <family val="2"/>
        <scheme val="minor"/>
      </rPr>
      <t xml:space="preserve">is a small cat endemic to the tropical forests of Borneo </t>
    </r>
  </si>
  <si>
    <r>
      <t xml:space="preserve">common eider </t>
    </r>
    <r>
      <rPr>
        <sz val="11"/>
        <color theme="1"/>
        <rFont val="Calibri"/>
        <family val="2"/>
        <scheme val="minor"/>
      </rPr>
      <t xml:space="preserve">Somateria mollissima; herring gull Larus argentatus </t>
    </r>
  </si>
  <si>
    <r>
      <t>red-billed oxpeckers (</t>
    </r>
    <r>
      <rPr>
        <i/>
        <sz val="11"/>
        <color theme="1"/>
        <rFont val="Calibri"/>
        <family val="2"/>
        <scheme val="minor"/>
      </rPr>
      <t>Buphagus erythrorhynchus</t>
    </r>
    <r>
      <rPr>
        <sz val="11"/>
        <color theme="1"/>
        <rFont val="Calibri"/>
        <family val="2"/>
        <scheme val="minor"/>
      </rPr>
      <t xml:space="preserve">) </t>
    </r>
  </si>
  <si>
    <r>
      <t>Smooth bedstraw (</t>
    </r>
    <r>
      <rPr>
        <sz val="11"/>
        <color theme="1"/>
        <rFont val="Calibri"/>
        <family val="2"/>
        <scheme val="minor"/>
      </rPr>
      <t xml:space="preserve">Galium mollugo) </t>
    </r>
  </si>
  <si>
    <r>
      <t>three bamboo species, Qinling arrow (</t>
    </r>
    <r>
      <rPr>
        <sz val="11"/>
        <color theme="1"/>
        <rFont val="Calibri"/>
        <family val="2"/>
        <scheme val="minor"/>
      </rPr>
      <t xml:space="preserve">Fargesia qinlingensis), dragon-head (F. dracocephala) and wooden (B. fargesii), </t>
    </r>
  </si>
  <si>
    <r>
      <t>Kramer-Schadt S, Reinfelder V, Niedballa J, Lindenborn J, Stillfried M, Heckmann I &amp; Wilting A (2016) The Borneo Carnivore Database and the application of predictive distribution modelling. Raffles Bulletin of Zoology, Supplement 3</t>
    </r>
    <r>
      <rPr>
        <sz val="11"/>
        <color theme="1"/>
        <rFont val="Calibri"/>
        <family val="2"/>
        <scheme val="minor"/>
      </rPr>
      <t xml:space="preserve">3: 18–41 </t>
    </r>
  </si>
  <si>
    <r>
      <t xml:space="preserve">Midgley, G. F., L. Hannah, D. Millar, W. Thuiller, and A. Booth. 2003. De- veloping regional and species-level assessments of climate change impacts on biodiversity in the Cape Floristic Region. Biological Con- servation </t>
    </r>
    <r>
      <rPr>
        <b/>
        <sz val="11"/>
        <color theme="1"/>
        <rFont val="Calibri"/>
        <family val="2"/>
        <scheme val="minor"/>
      </rPr>
      <t>112:</t>
    </r>
    <r>
      <rPr>
        <sz val="11"/>
        <color theme="1"/>
        <rFont val="Calibri"/>
        <family val="2"/>
        <scheme val="minor"/>
      </rPr>
      <t xml:space="preserve">87–97. </t>
    </r>
  </si>
  <si>
    <r>
      <t xml:space="preserve">first a suitability map was produced through the ecological niche factor analysis (ENFA) implemented in the BIOMAPPER package (Hirzel et al. </t>
    </r>
    <r>
      <rPr>
        <sz val="11"/>
        <color rgb="FF0000FF"/>
        <rFont val="AdvPTimes"/>
      </rPr>
      <t>2002</t>
    </r>
    <r>
      <rPr>
        <sz val="11"/>
        <color theme="1"/>
        <rFont val="AdvPTimes"/>
      </rPr>
      <t xml:space="preserve">), then for each species a number of pseudo-absences equal to that of presences was randomly chosen in areas whose ENFA prediction was lower than the lowest one associated with observed presences. </t>
    </r>
  </si>
  <si>
    <r>
      <t xml:space="preserve">Spatial autoregressive models build on the GLM framework through the addition of a spatial random effect, </t>
    </r>
    <r>
      <rPr>
        <sz val="11"/>
        <color theme="1"/>
        <rFont val="EURM10"/>
      </rPr>
      <t>ρ</t>
    </r>
    <r>
      <rPr>
        <sz val="11"/>
        <color theme="1"/>
        <rFont val="Garamond"/>
        <family val="1"/>
      </rPr>
      <t xml:space="preserve">. </t>
    </r>
  </si>
  <si>
    <r>
      <t>2.5 arc-minutes (</t>
    </r>
    <r>
      <rPr>
        <sz val="11"/>
        <color theme="1"/>
        <rFont val="Calibri"/>
        <family val="2"/>
        <scheme val="minor"/>
      </rPr>
      <t xml:space="preserve">∼5 km2 cell size at the equator) </t>
    </r>
  </si>
  <si>
    <r>
      <t>sensitivity (i.e., true positive rate) and speci</t>
    </r>
    <r>
      <rPr>
        <sz val="11"/>
        <color theme="1"/>
        <rFont val="AdvTT5235d5a9+fb"/>
      </rPr>
      <t>fi</t>
    </r>
    <r>
      <rPr>
        <sz val="11"/>
        <color theme="1"/>
        <rFont val="AdvTT5235d5a9"/>
      </rPr>
      <t xml:space="preserve">city (i.e., true neg- ative rate) were approximately equal </t>
    </r>
  </si>
  <si>
    <r>
      <t xml:space="preserve"> used the </t>
    </r>
    <r>
      <rPr>
        <sz val="11"/>
        <color theme="1"/>
        <rFont val="AdvPS8FB8"/>
      </rPr>
      <t>20</t>
    </r>
    <r>
      <rPr>
        <sz val="11"/>
        <color theme="1"/>
        <rFont val="AdvOT5c57c63e"/>
      </rPr>
      <t xml:space="preserve">th percentile training presence threshold to transform the consensus model to a presence-absence prediction </t>
    </r>
  </si>
  <si>
    <r>
      <t>equal training sensitivity and speci</t>
    </r>
    <r>
      <rPr>
        <sz val="11"/>
        <color theme="1"/>
        <rFont val="AdvOT5c57c63e+fb"/>
      </rPr>
      <t>fi</t>
    </r>
    <r>
      <rPr>
        <sz val="11"/>
        <color theme="1"/>
        <rFont val="AdvOT5c57c63e"/>
      </rPr>
      <t xml:space="preserve">city </t>
    </r>
  </si>
  <si>
    <r>
      <t>a maximum sensitivity and speci</t>
    </r>
    <r>
      <rPr>
        <sz val="11"/>
        <color theme="1"/>
        <rFont val="AdvTT5589bfe5+fb"/>
      </rPr>
      <t>fi</t>
    </r>
    <r>
      <rPr>
        <sz val="11"/>
        <color theme="1"/>
        <rFont val="AdvTT5589bfe5"/>
      </rPr>
      <t xml:space="preserve">city approach to threshold the probabilities of occurrence </t>
    </r>
  </si>
  <si>
    <r>
      <t xml:space="preserve">probability where sensitivity </t>
    </r>
    <r>
      <rPr>
        <sz val="11"/>
        <color theme="1"/>
        <rFont val="Calibri"/>
        <family val="2"/>
        <scheme val="minor"/>
      </rPr>
      <t xml:space="preserve">= specificity </t>
    </r>
  </si>
  <si>
    <r>
      <t xml:space="preserve">Does the work present a new </t>
    </r>
    <r>
      <rPr>
        <b/>
        <u/>
        <sz val="11"/>
        <color theme="1"/>
        <rFont val="Calibri"/>
        <family val="2"/>
        <scheme val="minor"/>
      </rPr>
      <t>conservation</t>
    </r>
    <r>
      <rPr>
        <sz val="11"/>
        <color theme="1"/>
        <rFont val="Calibri"/>
        <family val="2"/>
        <scheme val="minor"/>
      </rPr>
      <t xml:space="preserve"> method</t>
    </r>
  </si>
  <si>
    <r>
      <t xml:space="preserve">This is a bit more complicated than other publications. They used BN. So didn't appear to have 'input' data in the form of e.g. presence/absence, mostly seemed to be ranges and climate envelopes where the species were believed to occur. </t>
    </r>
    <r>
      <rPr>
        <sz val="11"/>
        <color theme="1"/>
        <rFont val="Calibri"/>
        <family val="2"/>
        <scheme val="minor"/>
      </rPr>
      <t>So please check my answers for Data type, source, etc. There was consequently no 'minimum number of species records' for the model building (that I could tell) BUT THERE WAS FOR THE MODEL EVALUATION! Hence this might look odd but it isn't when you read how they did it.</t>
    </r>
  </si>
  <si>
    <r>
      <t xml:space="preserve">the biogenic horse mussel reefs formed by the bivalve mollusc </t>
    </r>
    <r>
      <rPr>
        <i/>
        <sz val="11"/>
        <color theme="1"/>
        <rFont val="Calibri"/>
        <family val="2"/>
        <scheme val="minor"/>
      </rPr>
      <t xml:space="preserve">Modiolus modiolus </t>
    </r>
  </si>
  <si>
    <t>Y/N/NA if only one species is model, they didn't include rarer sp as non-SDM data?</t>
  </si>
  <si>
    <t>didn't know summer habitat of a bat. Used acoustic detectors to get presence data and used maxent to model summer distribution</t>
  </si>
  <si>
    <t>Socotra, Yemen</t>
  </si>
  <si>
    <t>unclear, I think fixed value of 0.90</t>
  </si>
  <si>
    <t>stepwise regression (I think based on R2 and then an ANOVA)</t>
  </si>
  <si>
    <t>including ‘Equal training sensitivity and specificity’ and ‘balance threshold’ , choosing this threshold level included verification
whether the Ecuadorian field sampling sites were
included in the suitable area and comparisons to published
range estimates in field guides"</t>
  </si>
  <si>
    <t>included in the suitable area and comparisons to published</t>
  </si>
  <si>
    <t>range estimates in field guides</t>
  </si>
  <si>
    <t>included verification
whether the Ecuadorian field sampling sites were
included in the suitable area and comparisons to published
range estimates in field guides</t>
  </si>
  <si>
    <t>univariate correlation with response variable</t>
  </si>
  <si>
    <t>fixed value,  they used the 5%, 10%, 25%, 50%, 75%, 90%, and 95%, as well as maximums and minimums of the biolcimatic profile to designated whether species was 'present' or not)envelop around predictions (see above)</t>
  </si>
  <si>
    <t xml:space="preserve"> (not in a probabliity sense, just whether it matched the observed climatic conditions are a cell)</t>
  </si>
  <si>
    <t>AUC, R2, classification success</t>
  </si>
  <si>
    <t>p-values using likelihood ratio tests</t>
  </si>
  <si>
    <t>AUC&gt;0.5</t>
  </si>
  <si>
    <t>Morans I (only in terms of spatial autocorrelation of residuals, otherwise none); DIC; p-values(Bayes equivalent)</t>
  </si>
  <si>
    <t xml:space="preserve">data availability; surrogate (for the northern spotted owl); conservation priority </t>
  </si>
  <si>
    <t>maximizes the sum of model specificity and sensitivity</t>
  </si>
  <si>
    <t>unspecified, I think binary in order to sum up to richness but this paper is confusing me</t>
  </si>
  <si>
    <t>0.25deg grid cell</t>
  </si>
  <si>
    <t>AUC; TTS</t>
  </si>
  <si>
    <t>AUC; sensitivity; specificity</t>
  </si>
  <si>
    <t xml:space="preserve">the lower limit of the 95% confidence interval of the mean AUC had to be greater than 0.75 </t>
  </si>
  <si>
    <t xml:space="preserve">10 per- centile threshold </t>
  </si>
  <si>
    <t>not explicit, they took the model with the best AIC</t>
  </si>
  <si>
    <t>AIC, they used model with lowest AIC as the 'validation' level</t>
  </si>
  <si>
    <t>unclear, see my comment</t>
  </si>
  <si>
    <t>binary (not defined as not core/core or pres/abs; but as suitable/unsuitable)</t>
  </si>
  <si>
    <t>expert opinion; correlation</t>
  </si>
  <si>
    <t xml:space="preserve">balance between maximizing sensitivity and minimiz- ing predicted area </t>
  </si>
  <si>
    <t>predict extent of invasive wattle in Portugal and to determine threat level to conservation values</t>
  </si>
  <si>
    <t>unspecifed</t>
  </si>
  <si>
    <t>SPMODEL using the GLM subcomponent, unspecified how variables were selected (maybe all retained but can't tell since variables are unspecified, see above)</t>
  </si>
  <si>
    <t>fixed value (0.05)</t>
  </si>
  <si>
    <t>conservation and management; other (hunting)</t>
  </si>
  <si>
    <t>varied depending on final model selected</t>
  </si>
  <si>
    <t>Moran I;  K(BP) test; R2</t>
  </si>
  <si>
    <t>they weren't reduced, but correlation was checked nonetheless</t>
  </si>
  <si>
    <t>they did clip but only to the islands and given they collected data from islands this makes sense</t>
  </si>
  <si>
    <t>fixed value (0.5)</t>
  </si>
  <si>
    <t>AUC &gt; 0.6</t>
  </si>
  <si>
    <t>correlation; VIF</t>
  </si>
  <si>
    <t>GLM; GAM; BRT</t>
  </si>
  <si>
    <t>AUC; TSS</t>
  </si>
  <si>
    <t>not specified OR NA SEE COMMENTS</t>
  </si>
  <si>
    <t>RF, BUT SEE COMMENTS ABOVE, IT LOOKS LIKE THEY USED ENFA TO SELECT 'BACKGROUND POINTS' (FOR USE IN THE RF?) SO I WROTE PO-ASSUMED-PA IN THE DATA TYPE AS WELL</t>
  </si>
  <si>
    <t>PO ASSUMED PA BUT SEE COMMENTS</t>
  </si>
  <si>
    <t>NA OR NOT SPECIFIED SEE COMMENTS</t>
  </si>
  <si>
    <t>unspecified OR NA SEE COMMENTS</t>
  </si>
  <si>
    <t>"We also evaluated the validity of the model in
Portugal by checking its sensitivity and specificity in this
country at this probability threshold."</t>
  </si>
  <si>
    <t>Expert opinion; Models with 5-fold ROC above 0.7, st dev below 0.15, stdev below 10%, and cAUC exceeding 0.40 were considered accurate and stable</t>
  </si>
  <si>
    <t>between 0-9 depending on indicator and method</t>
  </si>
  <si>
    <t>RMSE for RF</t>
  </si>
  <si>
    <t>used model with best RMSE and excluded all others</t>
  </si>
  <si>
    <t>expert opinion (comparison to known hotspots); AUC, kappa, sensitivity, specificity, and "accuracy" (not defined)</t>
  </si>
  <si>
    <t>45-291</t>
  </si>
  <si>
    <t>11-25(varied)</t>
  </si>
  <si>
    <t>other (zero-weight? Or should this be zero-continuous)</t>
  </si>
  <si>
    <t>unsure, not specified; data availability</t>
  </si>
  <si>
    <t>unspecified see comment above</t>
  </si>
  <si>
    <t>unspecified  or not needed see comment</t>
  </si>
  <si>
    <t>both; partitioning</t>
  </si>
  <si>
    <t>Jacard similarity index expert opinion via interviews</t>
  </si>
  <si>
    <t xml:space="preserve">NA; no resolution, see comment </t>
  </si>
  <si>
    <t>Researchers didn't know if the species of jumping mouse was geographically distinct subspecies throughout its range. So firstly they tested genetic lineage info and classified samples in to distict subspecies/lineages, and then fit an SDM using maxent to determine spatial distribution of the different lineages</t>
  </si>
  <si>
    <t>conservation prioritity; data availability</t>
  </si>
  <si>
    <t xml:space="preserve">conservation priority; surrogate </t>
  </si>
  <si>
    <t>not specified but see comment</t>
  </si>
  <si>
    <t>not explicility mentioned see comment</t>
  </si>
  <si>
    <t>correlation, expert opinion</t>
  </si>
  <si>
    <t>using 90% minimum presence threshold</t>
  </si>
  <si>
    <t>unsure</t>
  </si>
  <si>
    <t>unsure see comments</t>
  </si>
  <si>
    <t>see comment</t>
  </si>
  <si>
    <t xml:space="preserve">sensitivty and specificty </t>
  </si>
  <si>
    <t>used model with best AIC and excluded all others</t>
  </si>
  <si>
    <t>other (genetic)</t>
  </si>
  <si>
    <t>unsure see comment</t>
  </si>
  <si>
    <t xml:space="preserve">point </t>
  </si>
  <si>
    <t>453; richness</t>
  </si>
  <si>
    <t>correlation, VIF, expert opinion</t>
  </si>
  <si>
    <t>"default model settings" were used for Maxent; NA from GLMM</t>
  </si>
  <si>
    <t>fixed value (10th percentile (the value above which the model classifies correctly 90% of the training locations) was selected as the threshold value for defining suitable habitats)</t>
  </si>
  <si>
    <t>NA but see comment</t>
  </si>
  <si>
    <t>correlation but not necessary, see comment above</t>
  </si>
  <si>
    <t>correlation between predicted abundance and observed abundance</t>
  </si>
  <si>
    <t>AUC; Kappa; true skill statistic</t>
  </si>
  <si>
    <t>"we used the total consensus (i.e. the mean of all projections) and TSS (as evaluation metric and as- sociated threshold) to transform the logistic probabili- ties into presence and absence (binary transformation)" but unsure what that means</t>
  </si>
  <si>
    <t>we selected the 10 best models
as suggested by Anderson et al. (2002) based on minor
errors of omission and values of commission close to the
median. These distribution models were summed to obtain
only one final consensus model.</t>
  </si>
  <si>
    <t>chi-sq</t>
  </si>
  <si>
    <t>100 replicates for
each species were generated using a limit of convergence
such that the model rules could not improve in more than
1% or 1 000 iterations</t>
  </si>
  <si>
    <t xml:space="preserve"> 10th percentile of training presence record</t>
  </si>
  <si>
    <t>range of species but thing in common is they are all defined as 'nomadic'</t>
  </si>
  <si>
    <t>correlation; expert opinion</t>
  </si>
  <si>
    <t>if dQIC&gt;6 they excluded</t>
  </si>
  <si>
    <t>unsure, see comment</t>
  </si>
  <si>
    <t xml:space="preserve">maximizing TSS </t>
  </si>
  <si>
    <t>AUC&gt;0.6</t>
  </si>
  <si>
    <t>we used a threshold corresponding to a 10% omission error for converting the continuous presence probabilities into binary values (i.e., suitable vs. non-suitable)</t>
  </si>
  <si>
    <t xml:space="preserve">not specified and method dependent </t>
  </si>
  <si>
    <t>lower bound of the 95% CI of the 100 AUC values had to higher than 0.75</t>
  </si>
  <si>
    <t>used SDM outputs in Zonation to determine % of species distribution that would be protected under different scenarios of habitat protection, I believe Zonation can use probability inputs, so didn't need to transfrom probabilities in to e.g. binary inputs based on a threshold</t>
  </si>
  <si>
    <t>lowest presence threshold (LPT) was used, thus maintaining zero omission error in the model localities, and also representing areas of habitat that are at least as suitable as those where the species has been observed</t>
  </si>
  <si>
    <t>removed location as in jack-knife and could model fit to training data tp predict whether the location left out was accurately predict  presence or absent, and called this "accuracy and significance". Unsure how then they categorised it as present unless the LPT was used to set threshold (as specificied below)</t>
  </si>
  <si>
    <t>correlation between predicted richness and observed richness</t>
  </si>
  <si>
    <t>we performed a one-tailed binomial test to assess whether
the number of points correctly classified by the model was significantly
greater than random</t>
  </si>
  <si>
    <t>we chose the MaxKappa
threshold</t>
  </si>
  <si>
    <t>we created five
different scenarios using 0%, 10%, 20%, 30% and 40% omission but for future analysis and intrepretation they used 10% to 'conservative'</t>
  </si>
  <si>
    <t>"unimportant" variables were iteratively removed based on variable importance</t>
  </si>
  <si>
    <t>"auto features"</t>
  </si>
  <si>
    <t>error in spatial accuracy of occurene points, climate predictions</t>
  </si>
  <si>
    <t>intertidal invertebrates</t>
  </si>
  <si>
    <t>median of the 5% training omission rate from each model cross-validation</t>
  </si>
  <si>
    <t>points along a transect</t>
  </si>
  <si>
    <t>if strip-transect absent (called it 'census' like detectability along transect was perfect) then it got a 0, otherwise it was scaled to a density, based on how long transect was</t>
  </si>
  <si>
    <t>VIF;  correlation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</si>
</sst>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2">
    <font>
      <sz val="11"/>
      <color theme="1"/>
      <name val="Calibri"/>
      <family val="2"/>
      <scheme val="minor"/>
    </font>
    <font>
      <sz val="11"/>
      <color rgb="FFFF0000"/>
      <name val="Calibri"/>
      <family val="2"/>
      <scheme val="minor"/>
    </font>
    <font>
      <sz val="9"/>
      <color indexed="81"/>
      <name val="Tahoma"/>
      <family val="2"/>
    </font>
    <font>
      <b/>
      <sz val="9"/>
      <color indexed="81"/>
      <name val="Tahoma"/>
      <family val="2"/>
    </font>
    <font>
      <sz val="11"/>
      <name val="Calibri"/>
      <family val="2"/>
      <scheme val="minor"/>
    </font>
    <font>
      <sz val="9"/>
      <name val="Calibri"/>
      <family val="2"/>
      <scheme val="minor"/>
    </font>
    <font>
      <vertAlign val="superscript"/>
      <sz val="9"/>
      <name val="Calibri"/>
      <family val="2"/>
      <scheme val="minor"/>
    </font>
    <font>
      <sz val="9"/>
      <color theme="1"/>
      <name val="Calibri"/>
      <family val="2"/>
      <scheme val="minor"/>
    </font>
    <font>
      <b/>
      <u/>
      <sz val="11"/>
      <color theme="1"/>
      <name val="Calibri"/>
      <family val="2"/>
      <scheme val="minor"/>
    </font>
    <font>
      <u/>
      <sz val="11"/>
      <color theme="10"/>
      <name val="Calibri"/>
      <family val="2"/>
      <scheme val="minor"/>
    </font>
    <font>
      <u/>
      <sz val="11"/>
      <color theme="11"/>
      <name val="Calibri"/>
      <family val="2"/>
      <scheme val="minor"/>
    </font>
    <font>
      <sz val="11"/>
      <color rgb="FF000000"/>
      <name val="Calibri"/>
      <family val="2"/>
      <scheme val="minor"/>
    </font>
    <font>
      <sz val="11"/>
      <color rgb="FF191C1E"/>
      <name val="Calibri"/>
      <family val="2"/>
      <scheme val="minor"/>
    </font>
    <font>
      <b/>
      <sz val="11"/>
      <color theme="1"/>
      <name val="Calibri"/>
      <family val="2"/>
      <scheme val="minor"/>
    </font>
    <font>
      <b/>
      <sz val="10"/>
      <color rgb="FF000000"/>
      <name val="Calibri"/>
      <family val="2"/>
    </font>
    <font>
      <sz val="10"/>
      <color rgb="FF000000"/>
      <name val="Calibri"/>
      <family val="2"/>
    </font>
    <font>
      <b/>
      <sz val="9"/>
      <color rgb="FF000000"/>
      <name val="Tahoma"/>
      <family val="2"/>
    </font>
    <font>
      <sz val="9"/>
      <color rgb="FF000000"/>
      <name val="Tahoma"/>
      <family val="2"/>
    </font>
    <font>
      <vertAlign val="superscript"/>
      <sz val="11"/>
      <name val="Calibri"/>
      <family val="2"/>
      <scheme val="minor"/>
    </font>
    <font>
      <i/>
      <sz val="11"/>
      <name val="Calibri"/>
      <family val="2"/>
      <scheme val="minor"/>
    </font>
    <font>
      <sz val="11"/>
      <color rgb="FFFFFF00"/>
      <name val="Calibri"/>
      <family val="2"/>
      <scheme val="minor"/>
    </font>
    <font>
      <sz val="11"/>
      <color rgb="FF111111"/>
      <name val="Calibri"/>
      <family val="2"/>
      <scheme val="minor"/>
    </font>
    <font>
      <i/>
      <sz val="11"/>
      <color theme="1"/>
      <name val="Calibri"/>
      <family val="2"/>
      <scheme val="minor"/>
    </font>
    <font>
      <sz val="11"/>
      <color rgb="FF19191E"/>
      <name val="Calibri"/>
      <family val="2"/>
      <scheme val="minor"/>
    </font>
    <font>
      <sz val="11"/>
      <color theme="1"/>
      <name val="AdvTTf0797824"/>
    </font>
    <font>
      <sz val="10"/>
      <color rgb="FF000000"/>
      <name val="Tahoma"/>
      <family val="2"/>
    </font>
    <font>
      <b/>
      <sz val="10"/>
      <color rgb="FF000000"/>
      <name val="Tahoma"/>
      <family val="2"/>
    </font>
    <font>
      <sz val="10"/>
      <color rgb="FF000000"/>
      <name val="Calibri"/>
      <family val="2"/>
      <scheme val="minor"/>
    </font>
    <font>
      <sz val="11"/>
      <color theme="1"/>
      <name val="TimesNewRomanPSMT"/>
    </font>
    <font>
      <sz val="11"/>
      <color theme="1"/>
      <name val="AdvTimes"/>
    </font>
    <font>
      <sz val="11"/>
      <color theme="1"/>
      <name val="Caecilia"/>
    </font>
    <font>
      <sz val="11"/>
      <color theme="1"/>
      <name val="AdvGulliv"/>
    </font>
    <font>
      <sz val="11"/>
      <color theme="1"/>
      <name val="AdvMINION"/>
    </font>
    <font>
      <sz val="11"/>
      <color theme="1"/>
      <name val="MinionPro"/>
    </font>
    <font>
      <sz val="11"/>
      <color theme="1"/>
      <name val="AdvPTimes"/>
    </font>
    <font>
      <sz val="11"/>
      <color theme="1"/>
      <name val="Minion"/>
    </font>
    <font>
      <sz val="11"/>
      <color theme="1"/>
      <name val="AdvPSTIM10"/>
    </font>
    <font>
      <sz val="11"/>
      <color theme="1"/>
      <name val="Times New Roman,Bold"/>
    </font>
    <font>
      <sz val="11"/>
      <color theme="1"/>
      <name val="AdvOT1ef757c0"/>
    </font>
    <font>
      <sz val="11"/>
      <color theme="1"/>
      <name val="AdvOT5c57c63e"/>
    </font>
    <font>
      <sz val="11"/>
      <color theme="1"/>
      <name val="GulliverRM"/>
    </font>
    <font>
      <sz val="11"/>
      <color theme="1"/>
      <name val="AdvPTimesB"/>
    </font>
    <font>
      <sz val="11"/>
      <color rgb="FF211E1E"/>
      <name val="Minion"/>
    </font>
    <font>
      <sz val="11"/>
      <color theme="1"/>
      <name val="MkjhfdAdvPTimes"/>
    </font>
    <font>
      <sz val="11"/>
      <color theme="1"/>
      <name val="AdvTT5589bfe5"/>
    </font>
    <font>
      <i/>
      <sz val="11"/>
      <color theme="1"/>
      <name val="Caecilia"/>
    </font>
    <font>
      <sz val="11"/>
      <color theme="1"/>
      <name val="AdvOT82c4f4c4"/>
    </font>
    <font>
      <sz val="11"/>
      <color theme="1"/>
      <name val="Arial Hebrew"/>
      <charset val="177"/>
    </font>
    <font>
      <i/>
      <sz val="11"/>
      <color theme="1"/>
      <name val="TimesNewRomanPS"/>
    </font>
    <font>
      <sz val="11"/>
      <color theme="1"/>
      <name val="MfwkybAdvPTimesI"/>
    </font>
    <font>
      <sz val="11"/>
      <color theme="1"/>
      <name val="Times New Roman,BoldItalic"/>
    </font>
    <font>
      <sz val="11"/>
      <color theme="1"/>
      <name val="AdvOT41f0cfb6.I"/>
    </font>
    <font>
      <sz val="11"/>
      <color rgb="FF0000FF"/>
      <name val="AdvPTimes"/>
    </font>
    <font>
      <sz val="11"/>
      <color theme="1"/>
      <name val="AdvTT5235d5a9"/>
    </font>
    <font>
      <sz val="11"/>
      <color theme="1"/>
      <name val="Garamond"/>
      <family val="1"/>
    </font>
    <font>
      <sz val="11"/>
      <color theme="1"/>
      <name val="EURM10"/>
    </font>
    <font>
      <sz val="11"/>
      <color theme="1"/>
      <name val="AdvTT5235d5a9+fb"/>
    </font>
    <font>
      <sz val="11"/>
      <color theme="1"/>
      <name val="Times"/>
      <family val="1"/>
    </font>
    <font>
      <sz val="11"/>
      <color theme="1"/>
      <name val="TimesNRMT"/>
    </font>
    <font>
      <sz val="11"/>
      <color theme="1"/>
      <name val="AdvPS8FB8"/>
    </font>
    <font>
      <sz val="11"/>
      <color theme="1"/>
      <name val="AdvOT5c57c63e+fb"/>
    </font>
    <font>
      <sz val="11"/>
      <color theme="1"/>
      <name val="AdvTT5589bfe5+fb"/>
    </font>
    <font>
      <sz val="11"/>
      <color theme="1"/>
      <name val="EhrhardtMT"/>
    </font>
    <font>
      <b/>
      <sz val="10"/>
      <color rgb="FF000000"/>
      <name val="Calibri"/>
      <family val="2"/>
      <scheme val="minor"/>
    </font>
    <font>
      <sz val="10"/>
      <color theme="1"/>
      <name val="Times"/>
      <family val="1"/>
    </font>
    <font>
      <sz val="8"/>
      <color theme="1"/>
      <name val="AdvGulliv"/>
    </font>
    <font>
      <sz val="8"/>
      <color theme="1"/>
      <name val="GulliverRM"/>
    </font>
    <font>
      <sz val="8"/>
      <color theme="1"/>
      <name val="AdvCAECI"/>
    </font>
    <font>
      <sz val="9"/>
      <color theme="1"/>
      <name val="AdvP49811"/>
    </font>
    <font>
      <sz val="8"/>
      <color theme="1"/>
      <name val="Times"/>
      <family val="1"/>
    </font>
    <font>
      <sz val="8"/>
      <color rgb="FF111111"/>
      <name val="NvbpvmAdvTT3713a231"/>
    </font>
    <font>
      <sz val="10"/>
      <color rgb="FF000000"/>
      <name val="Calibri"/>
      <scheme val="minor"/>
    </font>
  </fonts>
  <fills count="8">
    <fill>
      <patternFill patternType="none"/>
    </fill>
    <fill>
      <patternFill patternType="gray125"/>
    </fill>
    <fill>
      <patternFill patternType="solid">
        <fgColor theme="0" tint="-0.249977111117893"/>
        <bgColor indexed="64"/>
      </patternFill>
    </fill>
    <fill>
      <patternFill patternType="solid">
        <fgColor rgb="FFFFFF00"/>
        <bgColor indexed="64"/>
      </patternFill>
    </fill>
    <fill>
      <patternFill patternType="solid">
        <fgColor theme="5" tint="0.59999389629810485"/>
        <bgColor indexed="64"/>
      </patternFill>
    </fill>
    <fill>
      <patternFill patternType="solid">
        <fgColor rgb="FF7030A0"/>
        <bgColor indexed="64"/>
      </patternFill>
    </fill>
    <fill>
      <patternFill patternType="solid">
        <fgColor theme="5"/>
        <bgColor indexed="64"/>
      </patternFill>
    </fill>
    <fill>
      <patternFill patternType="solid">
        <fgColor theme="5"/>
        <bgColor rgb="FF000000"/>
      </patternFill>
    </fill>
  </fills>
  <borders count="3">
    <border>
      <left/>
      <right/>
      <top/>
      <bottom/>
      <diagonal/>
    </border>
    <border>
      <left/>
      <right/>
      <top/>
      <bottom style="thin">
        <color auto="1"/>
      </bottom>
      <diagonal/>
    </border>
    <border>
      <left style="thin">
        <color auto="1"/>
      </left>
      <right/>
      <top/>
      <bottom/>
      <diagonal/>
    </border>
  </borders>
  <cellStyleXfs count="28">
    <xf numFmtId="0" fontId="0" fillId="0" borderId="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cellStyleXfs>
  <cellXfs count="126">
    <xf numFmtId="0" fontId="0" fillId="0" borderId="0" xfId="0"/>
    <xf numFmtId="0" fontId="0" fillId="0" borderId="0" xfId="0" applyFill="1" applyBorder="1" applyAlignment="1">
      <alignment horizontal="left" vertical="center"/>
    </xf>
    <xf numFmtId="0" fontId="1" fillId="0" borderId="0" xfId="0" applyFont="1" applyFill="1" applyBorder="1" applyAlignment="1">
      <alignment horizontal="left" vertical="center"/>
    </xf>
    <xf numFmtId="0" fontId="0" fillId="2" borderId="1" xfId="0" applyFill="1" applyBorder="1"/>
    <xf numFmtId="0" fontId="4" fillId="0" borderId="0" xfId="0" applyFont="1" applyFill="1" applyBorder="1" applyAlignment="1">
      <alignment horizontal="left" vertical="center"/>
    </xf>
    <xf numFmtId="49" fontId="0" fillId="0" borderId="0" xfId="0" applyNumberFormat="1" applyFill="1" applyBorder="1" applyAlignment="1">
      <alignment horizontal="left" vertical="center"/>
    </xf>
    <xf numFmtId="49" fontId="0" fillId="0" borderId="0" xfId="0" applyNumberFormat="1"/>
    <xf numFmtId="0" fontId="0" fillId="0" borderId="0" xfId="0" applyAlignment="1">
      <alignment vertical="center"/>
    </xf>
    <xf numFmtId="0" fontId="1" fillId="0" borderId="0" xfId="0" applyFont="1"/>
    <xf numFmtId="49" fontId="4" fillId="0" borderId="0" xfId="0" applyNumberFormat="1" applyFont="1" applyFill="1" applyBorder="1" applyAlignment="1">
      <alignment horizontal="left" vertical="center"/>
    </xf>
    <xf numFmtId="49" fontId="4" fillId="0" borderId="0" xfId="0" applyNumberFormat="1" applyFont="1"/>
    <xf numFmtId="49" fontId="5" fillId="0" borderId="0" xfId="0" applyNumberFormat="1" applyFont="1" applyFill="1" applyBorder="1" applyAlignment="1">
      <alignment horizontal="left" vertical="center"/>
    </xf>
    <xf numFmtId="0" fontId="4" fillId="0" borderId="0" xfId="0" applyFont="1"/>
    <xf numFmtId="0" fontId="5" fillId="0" borderId="0" xfId="0" applyFont="1" applyFill="1" applyBorder="1" applyAlignment="1">
      <alignment horizontal="left" vertical="center"/>
    </xf>
    <xf numFmtId="0" fontId="4" fillId="2" borderId="1" xfId="0" applyFont="1" applyFill="1" applyBorder="1"/>
    <xf numFmtId="0" fontId="4" fillId="0" borderId="0" xfId="0" applyFont="1" applyFill="1"/>
    <xf numFmtId="0" fontId="4" fillId="0" borderId="0" xfId="0" applyFont="1" applyFill="1" applyBorder="1" applyAlignment="1">
      <alignment vertical="center"/>
    </xf>
    <xf numFmtId="0" fontId="0" fillId="0" borderId="0" xfId="0" applyFont="1" applyFill="1" applyBorder="1" applyAlignment="1">
      <alignment horizontal="left" vertical="center"/>
    </xf>
    <xf numFmtId="0" fontId="7" fillId="0" borderId="0" xfId="0" applyFont="1" applyFill="1" applyBorder="1" applyAlignment="1">
      <alignment horizontal="left" vertical="center"/>
    </xf>
    <xf numFmtId="0" fontId="0" fillId="0" borderId="0" xfId="0" applyFont="1"/>
    <xf numFmtId="0" fontId="7" fillId="0" borderId="0" xfId="0" applyFont="1"/>
    <xf numFmtId="0" fontId="11" fillId="0" borderId="0" xfId="0" applyFont="1" applyAlignment="1">
      <alignment horizontal="left" vertical="center"/>
    </xf>
    <xf numFmtId="0" fontId="12" fillId="0" borderId="0" xfId="0" applyFont="1" applyAlignment="1">
      <alignment vertical="center"/>
    </xf>
    <xf numFmtId="0" fontId="0" fillId="0" borderId="0" xfId="0" applyFont="1" applyAlignment="1">
      <alignment vertical="center"/>
    </xf>
    <xf numFmtId="0" fontId="4" fillId="0" borderId="0" xfId="0" applyFont="1" applyFill="1" applyBorder="1" applyAlignment="1">
      <alignment horizontal="left" vertical="center" wrapText="1"/>
    </xf>
    <xf numFmtId="49" fontId="4" fillId="0" borderId="0" xfId="0" applyNumberFormat="1" applyFont="1" applyFill="1" applyBorder="1" applyAlignment="1">
      <alignment horizontal="left" vertical="center" wrapText="1"/>
    </xf>
    <xf numFmtId="0" fontId="0" fillId="0" borderId="0" xfId="0" applyFont="1" applyFill="1" applyBorder="1" applyAlignment="1">
      <alignment horizontal="left" vertical="center" wrapText="1"/>
    </xf>
    <xf numFmtId="0" fontId="4" fillId="0" borderId="0" xfId="0" quotePrefix="1" applyFont="1" applyFill="1" applyBorder="1" applyAlignment="1">
      <alignment horizontal="left" vertical="center"/>
    </xf>
    <xf numFmtId="0" fontId="4" fillId="3" borderId="0" xfId="0" applyFont="1" applyFill="1" applyBorder="1" applyAlignment="1">
      <alignment horizontal="left" vertical="center" wrapText="1"/>
    </xf>
    <xf numFmtId="20" fontId="4" fillId="0" borderId="0" xfId="0" applyNumberFormat="1" applyFont="1" applyFill="1" applyBorder="1" applyAlignment="1">
      <alignment horizontal="left" vertical="center" wrapText="1"/>
    </xf>
    <xf numFmtId="0" fontId="0" fillId="0" borderId="0" xfId="0" applyFont="1" applyFill="1" applyAlignment="1">
      <alignment vertical="center"/>
    </xf>
    <xf numFmtId="0" fontId="4" fillId="0" borderId="0" xfId="0" quotePrefix="1" applyFont="1" applyFill="1" applyBorder="1" applyAlignment="1">
      <alignment horizontal="left" vertical="center" wrapText="1"/>
    </xf>
    <xf numFmtId="0" fontId="0" fillId="3" borderId="0" xfId="0" applyFont="1" applyFill="1" applyBorder="1" applyAlignment="1">
      <alignment horizontal="left" vertical="center"/>
    </xf>
    <xf numFmtId="0" fontId="0" fillId="0" borderId="0" xfId="0" applyFont="1" applyAlignment="1">
      <alignment horizontal="left" vertical="center"/>
    </xf>
    <xf numFmtId="0" fontId="0" fillId="0" borderId="0" xfId="0" applyFont="1" applyFill="1" applyAlignment="1">
      <alignment horizontal="left" vertical="center"/>
    </xf>
    <xf numFmtId="0" fontId="0" fillId="4" borderId="0" xfId="0" applyFont="1" applyFill="1" applyBorder="1" applyAlignment="1">
      <alignment horizontal="left" vertical="center"/>
    </xf>
    <xf numFmtId="3" fontId="4" fillId="0" borderId="0" xfId="0" applyNumberFormat="1" applyFont="1" applyFill="1" applyBorder="1" applyAlignment="1">
      <alignment horizontal="left" vertical="center" wrapText="1"/>
    </xf>
    <xf numFmtId="3" fontId="0" fillId="0" borderId="0" xfId="0" applyNumberFormat="1" applyFont="1" applyFill="1" applyBorder="1" applyAlignment="1">
      <alignment horizontal="left" vertical="center"/>
    </xf>
    <xf numFmtId="16" fontId="4" fillId="0" borderId="0" xfId="0" applyNumberFormat="1" applyFont="1" applyFill="1" applyBorder="1" applyAlignment="1">
      <alignment horizontal="left" vertical="center" wrapText="1"/>
    </xf>
    <xf numFmtId="0" fontId="4" fillId="0" borderId="0" xfId="0" applyFont="1" applyAlignment="1">
      <alignment horizontal="left" vertical="center" wrapText="1"/>
    </xf>
    <xf numFmtId="49" fontId="0" fillId="0" borderId="0" xfId="0" applyNumberFormat="1" applyFont="1" applyFill="1" applyBorder="1" applyAlignment="1">
      <alignment horizontal="left" vertical="center"/>
    </xf>
    <xf numFmtId="0" fontId="20" fillId="5" borderId="0" xfId="0" applyFont="1" applyFill="1" applyBorder="1" applyAlignment="1">
      <alignment horizontal="left" vertical="center" wrapText="1"/>
    </xf>
    <xf numFmtId="9" fontId="0" fillId="0" borderId="0" xfId="0" applyNumberFormat="1" applyFont="1" applyFill="1" applyBorder="1" applyAlignment="1">
      <alignment horizontal="left" vertical="center"/>
    </xf>
    <xf numFmtId="9" fontId="4" fillId="0" borderId="0" xfId="0" applyNumberFormat="1" applyFont="1" applyFill="1" applyBorder="1" applyAlignment="1">
      <alignment horizontal="left" vertical="center" wrapText="1"/>
    </xf>
    <xf numFmtId="0" fontId="0" fillId="3" borderId="0" xfId="0" applyFont="1" applyFill="1" applyBorder="1" applyAlignment="1">
      <alignment horizontal="left" vertical="center" wrapText="1"/>
    </xf>
    <xf numFmtId="0" fontId="0" fillId="4" borderId="0" xfId="0" applyFont="1" applyFill="1" applyAlignment="1">
      <alignment vertical="center"/>
    </xf>
    <xf numFmtId="0" fontId="4" fillId="2" borderId="1" xfId="0" applyFont="1" applyFill="1" applyBorder="1" applyAlignment="1">
      <alignment vertical="center"/>
    </xf>
    <xf numFmtId="0" fontId="4" fillId="2" borderId="1" xfId="0" applyFont="1" applyFill="1" applyBorder="1" applyAlignment="1">
      <alignment vertical="center" wrapText="1"/>
    </xf>
    <xf numFmtId="0" fontId="0" fillId="2" borderId="1" xfId="0" applyFont="1" applyFill="1" applyBorder="1" applyAlignment="1">
      <alignment vertical="center"/>
    </xf>
    <xf numFmtId="0" fontId="0" fillId="3" borderId="1" xfId="0" applyFont="1" applyFill="1" applyBorder="1" applyAlignment="1">
      <alignment vertical="center"/>
    </xf>
    <xf numFmtId="0" fontId="0" fillId="0" borderId="0" xfId="0" applyFont="1" applyAlignment="1">
      <alignment vertical="center" wrapText="1"/>
    </xf>
    <xf numFmtId="0" fontId="0" fillId="2" borderId="0" xfId="0" applyFont="1" applyFill="1" applyBorder="1" applyAlignment="1">
      <alignment vertical="center"/>
    </xf>
    <xf numFmtId="0" fontId="0" fillId="3" borderId="0" xfId="0" applyFont="1" applyFill="1" applyBorder="1" applyAlignment="1">
      <alignment vertical="center"/>
    </xf>
    <xf numFmtId="0" fontId="4" fillId="0" borderId="0" xfId="0" applyFont="1" applyAlignment="1">
      <alignment vertical="center"/>
    </xf>
    <xf numFmtId="0" fontId="4" fillId="0" borderId="2" xfId="0" applyFont="1" applyBorder="1" applyAlignment="1">
      <alignment vertical="center"/>
    </xf>
    <xf numFmtId="0" fontId="0" fillId="0" borderId="2" xfId="0" applyFont="1" applyBorder="1" applyAlignment="1">
      <alignment vertical="center"/>
    </xf>
    <xf numFmtId="0" fontId="0" fillId="0" borderId="0" xfId="0" applyFont="1" applyBorder="1" applyAlignment="1">
      <alignment vertical="center"/>
    </xf>
    <xf numFmtId="0" fontId="4" fillId="0" borderId="0" xfId="0" applyFont="1" applyBorder="1" applyAlignment="1">
      <alignment vertical="center"/>
    </xf>
    <xf numFmtId="0" fontId="0" fillId="0" borderId="0" xfId="0" applyFont="1" applyFill="1" applyBorder="1" applyAlignment="1">
      <alignment vertical="center"/>
    </xf>
    <xf numFmtId="0" fontId="4" fillId="0" borderId="0" xfId="0" applyFont="1" applyFill="1" applyAlignment="1">
      <alignment vertical="center"/>
    </xf>
    <xf numFmtId="0" fontId="4" fillId="3" borderId="0" xfId="0" applyFont="1" applyFill="1" applyBorder="1" applyAlignment="1">
      <alignment vertical="center"/>
    </xf>
    <xf numFmtId="0" fontId="1" fillId="0" borderId="0" xfId="0" applyFont="1" applyFill="1" applyAlignment="1">
      <alignment vertical="center"/>
    </xf>
    <xf numFmtId="0" fontId="0" fillId="0" borderId="0" xfId="0" applyFont="1" applyFill="1" applyAlignment="1">
      <alignment vertical="center" wrapText="1"/>
    </xf>
    <xf numFmtId="0" fontId="1" fillId="0" borderId="0" xfId="0" applyFont="1" applyAlignment="1">
      <alignment vertical="center"/>
    </xf>
    <xf numFmtId="0" fontId="9" fillId="0" borderId="0" xfId="19" applyFont="1" applyAlignment="1">
      <alignment vertical="center"/>
    </xf>
    <xf numFmtId="3" fontId="0" fillId="0" borderId="0" xfId="0" applyNumberFormat="1" applyFont="1" applyAlignment="1">
      <alignment vertical="center"/>
    </xf>
    <xf numFmtId="49" fontId="0" fillId="0" borderId="0" xfId="0" applyNumberFormat="1" applyFont="1" applyAlignment="1">
      <alignment vertical="center"/>
    </xf>
    <xf numFmtId="49" fontId="4" fillId="0" borderId="0" xfId="0" applyNumberFormat="1" applyFont="1" applyAlignment="1">
      <alignment vertical="center"/>
    </xf>
    <xf numFmtId="49" fontId="0" fillId="0" borderId="0" xfId="0" applyNumberFormat="1" applyFont="1" applyFill="1" applyAlignment="1">
      <alignment vertical="center"/>
    </xf>
    <xf numFmtId="17" fontId="0" fillId="0" borderId="0" xfId="0" applyNumberFormat="1" applyFont="1" applyAlignment="1">
      <alignment vertical="center"/>
    </xf>
    <xf numFmtId="0" fontId="0" fillId="4" borderId="0" xfId="0" applyFont="1" applyFill="1" applyBorder="1" applyAlignment="1">
      <alignment vertical="center"/>
    </xf>
    <xf numFmtId="0" fontId="0" fillId="3" borderId="0" xfId="0" applyFont="1" applyFill="1" applyAlignment="1">
      <alignment vertical="center"/>
    </xf>
    <xf numFmtId="0" fontId="0" fillId="3" borderId="0" xfId="0" applyFont="1" applyFill="1" applyAlignment="1">
      <alignment vertical="center" wrapText="1"/>
    </xf>
    <xf numFmtId="20" fontId="0" fillId="0" borderId="0" xfId="0" applyNumberFormat="1" applyFont="1" applyAlignment="1">
      <alignment vertical="center" wrapText="1"/>
    </xf>
    <xf numFmtId="0" fontId="11" fillId="0" borderId="0" xfId="0" applyFont="1" applyAlignment="1">
      <alignment vertical="center"/>
    </xf>
    <xf numFmtId="0" fontId="21" fillId="0" borderId="0" xfId="0" applyFont="1" applyAlignment="1">
      <alignment vertical="center"/>
    </xf>
    <xf numFmtId="0" fontId="22" fillId="0" borderId="0" xfId="0" applyFont="1" applyAlignment="1">
      <alignment vertical="center"/>
    </xf>
    <xf numFmtId="0" fontId="23" fillId="0" borderId="0" xfId="0" applyFont="1" applyAlignment="1">
      <alignment vertical="center"/>
    </xf>
    <xf numFmtId="0" fontId="21" fillId="0" borderId="0" xfId="0" applyFont="1" applyAlignment="1">
      <alignment horizontal="left" vertical="center"/>
    </xf>
    <xf numFmtId="0" fontId="4" fillId="0" borderId="2" xfId="0" applyFont="1" applyBorder="1"/>
    <xf numFmtId="0" fontId="24" fillId="0" borderId="0" xfId="0" applyFont="1"/>
    <xf numFmtId="0" fontId="4" fillId="6" borderId="1" xfId="0" applyFont="1" applyFill="1" applyBorder="1" applyAlignment="1">
      <alignment vertical="center" wrapText="1"/>
    </xf>
    <xf numFmtId="0" fontId="0" fillId="6" borderId="0" xfId="0" applyFont="1" applyFill="1" applyBorder="1" applyAlignment="1">
      <alignment vertical="center"/>
    </xf>
    <xf numFmtId="0" fontId="0" fillId="0" borderId="0" xfId="0" applyFont="1" applyFill="1"/>
    <xf numFmtId="0" fontId="0" fillId="0" borderId="2" xfId="0" applyFont="1" applyBorder="1"/>
    <xf numFmtId="0" fontId="28" fillId="0" borderId="0" xfId="0" applyFont="1"/>
    <xf numFmtId="0" fontId="29" fillId="0" borderId="0" xfId="0" applyFont="1"/>
    <xf numFmtId="0" fontId="30" fillId="0" borderId="0" xfId="0" applyFont="1"/>
    <xf numFmtId="0" fontId="31" fillId="0" borderId="0" xfId="0" applyFont="1"/>
    <xf numFmtId="0" fontId="32" fillId="0" borderId="0" xfId="0" applyFont="1"/>
    <xf numFmtId="0" fontId="33" fillId="0" borderId="0" xfId="0" applyFont="1"/>
    <xf numFmtId="0" fontId="34" fillId="0" borderId="0" xfId="0" applyFont="1"/>
    <xf numFmtId="0" fontId="35" fillId="0" borderId="0" xfId="0" applyFont="1"/>
    <xf numFmtId="0" fontId="36" fillId="0" borderId="0" xfId="0" applyFont="1"/>
    <xf numFmtId="0" fontId="37" fillId="0" borderId="0" xfId="0" applyFont="1"/>
    <xf numFmtId="0" fontId="38" fillId="0" borderId="0" xfId="0" applyFont="1"/>
    <xf numFmtId="0" fontId="39" fillId="0" borderId="0" xfId="0" applyFont="1"/>
    <xf numFmtId="0" fontId="40" fillId="0" borderId="0" xfId="0" applyFont="1"/>
    <xf numFmtId="0" fontId="41" fillId="0" borderId="0" xfId="0" applyFont="1"/>
    <xf numFmtId="0" fontId="42" fillId="0" borderId="0" xfId="0" applyFont="1"/>
    <xf numFmtId="0" fontId="43" fillId="0" borderId="0" xfId="0" applyFont="1"/>
    <xf numFmtId="0" fontId="44" fillId="0" borderId="0" xfId="0" applyFont="1"/>
    <xf numFmtId="0" fontId="45" fillId="0" borderId="0" xfId="0" applyFont="1"/>
    <xf numFmtId="0" fontId="46" fillId="0" borderId="0" xfId="0" applyFont="1"/>
    <xf numFmtId="0" fontId="47" fillId="0" borderId="0" xfId="0" applyFont="1"/>
    <xf numFmtId="0" fontId="48" fillId="0" borderId="0" xfId="0" applyFont="1"/>
    <xf numFmtId="0" fontId="49" fillId="0" borderId="0" xfId="0" applyFont="1"/>
    <xf numFmtId="0" fontId="53" fillId="0" borderId="0" xfId="0" applyFont="1"/>
    <xf numFmtId="0" fontId="54" fillId="0" borderId="0" xfId="0" applyFont="1"/>
    <xf numFmtId="0" fontId="57" fillId="0" borderId="0" xfId="0" applyFont="1"/>
    <xf numFmtId="0" fontId="58" fillId="0" borderId="0" xfId="0" applyFont="1"/>
    <xf numFmtId="0" fontId="62" fillId="0" borderId="0" xfId="0" applyFont="1"/>
    <xf numFmtId="0" fontId="32" fillId="0" borderId="0" xfId="0" applyFont="1" applyAlignment="1">
      <alignment wrapText="1"/>
    </xf>
    <xf numFmtId="0" fontId="64" fillId="0" borderId="0" xfId="0" applyFont="1"/>
    <xf numFmtId="0" fontId="64" fillId="0" borderId="0" xfId="0" applyFont="1" applyAlignment="1">
      <alignment wrapText="1"/>
    </xf>
    <xf numFmtId="0" fontId="44" fillId="0" borderId="0" xfId="0" applyFont="1" applyFill="1"/>
    <xf numFmtId="0" fontId="65" fillId="0" borderId="0" xfId="0" applyFont="1"/>
    <xf numFmtId="0" fontId="66" fillId="0" borderId="0" xfId="0" applyFont="1"/>
    <xf numFmtId="0" fontId="67" fillId="0" borderId="0" xfId="0" applyFont="1"/>
    <xf numFmtId="0" fontId="68" fillId="0" borderId="0" xfId="0" applyFont="1"/>
    <xf numFmtId="0" fontId="25" fillId="0" borderId="0" xfId="0" applyFont="1"/>
    <xf numFmtId="0" fontId="69" fillId="0" borderId="0" xfId="0" applyFont="1"/>
    <xf numFmtId="0" fontId="4" fillId="6" borderId="1" xfId="0" applyFont="1" applyFill="1" applyBorder="1" applyAlignment="1">
      <alignment vertical="center"/>
    </xf>
    <xf numFmtId="0" fontId="70" fillId="0" borderId="0" xfId="0" applyFont="1"/>
    <xf numFmtId="0" fontId="11" fillId="7" borderId="1" xfId="0" applyFont="1" applyFill="1" applyBorder="1" applyAlignment="1">
      <alignment vertical="center"/>
    </xf>
    <xf numFmtId="0" fontId="0" fillId="6" borderId="1" xfId="0" applyFont="1" applyFill="1" applyBorder="1" applyAlignment="1">
      <alignment vertical="center"/>
    </xf>
  </cellXfs>
  <cellStyles count="28">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1.bin"/><Relationship Id="rId1" Type="http://schemas.openxmlformats.org/officeDocument/2006/relationships/hyperlink" Target="http://scholar.google.com/scholar_lookup?hl=en&amp;publication_year=2007&amp;author=G.R.+Geupel&amp;author=W.D.+Shuford&amp;author=D.+Stralberg&amp;author=G.+Ballard&amp;author=D.+Jongsomjit&amp;author=C.J.+Rintoul&amp;author=M.+Herzog&amp;author=D.+Moody&amp;author=C.+Hickey&amp;title=Landowner+Incentive+Program:+California+Bird+Species+of+Special+Concern+in+the+Central+Valley+and+Decision+Support+Tools.&amp;" TargetMode="External"/><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79"/>
  <sheetViews>
    <sheetView workbookViewId="0">
      <pane ySplit="1" topLeftCell="A49" activePane="bottomLeft" state="frozen"/>
      <selection pane="bottomLeft" activeCell="B69" sqref="B69"/>
    </sheetView>
  </sheetViews>
  <sheetFormatPr baseColWidth="10" defaultColWidth="8.83203125" defaultRowHeight="15"/>
  <cols>
    <col min="1" max="1" width="4.33203125" customWidth="1"/>
    <col min="2" max="2" width="46.83203125" customWidth="1"/>
    <col min="3" max="3" width="21.83203125" customWidth="1"/>
    <col min="4" max="6" width="9" bestFit="1" customWidth="1"/>
  </cols>
  <sheetData>
    <row r="1" spans="1:9" s="3" customFormat="1">
      <c r="A1" s="14" t="s">
        <v>51</v>
      </c>
      <c r="B1" s="14"/>
      <c r="C1" s="14" t="s">
        <v>52</v>
      </c>
      <c r="D1" s="3" t="s">
        <v>53</v>
      </c>
      <c r="E1" s="3" t="s">
        <v>54</v>
      </c>
      <c r="F1" s="3" t="s">
        <v>55</v>
      </c>
      <c r="G1" s="3" t="s">
        <v>56</v>
      </c>
    </row>
    <row r="2" spans="1:9">
      <c r="D2" s="1"/>
      <c r="E2" s="7"/>
    </row>
    <row r="3" spans="1:9">
      <c r="A3" s="4" t="s">
        <v>0</v>
      </c>
      <c r="B3" s="12"/>
      <c r="C3" s="13" t="s">
        <v>5</v>
      </c>
      <c r="D3" s="1"/>
      <c r="E3" s="1"/>
      <c r="F3" s="1"/>
    </row>
    <row r="4" spans="1:9">
      <c r="A4" s="4" t="s">
        <v>4</v>
      </c>
      <c r="B4" s="12"/>
      <c r="C4" s="13" t="s">
        <v>5</v>
      </c>
      <c r="D4" s="1"/>
      <c r="E4" s="1"/>
      <c r="F4" s="1"/>
    </row>
    <row r="5" spans="1:9">
      <c r="A5" s="4" t="s">
        <v>1</v>
      </c>
      <c r="B5" s="12"/>
      <c r="C5" s="13" t="s">
        <v>44</v>
      </c>
      <c r="D5" s="1"/>
      <c r="E5" s="1"/>
      <c r="F5" s="1"/>
    </row>
    <row r="6" spans="1:9">
      <c r="A6" s="4"/>
      <c r="B6" s="12" t="s">
        <v>91</v>
      </c>
      <c r="C6" s="13" t="s">
        <v>5</v>
      </c>
      <c r="D6" s="1"/>
      <c r="E6" s="1"/>
      <c r="F6" s="1"/>
    </row>
    <row r="7" spans="1:9">
      <c r="A7" s="2" t="s">
        <v>2</v>
      </c>
      <c r="B7" s="12"/>
      <c r="C7" s="13" t="s">
        <v>122</v>
      </c>
      <c r="D7" s="1"/>
      <c r="E7" s="1"/>
      <c r="F7" s="1"/>
    </row>
    <row r="8" spans="1:9">
      <c r="A8" s="4"/>
      <c r="B8" s="8" t="s">
        <v>110</v>
      </c>
      <c r="C8" s="13" t="s">
        <v>5</v>
      </c>
      <c r="D8" s="1"/>
      <c r="E8" s="1"/>
      <c r="F8" s="1"/>
      <c r="I8" s="1"/>
    </row>
    <row r="9" spans="1:9">
      <c r="A9" s="4"/>
      <c r="B9" s="8" t="s">
        <v>111</v>
      </c>
      <c r="C9" s="13" t="s">
        <v>5</v>
      </c>
      <c r="D9" s="1"/>
      <c r="E9" s="1"/>
      <c r="F9" s="1"/>
    </row>
    <row r="10" spans="1:9">
      <c r="A10" s="4"/>
      <c r="B10" s="8" t="s">
        <v>2</v>
      </c>
      <c r="C10" s="13" t="s">
        <v>5</v>
      </c>
      <c r="D10" s="1"/>
      <c r="E10" s="1"/>
      <c r="F10" s="1"/>
    </row>
    <row r="11" spans="1:9">
      <c r="A11" s="4" t="s">
        <v>3</v>
      </c>
      <c r="B11" s="12"/>
      <c r="C11" s="13" t="s">
        <v>124</v>
      </c>
      <c r="D11" s="1"/>
      <c r="E11" s="1"/>
      <c r="F11" s="1"/>
    </row>
    <row r="12" spans="1:9">
      <c r="A12" s="2" t="s">
        <v>203</v>
      </c>
      <c r="B12" s="12"/>
      <c r="C12" s="13" t="s">
        <v>5</v>
      </c>
      <c r="D12" s="4"/>
      <c r="E12" s="1"/>
      <c r="F12" s="1"/>
    </row>
    <row r="13" spans="1:9">
      <c r="A13" s="2" t="s">
        <v>206</v>
      </c>
      <c r="B13" s="12"/>
      <c r="C13" s="13" t="s">
        <v>5</v>
      </c>
      <c r="D13" s="1"/>
      <c r="E13" s="1"/>
      <c r="F13" s="1"/>
    </row>
    <row r="14" spans="1:9">
      <c r="A14" s="2" t="s">
        <v>204</v>
      </c>
      <c r="B14" s="12"/>
      <c r="C14" s="13" t="s">
        <v>125</v>
      </c>
      <c r="D14" s="1"/>
      <c r="E14" s="1"/>
      <c r="F14" s="1"/>
    </row>
    <row r="15" spans="1:9">
      <c r="A15" s="2" t="s">
        <v>205</v>
      </c>
      <c r="B15" s="12"/>
      <c r="C15" s="13" t="s">
        <v>120</v>
      </c>
      <c r="D15" s="1"/>
      <c r="E15" s="1"/>
      <c r="F15" s="1"/>
    </row>
    <row r="16" spans="1:9">
      <c r="A16" s="4" t="s">
        <v>105</v>
      </c>
      <c r="B16" s="12"/>
      <c r="C16" s="13" t="s">
        <v>12</v>
      </c>
      <c r="D16" s="1"/>
      <c r="E16" s="1"/>
      <c r="F16" s="1"/>
    </row>
    <row r="17" spans="1:6">
      <c r="A17" s="4"/>
      <c r="B17" s="12" t="s">
        <v>106</v>
      </c>
      <c r="C17" s="13" t="s">
        <v>5</v>
      </c>
      <c r="D17" s="1"/>
      <c r="E17" s="1"/>
      <c r="F17" s="1"/>
    </row>
    <row r="18" spans="1:6">
      <c r="A18" s="4" t="s">
        <v>6</v>
      </c>
      <c r="B18" s="12"/>
      <c r="C18" s="13" t="s">
        <v>45</v>
      </c>
      <c r="D18" s="1"/>
      <c r="E18" s="1"/>
      <c r="F18" s="1"/>
    </row>
    <row r="19" spans="1:6">
      <c r="A19" s="4" t="s">
        <v>8</v>
      </c>
      <c r="B19" s="12"/>
      <c r="C19" s="13" t="s">
        <v>126</v>
      </c>
      <c r="D19" s="1"/>
      <c r="E19" s="1"/>
      <c r="F19" s="1"/>
    </row>
    <row r="20" spans="1:6">
      <c r="A20" s="4" t="s">
        <v>92</v>
      </c>
      <c r="B20" s="15"/>
      <c r="C20" s="13" t="s">
        <v>138</v>
      </c>
      <c r="D20" s="1"/>
      <c r="E20" s="1"/>
      <c r="F20" s="1"/>
    </row>
    <row r="21" spans="1:6">
      <c r="A21" s="4" t="s">
        <v>9</v>
      </c>
      <c r="B21" s="12"/>
      <c r="C21" s="13" t="s">
        <v>109</v>
      </c>
      <c r="D21" s="1"/>
      <c r="E21" s="1"/>
      <c r="F21" s="1"/>
    </row>
    <row r="22" spans="1:6">
      <c r="A22" s="4" t="s">
        <v>198</v>
      </c>
      <c r="B22" s="12"/>
      <c r="C22" s="13" t="s">
        <v>139</v>
      </c>
      <c r="D22" s="1"/>
      <c r="E22" s="1"/>
      <c r="F22" s="1"/>
    </row>
    <row r="23" spans="1:6">
      <c r="A23" s="4" t="s">
        <v>88</v>
      </c>
      <c r="B23" s="12"/>
      <c r="C23" s="13" t="s">
        <v>122</v>
      </c>
      <c r="D23" s="1"/>
      <c r="E23" s="1"/>
      <c r="F23" s="1"/>
    </row>
    <row r="24" spans="1:6">
      <c r="A24" s="4"/>
      <c r="B24" s="12" t="s">
        <v>140</v>
      </c>
      <c r="C24" s="13" t="s">
        <v>109</v>
      </c>
      <c r="D24" s="1"/>
      <c r="E24" s="1"/>
      <c r="F24" s="1"/>
    </row>
    <row r="25" spans="1:6">
      <c r="A25" s="4"/>
      <c r="B25" s="12" t="s">
        <v>141</v>
      </c>
      <c r="C25" s="13" t="s">
        <v>109</v>
      </c>
      <c r="D25" s="1"/>
      <c r="E25" s="1"/>
      <c r="F25" s="1"/>
    </row>
    <row r="26" spans="1:6">
      <c r="A26" s="4" t="s">
        <v>107</v>
      </c>
      <c r="B26" s="12"/>
      <c r="C26" s="13" t="s">
        <v>5</v>
      </c>
      <c r="D26" s="1"/>
      <c r="E26" s="1"/>
      <c r="F26" s="1"/>
    </row>
    <row r="27" spans="1:6">
      <c r="A27" s="4"/>
      <c r="B27" s="12" t="s">
        <v>108</v>
      </c>
      <c r="C27" s="13" t="s">
        <v>5</v>
      </c>
      <c r="D27" s="1"/>
      <c r="E27" s="1"/>
      <c r="F27" s="1"/>
    </row>
    <row r="28" spans="1:6">
      <c r="A28" s="4" t="s">
        <v>21</v>
      </c>
      <c r="B28" s="12"/>
      <c r="C28" s="13" t="s">
        <v>5</v>
      </c>
      <c r="D28" s="1"/>
      <c r="E28" s="1"/>
      <c r="F28" s="1"/>
    </row>
    <row r="29" spans="1:6">
      <c r="A29" s="4" t="s">
        <v>22</v>
      </c>
      <c r="B29" s="12"/>
      <c r="C29" s="13" t="s">
        <v>12</v>
      </c>
      <c r="D29" s="1"/>
      <c r="E29" s="1"/>
      <c r="F29" s="1"/>
    </row>
    <row r="30" spans="1:6">
      <c r="A30" s="4" t="s">
        <v>23</v>
      </c>
      <c r="B30" s="15"/>
      <c r="C30" s="13" t="s">
        <v>5</v>
      </c>
      <c r="D30" s="1"/>
      <c r="E30" s="1"/>
      <c r="F30" s="1"/>
    </row>
    <row r="31" spans="1:6">
      <c r="A31" s="12"/>
      <c r="B31" s="4" t="s">
        <v>20</v>
      </c>
      <c r="C31" s="13" t="s">
        <v>12</v>
      </c>
      <c r="D31" s="1"/>
      <c r="E31" s="1"/>
      <c r="F31" s="1"/>
    </row>
    <row r="32" spans="1:6">
      <c r="A32" s="12"/>
      <c r="B32" s="4" t="s">
        <v>24</v>
      </c>
      <c r="C32" s="13" t="s">
        <v>5</v>
      </c>
      <c r="D32" s="1"/>
      <c r="E32" s="1"/>
      <c r="F32" s="1"/>
    </row>
    <row r="33" spans="1:6">
      <c r="A33" s="4" t="s">
        <v>93</v>
      </c>
      <c r="B33" s="15"/>
      <c r="C33" s="13" t="s">
        <v>5</v>
      </c>
      <c r="D33" s="1"/>
      <c r="E33" s="1"/>
      <c r="F33" s="1"/>
    </row>
    <row r="34" spans="1:6">
      <c r="A34" s="4"/>
      <c r="B34" s="15" t="s">
        <v>94</v>
      </c>
      <c r="C34" s="13" t="s">
        <v>5</v>
      </c>
      <c r="D34" s="1"/>
      <c r="E34" s="1"/>
      <c r="F34" s="1"/>
    </row>
    <row r="35" spans="1:6">
      <c r="A35" s="4" t="s">
        <v>100</v>
      </c>
      <c r="B35" s="12"/>
      <c r="C35" s="13" t="s">
        <v>12</v>
      </c>
      <c r="D35" s="1"/>
      <c r="E35" s="1"/>
      <c r="F35" s="1"/>
    </row>
    <row r="36" spans="1:6">
      <c r="A36" s="4" t="s">
        <v>25</v>
      </c>
      <c r="B36" s="12"/>
      <c r="C36" s="13" t="s">
        <v>12</v>
      </c>
      <c r="D36" s="1"/>
      <c r="E36" s="1"/>
      <c r="F36" s="1"/>
    </row>
    <row r="37" spans="1:6">
      <c r="A37" s="4" t="s">
        <v>26</v>
      </c>
      <c r="B37" s="12"/>
      <c r="C37" s="13" t="s">
        <v>46</v>
      </c>
      <c r="D37" s="1"/>
      <c r="E37" s="1"/>
      <c r="F37" s="1"/>
    </row>
    <row r="38" spans="1:6">
      <c r="A38" s="16" t="s">
        <v>96</v>
      </c>
      <c r="B38" s="12"/>
      <c r="C38" s="13" t="s">
        <v>5</v>
      </c>
      <c r="D38" s="1"/>
      <c r="E38" s="1"/>
      <c r="F38" s="1"/>
    </row>
    <row r="39" spans="1:6">
      <c r="A39" s="16"/>
      <c r="B39" s="4" t="s">
        <v>13</v>
      </c>
      <c r="C39" s="13" t="s">
        <v>5</v>
      </c>
      <c r="D39" s="1"/>
      <c r="E39" s="1"/>
      <c r="F39" s="1"/>
    </row>
    <row r="40" spans="1:6">
      <c r="A40" s="16"/>
      <c r="B40" s="4" t="s">
        <v>14</v>
      </c>
      <c r="C40" s="13" t="s">
        <v>5</v>
      </c>
      <c r="D40" s="1"/>
      <c r="E40" s="1"/>
      <c r="F40" s="1"/>
    </row>
    <row r="41" spans="1:6">
      <c r="A41" s="16"/>
      <c r="B41" s="4" t="s">
        <v>15</v>
      </c>
      <c r="C41" s="13" t="s">
        <v>5</v>
      </c>
      <c r="D41" s="1"/>
      <c r="E41" s="1"/>
      <c r="F41" s="1"/>
    </row>
    <row r="42" spans="1:6">
      <c r="A42" s="16"/>
      <c r="B42" s="4" t="s">
        <v>16</v>
      </c>
      <c r="C42" s="13" t="s">
        <v>5</v>
      </c>
      <c r="D42" s="1"/>
      <c r="E42" s="1"/>
      <c r="F42" s="1"/>
    </row>
    <row r="43" spans="1:6">
      <c r="A43" s="16"/>
      <c r="B43" s="4" t="s">
        <v>17</v>
      </c>
      <c r="C43" s="13" t="s">
        <v>5</v>
      </c>
      <c r="D43" s="1"/>
      <c r="E43" s="1"/>
      <c r="F43" s="1"/>
    </row>
    <row r="44" spans="1:6" s="6" customFormat="1">
      <c r="A44" s="16"/>
      <c r="B44" s="4" t="s">
        <v>89</v>
      </c>
      <c r="C44" s="13" t="s">
        <v>5</v>
      </c>
      <c r="D44" s="5"/>
      <c r="E44" s="5"/>
      <c r="F44" s="1"/>
    </row>
    <row r="45" spans="1:6" s="6" customFormat="1">
      <c r="A45" s="16"/>
      <c r="B45" s="4" t="s">
        <v>90</v>
      </c>
      <c r="C45" s="13" t="s">
        <v>5</v>
      </c>
      <c r="D45" s="5"/>
      <c r="E45" s="5"/>
      <c r="F45" s="5"/>
    </row>
    <row r="46" spans="1:6">
      <c r="A46" s="9" t="s">
        <v>121</v>
      </c>
      <c r="B46" s="10"/>
      <c r="C46" s="11" t="s">
        <v>5</v>
      </c>
      <c r="D46" s="1"/>
      <c r="E46" s="1"/>
      <c r="F46" s="1"/>
    </row>
    <row r="47" spans="1:6">
      <c r="A47" s="9" t="s">
        <v>104</v>
      </c>
      <c r="B47" s="10"/>
      <c r="C47" s="11" t="s">
        <v>5</v>
      </c>
      <c r="D47" s="1"/>
      <c r="E47" s="1"/>
      <c r="F47" s="1"/>
    </row>
    <row r="48" spans="1:6">
      <c r="A48" s="4" t="s">
        <v>10</v>
      </c>
      <c r="B48" s="12"/>
      <c r="C48" s="13" t="s">
        <v>5</v>
      </c>
      <c r="D48" s="1"/>
      <c r="E48" s="1"/>
      <c r="F48" s="1"/>
    </row>
    <row r="49" spans="1:6">
      <c r="A49" s="4" t="s">
        <v>27</v>
      </c>
      <c r="B49" s="12"/>
      <c r="C49" s="13" t="s">
        <v>231</v>
      </c>
      <c r="D49" s="1"/>
      <c r="E49" s="1"/>
      <c r="F49" s="1"/>
    </row>
    <row r="50" spans="1:6">
      <c r="A50" s="4" t="s">
        <v>28</v>
      </c>
      <c r="B50" s="12"/>
      <c r="C50" s="13" t="s">
        <v>12</v>
      </c>
      <c r="D50" s="1"/>
      <c r="E50" s="1"/>
      <c r="F50" s="1"/>
    </row>
    <row r="51" spans="1:6">
      <c r="A51" s="4" t="s">
        <v>29</v>
      </c>
      <c r="B51" s="12"/>
      <c r="C51" s="13" t="s">
        <v>5</v>
      </c>
      <c r="D51" s="1"/>
      <c r="E51" s="1"/>
      <c r="F51" s="1"/>
    </row>
    <row r="52" spans="1:6">
      <c r="A52" s="4" t="s">
        <v>143</v>
      </c>
      <c r="B52" s="12"/>
      <c r="C52" s="13" t="s">
        <v>12</v>
      </c>
      <c r="D52" s="1"/>
      <c r="E52" s="1"/>
      <c r="F52" s="1"/>
    </row>
    <row r="53" spans="1:6">
      <c r="A53" s="4" t="s">
        <v>144</v>
      </c>
      <c r="B53" s="12"/>
      <c r="C53" s="13" t="s">
        <v>5</v>
      </c>
      <c r="D53" s="1"/>
      <c r="E53" s="1"/>
      <c r="F53" s="1"/>
    </row>
    <row r="54" spans="1:6">
      <c r="A54" s="4" t="s">
        <v>30</v>
      </c>
      <c r="B54" s="12"/>
      <c r="C54" s="13" t="s">
        <v>12</v>
      </c>
      <c r="D54" s="1"/>
      <c r="E54" s="1"/>
      <c r="F54" s="1"/>
    </row>
    <row r="55" spans="1:6">
      <c r="A55" s="16" t="s">
        <v>199</v>
      </c>
      <c r="B55" s="4"/>
      <c r="C55" s="13" t="s">
        <v>12</v>
      </c>
      <c r="D55" s="1"/>
      <c r="E55" s="1"/>
      <c r="F55" s="1"/>
    </row>
    <row r="56" spans="1:6">
      <c r="A56" s="16"/>
      <c r="B56" s="4" t="s">
        <v>50</v>
      </c>
      <c r="C56" s="13" t="s">
        <v>12</v>
      </c>
      <c r="D56" s="1"/>
      <c r="E56" s="1"/>
      <c r="F56" s="1"/>
    </row>
    <row r="57" spans="1:6">
      <c r="A57" s="4" t="s">
        <v>200</v>
      </c>
      <c r="B57" s="12"/>
      <c r="C57" s="13" t="s">
        <v>232</v>
      </c>
      <c r="D57" s="1"/>
      <c r="E57" s="1"/>
      <c r="F57" s="1"/>
    </row>
    <row r="58" spans="1:6">
      <c r="A58" s="16" t="s">
        <v>31</v>
      </c>
      <c r="B58" s="4"/>
      <c r="C58" s="13" t="s">
        <v>12</v>
      </c>
      <c r="D58" s="1"/>
      <c r="E58" s="1"/>
      <c r="F58" s="1"/>
    </row>
    <row r="59" spans="1:6">
      <c r="A59" s="16"/>
      <c r="B59" s="4" t="s">
        <v>11</v>
      </c>
      <c r="C59" s="13" t="s">
        <v>48</v>
      </c>
      <c r="D59" s="1"/>
      <c r="E59" s="1"/>
      <c r="F59" s="1"/>
    </row>
    <row r="60" spans="1:6">
      <c r="A60" s="4" t="s">
        <v>32</v>
      </c>
      <c r="B60" s="4"/>
      <c r="C60" s="13" t="s">
        <v>12</v>
      </c>
      <c r="D60" s="1"/>
      <c r="E60" s="1"/>
      <c r="F60" s="1"/>
    </row>
    <row r="61" spans="1:6">
      <c r="A61" s="4" t="s">
        <v>33</v>
      </c>
      <c r="B61" s="4"/>
      <c r="C61" s="13" t="s">
        <v>201</v>
      </c>
      <c r="D61" s="1"/>
      <c r="E61" s="1"/>
      <c r="F61" s="1"/>
    </row>
    <row r="62" spans="1:6">
      <c r="A62" s="4" t="s">
        <v>34</v>
      </c>
      <c r="B62" s="4"/>
      <c r="C62" s="13" t="s">
        <v>12</v>
      </c>
      <c r="D62" s="1"/>
      <c r="E62" s="1"/>
      <c r="F62" s="1"/>
    </row>
    <row r="63" spans="1:6">
      <c r="A63" s="4" t="s">
        <v>35</v>
      </c>
      <c r="B63" s="4"/>
      <c r="C63" s="13" t="s">
        <v>5</v>
      </c>
      <c r="D63" s="1"/>
      <c r="E63" s="1"/>
      <c r="F63" s="1"/>
    </row>
    <row r="64" spans="1:6">
      <c r="A64" s="4" t="s">
        <v>36</v>
      </c>
      <c r="B64" s="4"/>
      <c r="C64" s="13" t="s">
        <v>5</v>
      </c>
      <c r="D64" s="1"/>
      <c r="E64" s="1"/>
      <c r="F64" s="1"/>
    </row>
    <row r="65" spans="1:6">
      <c r="A65" s="4" t="s">
        <v>37</v>
      </c>
      <c r="B65" s="4"/>
      <c r="C65" s="13" t="s">
        <v>12</v>
      </c>
      <c r="D65" s="1"/>
      <c r="E65" s="1"/>
      <c r="F65" s="1"/>
    </row>
    <row r="66" spans="1:6">
      <c r="A66" s="4" t="s">
        <v>38</v>
      </c>
      <c r="B66" s="4"/>
      <c r="C66" s="13" t="s">
        <v>12</v>
      </c>
      <c r="D66" s="1"/>
      <c r="E66" s="1"/>
      <c r="F66" s="1"/>
    </row>
    <row r="67" spans="1:6">
      <c r="A67" s="4" t="s">
        <v>39</v>
      </c>
      <c r="B67" s="4"/>
      <c r="C67" s="13" t="s">
        <v>5</v>
      </c>
      <c r="D67" s="4"/>
      <c r="E67" s="1"/>
      <c r="F67" s="1"/>
    </row>
    <row r="68" spans="1:6">
      <c r="A68" s="4"/>
      <c r="B68" s="17" t="s">
        <v>127</v>
      </c>
      <c r="C68" s="18" t="s">
        <v>128</v>
      </c>
      <c r="D68" s="1"/>
      <c r="E68" s="1"/>
      <c r="F68" s="1"/>
    </row>
    <row r="69" spans="1:6">
      <c r="A69" s="16" t="s">
        <v>18</v>
      </c>
      <c r="B69" s="17"/>
      <c r="C69" s="18" t="s">
        <v>49</v>
      </c>
      <c r="D69" s="1"/>
      <c r="E69" s="1"/>
      <c r="F69" s="1"/>
    </row>
    <row r="70" spans="1:6">
      <c r="A70" s="16"/>
      <c r="B70" s="17" t="s">
        <v>19</v>
      </c>
      <c r="C70" s="18" t="s">
        <v>47</v>
      </c>
      <c r="D70" s="1"/>
      <c r="E70" s="1"/>
      <c r="F70" s="1"/>
    </row>
    <row r="71" spans="1:6">
      <c r="A71" s="16"/>
      <c r="B71" s="4" t="s">
        <v>202</v>
      </c>
      <c r="C71" s="13" t="s">
        <v>12</v>
      </c>
      <c r="D71" s="1"/>
      <c r="E71" s="1"/>
      <c r="F71" s="1"/>
    </row>
    <row r="72" spans="1:6">
      <c r="A72" s="4" t="s">
        <v>7</v>
      </c>
      <c r="B72" s="12"/>
      <c r="C72" s="13" t="s">
        <v>5</v>
      </c>
      <c r="D72" s="1"/>
      <c r="E72" s="1"/>
      <c r="F72" s="1"/>
    </row>
    <row r="73" spans="1:6">
      <c r="A73" s="17" t="s">
        <v>142</v>
      </c>
      <c r="B73" s="19"/>
      <c r="C73" s="18" t="s">
        <v>132</v>
      </c>
      <c r="D73" s="1"/>
      <c r="E73" s="1"/>
      <c r="F73" s="1"/>
    </row>
    <row r="74" spans="1:6">
      <c r="A74" s="17" t="s">
        <v>137</v>
      </c>
      <c r="B74" s="19"/>
      <c r="C74" s="18" t="s">
        <v>12</v>
      </c>
    </row>
    <row r="75" spans="1:6">
      <c r="A75" s="17" t="s">
        <v>40</v>
      </c>
      <c r="B75" s="19"/>
      <c r="C75" s="18" t="s">
        <v>12</v>
      </c>
    </row>
    <row r="76" spans="1:6">
      <c r="A76" s="17" t="s">
        <v>41</v>
      </c>
      <c r="B76" s="19"/>
      <c r="C76" s="18" t="s">
        <v>5</v>
      </c>
    </row>
    <row r="77" spans="1:6">
      <c r="A77" s="17" t="s">
        <v>42</v>
      </c>
      <c r="B77" s="19"/>
      <c r="C77" s="18" t="s">
        <v>12</v>
      </c>
    </row>
    <row r="78" spans="1:6">
      <c r="A78" s="17" t="s">
        <v>43</v>
      </c>
      <c r="B78" s="19"/>
      <c r="C78" s="18" t="s">
        <v>12</v>
      </c>
    </row>
    <row r="79" spans="1:6">
      <c r="A79" s="19" t="s">
        <v>129</v>
      </c>
      <c r="B79" s="19"/>
      <c r="C79" s="20" t="s">
        <v>12</v>
      </c>
    </row>
  </sheetData>
  <pageMargins left="0.7" right="0.7" top="0.75" bottom="0.75" header="0.3" footer="0.3"/>
  <pageSetup paperSize="9" orientation="portrait"/>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P89"/>
  <sheetViews>
    <sheetView tabSelected="1" zoomScale="157" zoomScaleNormal="100" zoomScalePageLayoutView="150" workbookViewId="0">
      <pane xSplit="3" ySplit="2" topLeftCell="AB28" activePane="bottomRight" state="frozen"/>
      <selection pane="topRight" activeCell="D1" sqref="D1"/>
      <selection pane="bottomLeft" activeCell="A3" sqref="A3"/>
      <selection pane="bottomRight" activeCell="AD30" sqref="AD30"/>
    </sheetView>
  </sheetViews>
  <sheetFormatPr baseColWidth="10" defaultColWidth="8.83203125" defaultRowHeight="15"/>
  <cols>
    <col min="1" max="1" width="4.33203125" style="23" customWidth="1"/>
    <col min="2" max="2" width="46.83203125" style="23" customWidth="1"/>
    <col min="3" max="89" width="21.83203125" style="50" customWidth="1"/>
    <col min="90" max="90" width="21.83203125" style="62" customWidth="1"/>
    <col min="91" max="105" width="21.83203125" style="50" customWidth="1"/>
    <col min="106" max="111" width="21.83203125" style="62" customWidth="1"/>
    <col min="112" max="121" width="21.83203125" style="50" customWidth="1"/>
    <col min="122" max="122" width="21.83203125" style="23" customWidth="1"/>
    <col min="123" max="125" width="21.83203125" style="50" customWidth="1"/>
    <col min="126" max="128" width="21.83203125" style="23" customWidth="1"/>
    <col min="129" max="129" width="17.33203125" style="23" customWidth="1"/>
    <col min="130" max="130" width="19.1640625" style="23" customWidth="1"/>
    <col min="131" max="131" width="17.1640625" style="23" customWidth="1"/>
    <col min="132" max="132" width="15.6640625" style="23" customWidth="1"/>
    <col min="133" max="133" width="15.5" style="23" customWidth="1"/>
    <col min="134" max="134" width="21.83203125" style="50" customWidth="1"/>
    <col min="135" max="135" width="19.6640625" style="23" customWidth="1"/>
    <col min="136" max="136" width="17.6640625" style="23" customWidth="1"/>
    <col min="137" max="137" width="17.5" style="23" customWidth="1"/>
    <col min="138" max="138" width="15.5" style="23" customWidth="1"/>
    <col min="139" max="139" width="9" style="23" bestFit="1" customWidth="1"/>
    <col min="140" max="140" width="8.83203125" style="23"/>
    <col min="141" max="141" width="9" style="23" customWidth="1"/>
    <col min="142" max="142" width="8.83203125" style="30"/>
    <col min="143" max="143" width="8.83203125" style="23"/>
    <col min="144" max="144" width="14.83203125" style="23" customWidth="1"/>
    <col min="145" max="145" width="17" style="23" customWidth="1"/>
    <col min="146" max="146" width="22.1640625" style="23" customWidth="1"/>
    <col min="147" max="147" width="9" style="23" bestFit="1" customWidth="1"/>
    <col min="148" max="148" width="9" style="23" customWidth="1"/>
    <col min="149" max="16384" width="8.83203125" style="23"/>
  </cols>
  <sheetData>
    <row r="1" spans="1:146" ht="16">
      <c r="A1" s="46" t="s">
        <v>51</v>
      </c>
      <c r="B1" s="46"/>
      <c r="C1" s="47" t="s">
        <v>52</v>
      </c>
      <c r="D1" s="81" t="s">
        <v>1948</v>
      </c>
      <c r="E1" s="81" t="s">
        <v>1926</v>
      </c>
      <c r="F1" s="81" t="s">
        <v>1924</v>
      </c>
      <c r="G1" s="81" t="s">
        <v>1872</v>
      </c>
      <c r="H1" s="81" t="s">
        <v>1871</v>
      </c>
      <c r="I1" s="81" t="s">
        <v>1870</v>
      </c>
      <c r="J1" s="81" t="s">
        <v>1869</v>
      </c>
      <c r="K1" s="81" t="s">
        <v>1824</v>
      </c>
      <c r="L1" s="81" t="s">
        <v>1823</v>
      </c>
      <c r="M1" s="81" t="s">
        <v>1822</v>
      </c>
      <c r="N1" s="81" t="s">
        <v>1798</v>
      </c>
      <c r="O1" s="81" t="s">
        <v>1758</v>
      </c>
      <c r="P1" s="81" t="s">
        <v>1757</v>
      </c>
      <c r="Q1" s="81" t="s">
        <v>1756</v>
      </c>
      <c r="R1" s="81" t="s">
        <v>1735</v>
      </c>
      <c r="S1" s="81" t="s">
        <v>1734</v>
      </c>
      <c r="T1" s="81" t="s">
        <v>1718</v>
      </c>
      <c r="U1" s="81" t="s">
        <v>1717</v>
      </c>
      <c r="V1" s="81" t="s">
        <v>1705</v>
      </c>
      <c r="W1" s="81" t="s">
        <v>1704</v>
      </c>
      <c r="X1" s="81" t="s">
        <v>1693</v>
      </c>
      <c r="Y1" s="81" t="s">
        <v>1671</v>
      </c>
      <c r="Z1" s="81" t="s">
        <v>1644</v>
      </c>
      <c r="AA1" s="81" t="s">
        <v>1643</v>
      </c>
      <c r="AB1" s="81" t="s">
        <v>1642</v>
      </c>
      <c r="AC1" s="81" t="s">
        <v>1617</v>
      </c>
      <c r="AD1" s="81" t="s">
        <v>1616</v>
      </c>
      <c r="AE1" s="81" t="s">
        <v>1589</v>
      </c>
      <c r="AF1" s="81" t="s">
        <v>1565</v>
      </c>
      <c r="AG1" s="81" t="s">
        <v>1564</v>
      </c>
      <c r="AH1" s="81" t="s">
        <v>1563</v>
      </c>
      <c r="AI1" s="81" t="s">
        <v>1519</v>
      </c>
      <c r="AJ1" s="81" t="s">
        <v>1519</v>
      </c>
      <c r="AK1" s="81" t="s">
        <v>1518</v>
      </c>
      <c r="AL1" s="81" t="s">
        <v>1517</v>
      </c>
      <c r="AM1" s="81" t="s">
        <v>1516</v>
      </c>
      <c r="AN1" s="81" t="s">
        <v>1465</v>
      </c>
      <c r="AO1" s="81" t="s">
        <v>1464</v>
      </c>
      <c r="AP1" s="81" t="s">
        <v>1463</v>
      </c>
      <c r="AQ1" s="81" t="s">
        <v>1440</v>
      </c>
      <c r="AR1" s="81" t="s">
        <v>1439</v>
      </c>
      <c r="AS1" s="81" t="s">
        <v>1415</v>
      </c>
      <c r="AT1" s="81" t="s">
        <v>1414</v>
      </c>
      <c r="AU1" s="81" t="s">
        <v>1413</v>
      </c>
      <c r="AV1" s="81" t="s">
        <v>1380</v>
      </c>
      <c r="AW1" s="81" t="s">
        <v>1379</v>
      </c>
      <c r="AX1" s="81" t="s">
        <v>1378</v>
      </c>
      <c r="AY1" s="81" t="s">
        <v>1340</v>
      </c>
      <c r="AZ1" s="81" t="s">
        <v>1339</v>
      </c>
      <c r="BA1" s="81" t="s">
        <v>1338</v>
      </c>
      <c r="BB1" s="81" t="s">
        <v>1318</v>
      </c>
      <c r="BC1" s="81" t="s">
        <v>1317</v>
      </c>
      <c r="BD1" s="81" t="s">
        <v>1306</v>
      </c>
      <c r="BE1" s="81" t="s">
        <v>1298</v>
      </c>
      <c r="BF1" s="81" t="s">
        <v>1273</v>
      </c>
      <c r="BG1" s="81" t="s">
        <v>1264</v>
      </c>
      <c r="BH1" s="81" t="s">
        <v>1263</v>
      </c>
      <c r="BI1" s="81" t="s">
        <v>1225</v>
      </c>
      <c r="BJ1" s="81" t="s">
        <v>1224</v>
      </c>
      <c r="BK1" s="81" t="s">
        <v>1222</v>
      </c>
      <c r="BL1" s="81" t="s">
        <v>1206</v>
      </c>
      <c r="BM1" s="81" t="s">
        <v>1205</v>
      </c>
      <c r="BN1" s="81" t="s">
        <v>1196</v>
      </c>
      <c r="BO1" s="81" t="s">
        <v>1185</v>
      </c>
      <c r="BP1" s="81" t="s">
        <v>1162</v>
      </c>
      <c r="BQ1" s="81" t="s">
        <v>1151</v>
      </c>
      <c r="BR1" s="81" t="s">
        <v>1150</v>
      </c>
      <c r="BS1" s="81" t="s">
        <v>1126</v>
      </c>
      <c r="BT1" s="81" t="s">
        <v>1125</v>
      </c>
      <c r="BU1" s="81" t="s">
        <v>1101</v>
      </c>
      <c r="BV1" s="81" t="s">
        <v>1061</v>
      </c>
      <c r="BW1" s="81" t="s">
        <v>1060</v>
      </c>
      <c r="BX1" s="81" t="s">
        <v>1059</v>
      </c>
      <c r="BY1" s="81" t="s">
        <v>1030</v>
      </c>
      <c r="BZ1" s="81" t="s">
        <v>1029</v>
      </c>
      <c r="CA1" s="81" t="s">
        <v>1028</v>
      </c>
      <c r="CB1" s="81" t="s">
        <v>1017</v>
      </c>
      <c r="CC1" s="81" t="s">
        <v>1005</v>
      </c>
      <c r="CD1" s="81" t="s">
        <v>970</v>
      </c>
      <c r="CE1" s="81" t="s">
        <v>969</v>
      </c>
      <c r="CF1" s="81" t="s">
        <v>947</v>
      </c>
      <c r="CG1" s="81" t="s">
        <v>934</v>
      </c>
      <c r="CH1" s="81" t="s">
        <v>935</v>
      </c>
      <c r="CI1" s="81" t="s">
        <v>925</v>
      </c>
      <c r="CJ1" s="81" t="s">
        <v>898</v>
      </c>
      <c r="CK1" s="81" t="s">
        <v>897</v>
      </c>
      <c r="CL1" s="81" t="s">
        <v>896</v>
      </c>
      <c r="CM1" s="81" t="s">
        <v>822</v>
      </c>
      <c r="CN1" s="81" t="s">
        <v>821</v>
      </c>
      <c r="CO1" s="81" t="s">
        <v>821</v>
      </c>
      <c r="CP1" s="81" t="s">
        <v>820</v>
      </c>
      <c r="CQ1" s="81" t="s">
        <v>819</v>
      </c>
      <c r="CR1" s="81" t="s">
        <v>818</v>
      </c>
      <c r="CS1" s="81" t="s">
        <v>769</v>
      </c>
      <c r="CT1" s="81" t="s">
        <v>742</v>
      </c>
      <c r="CU1" s="81" t="s">
        <v>740</v>
      </c>
      <c r="CV1" s="81" t="s">
        <v>709</v>
      </c>
      <c r="CW1" s="81" t="s">
        <v>707</v>
      </c>
      <c r="CX1" s="81" t="s">
        <v>684</v>
      </c>
      <c r="CY1" s="81" t="s">
        <v>682</v>
      </c>
      <c r="CZ1" s="81" t="s">
        <v>679</v>
      </c>
      <c r="DA1" s="81" t="s">
        <v>678</v>
      </c>
      <c r="DB1" s="81" t="s">
        <v>676</v>
      </c>
      <c r="DC1" s="81" t="s">
        <v>605</v>
      </c>
      <c r="DD1" s="81" t="s">
        <v>591</v>
      </c>
      <c r="DE1" s="81" t="s">
        <v>589</v>
      </c>
      <c r="DF1" s="81" t="s">
        <v>587</v>
      </c>
      <c r="DG1" s="81" t="s">
        <v>585</v>
      </c>
      <c r="DH1" s="81" t="s">
        <v>574</v>
      </c>
      <c r="DI1" s="81" t="s">
        <v>573</v>
      </c>
      <c r="DJ1" s="122" t="s">
        <v>572</v>
      </c>
      <c r="DK1" s="122" t="s">
        <v>536</v>
      </c>
      <c r="DL1" s="122" t="s">
        <v>535</v>
      </c>
      <c r="DM1" s="122" t="s">
        <v>532</v>
      </c>
      <c r="DN1" s="122" t="s">
        <v>521</v>
      </c>
      <c r="DO1" s="122" t="s">
        <v>506</v>
      </c>
      <c r="DP1" s="122" t="s">
        <v>492</v>
      </c>
      <c r="DQ1" s="122" t="s">
        <v>491</v>
      </c>
      <c r="DR1" s="122" t="s">
        <v>463</v>
      </c>
      <c r="DS1" s="122" t="s">
        <v>462</v>
      </c>
      <c r="DT1" s="122" t="s">
        <v>460</v>
      </c>
      <c r="DU1" s="122" t="s">
        <v>447</v>
      </c>
      <c r="DV1" s="124" t="s">
        <v>431</v>
      </c>
      <c r="DW1" s="124" t="s">
        <v>414</v>
      </c>
      <c r="DX1" s="124" t="s">
        <v>413</v>
      </c>
      <c r="DY1" s="124" t="s">
        <v>386</v>
      </c>
      <c r="DZ1" s="124" t="s">
        <v>376</v>
      </c>
      <c r="EA1" s="124" t="s">
        <v>362</v>
      </c>
      <c r="EB1" s="125" t="s">
        <v>340</v>
      </c>
      <c r="EC1" s="124" t="s">
        <v>336</v>
      </c>
      <c r="ED1" s="124" t="s">
        <v>313</v>
      </c>
      <c r="EE1" s="125" t="s">
        <v>312</v>
      </c>
      <c r="EF1" s="125" t="s">
        <v>285</v>
      </c>
      <c r="EG1" s="125" t="s">
        <v>284</v>
      </c>
      <c r="EH1" s="125" t="s">
        <v>253</v>
      </c>
      <c r="EI1" s="49" t="s">
        <v>230</v>
      </c>
      <c r="EJ1" s="49" t="s">
        <v>230</v>
      </c>
      <c r="EK1" s="48" t="s">
        <v>169</v>
      </c>
      <c r="EL1" s="48" t="s">
        <v>159</v>
      </c>
      <c r="EM1" s="48" t="s">
        <v>148</v>
      </c>
      <c r="EN1" s="48" t="s">
        <v>55</v>
      </c>
      <c r="EO1" s="48" t="s">
        <v>54</v>
      </c>
      <c r="EP1" s="48" t="s">
        <v>53</v>
      </c>
    </row>
    <row r="2" spans="1:146">
      <c r="D2" s="82" t="s">
        <v>147</v>
      </c>
      <c r="E2" s="82" t="s">
        <v>147</v>
      </c>
      <c r="F2" s="82" t="s">
        <v>147</v>
      </c>
      <c r="G2" s="82" t="s">
        <v>147</v>
      </c>
      <c r="H2" s="82" t="s">
        <v>147</v>
      </c>
      <c r="I2" s="82" t="s">
        <v>147</v>
      </c>
      <c r="J2" s="82" t="s">
        <v>147</v>
      </c>
      <c r="K2" s="82" t="s">
        <v>147</v>
      </c>
      <c r="L2" s="82" t="s">
        <v>147</v>
      </c>
      <c r="M2" s="82" t="s">
        <v>147</v>
      </c>
      <c r="N2" s="82" t="s">
        <v>147</v>
      </c>
      <c r="O2" s="82" t="s">
        <v>147</v>
      </c>
      <c r="P2" s="82" t="s">
        <v>147</v>
      </c>
      <c r="Q2" s="82" t="s">
        <v>147</v>
      </c>
      <c r="R2" s="82" t="s">
        <v>147</v>
      </c>
      <c r="S2" s="82" t="s">
        <v>147</v>
      </c>
      <c r="T2" s="82" t="s">
        <v>147</v>
      </c>
      <c r="U2" s="82" t="s">
        <v>147</v>
      </c>
      <c r="V2" s="82" t="s">
        <v>147</v>
      </c>
      <c r="W2" s="82" t="s">
        <v>147</v>
      </c>
      <c r="X2" s="82" t="s">
        <v>147</v>
      </c>
      <c r="Y2" s="82" t="s">
        <v>147</v>
      </c>
      <c r="Z2" s="82" t="s">
        <v>147</v>
      </c>
      <c r="AA2" s="82" t="s">
        <v>147</v>
      </c>
      <c r="AB2" s="82" t="s">
        <v>147</v>
      </c>
      <c r="AC2" s="82" t="s">
        <v>147</v>
      </c>
      <c r="AD2" s="82" t="s">
        <v>147</v>
      </c>
      <c r="AE2" s="82" t="s">
        <v>147</v>
      </c>
      <c r="AF2" s="82" t="s">
        <v>147</v>
      </c>
      <c r="AG2" s="82" t="s">
        <v>147</v>
      </c>
      <c r="AH2" s="82" t="s">
        <v>147</v>
      </c>
      <c r="AI2" s="82" t="s">
        <v>147</v>
      </c>
      <c r="AJ2" s="82" t="s">
        <v>147</v>
      </c>
      <c r="AK2" s="82" t="s">
        <v>147</v>
      </c>
      <c r="AL2" s="82" t="s">
        <v>147</v>
      </c>
      <c r="AM2" s="82" t="s">
        <v>147</v>
      </c>
      <c r="AN2" s="82" t="s">
        <v>147</v>
      </c>
      <c r="AO2" s="82" t="s">
        <v>147</v>
      </c>
      <c r="AP2" s="82" t="s">
        <v>147</v>
      </c>
      <c r="AQ2" s="82" t="s">
        <v>147</v>
      </c>
      <c r="AR2" s="82" t="s">
        <v>147</v>
      </c>
      <c r="AS2" s="82" t="s">
        <v>147</v>
      </c>
      <c r="AT2" s="82" t="s">
        <v>147</v>
      </c>
      <c r="AU2" s="82" t="s">
        <v>147</v>
      </c>
      <c r="AV2" s="82" t="s">
        <v>147</v>
      </c>
      <c r="AW2" s="82" t="s">
        <v>147</v>
      </c>
      <c r="AX2" s="82" t="s">
        <v>147</v>
      </c>
      <c r="AY2" s="82" t="s">
        <v>147</v>
      </c>
      <c r="AZ2" s="82" t="s">
        <v>147</v>
      </c>
      <c r="BA2" s="82" t="s">
        <v>147</v>
      </c>
      <c r="BB2" s="82" t="s">
        <v>147</v>
      </c>
      <c r="BC2" s="82" t="s">
        <v>147</v>
      </c>
      <c r="BD2" s="82" t="s">
        <v>147</v>
      </c>
      <c r="BE2" s="82" t="s">
        <v>147</v>
      </c>
      <c r="BF2" s="82" t="s">
        <v>147</v>
      </c>
      <c r="BG2" s="82" t="s">
        <v>147</v>
      </c>
      <c r="BH2" s="82" t="s">
        <v>147</v>
      </c>
      <c r="BI2" s="82" t="s">
        <v>147</v>
      </c>
      <c r="BJ2" s="82" t="s">
        <v>147</v>
      </c>
      <c r="BK2" s="82" t="s">
        <v>147</v>
      </c>
      <c r="BL2" s="82" t="s">
        <v>147</v>
      </c>
      <c r="BM2" s="82" t="s">
        <v>147</v>
      </c>
      <c r="BN2" s="82" t="s">
        <v>147</v>
      </c>
      <c r="BO2" s="82" t="s">
        <v>147</v>
      </c>
      <c r="BP2" s="82" t="s">
        <v>147</v>
      </c>
      <c r="BQ2" s="82" t="s">
        <v>147</v>
      </c>
      <c r="BR2" s="82" t="s">
        <v>147</v>
      </c>
      <c r="BS2" s="82" t="s">
        <v>147</v>
      </c>
      <c r="BT2" s="82" t="s">
        <v>147</v>
      </c>
      <c r="BU2" s="82" t="s">
        <v>147</v>
      </c>
      <c r="BV2" s="82" t="s">
        <v>147</v>
      </c>
      <c r="BW2" s="82" t="s">
        <v>147</v>
      </c>
      <c r="BX2" s="82" t="s">
        <v>147</v>
      </c>
      <c r="BY2" s="82" t="s">
        <v>147</v>
      </c>
      <c r="BZ2" s="82" t="s">
        <v>147</v>
      </c>
      <c r="CA2" s="82" t="s">
        <v>147</v>
      </c>
      <c r="CB2" s="82" t="s">
        <v>147</v>
      </c>
      <c r="CC2" s="82" t="s">
        <v>147</v>
      </c>
      <c r="CD2" s="82" t="s">
        <v>147</v>
      </c>
      <c r="CE2" s="82" t="s">
        <v>147</v>
      </c>
      <c r="CF2" s="82" t="s">
        <v>147</v>
      </c>
      <c r="CG2" s="82" t="s">
        <v>147</v>
      </c>
      <c r="CH2" s="82" t="s">
        <v>147</v>
      </c>
      <c r="CI2" s="82" t="s">
        <v>147</v>
      </c>
      <c r="CJ2" s="82" t="s">
        <v>147</v>
      </c>
      <c r="CK2" s="82" t="s">
        <v>147</v>
      </c>
      <c r="CL2" s="82" t="s">
        <v>147</v>
      </c>
      <c r="CM2" s="82" t="s">
        <v>147</v>
      </c>
      <c r="CN2" s="82" t="s">
        <v>147</v>
      </c>
      <c r="CO2" s="82" t="s">
        <v>147</v>
      </c>
      <c r="CP2" s="82" t="s">
        <v>147</v>
      </c>
      <c r="CQ2" s="82" t="s">
        <v>147</v>
      </c>
      <c r="CR2" s="82" t="s">
        <v>147</v>
      </c>
      <c r="CS2" s="82" t="s">
        <v>147</v>
      </c>
      <c r="CT2" s="82" t="s">
        <v>147</v>
      </c>
      <c r="CU2" s="82" t="s">
        <v>147</v>
      </c>
      <c r="CV2" s="82" t="s">
        <v>147</v>
      </c>
      <c r="CW2" s="82" t="s">
        <v>147</v>
      </c>
      <c r="CX2" s="82" t="s">
        <v>147</v>
      </c>
      <c r="CY2" s="82" t="s">
        <v>147</v>
      </c>
      <c r="CZ2" s="82" t="s">
        <v>147</v>
      </c>
      <c r="DA2" s="82" t="s">
        <v>147</v>
      </c>
      <c r="DB2" s="82" t="s">
        <v>147</v>
      </c>
      <c r="DC2" s="82" t="s">
        <v>147</v>
      </c>
      <c r="DD2" s="82" t="s">
        <v>147</v>
      </c>
      <c r="DE2" s="82" t="s">
        <v>147</v>
      </c>
      <c r="DF2" s="82" t="s">
        <v>147</v>
      </c>
      <c r="DG2" s="82" t="s">
        <v>147</v>
      </c>
      <c r="DH2" s="82" t="s">
        <v>147</v>
      </c>
      <c r="DI2" s="82" t="s">
        <v>147</v>
      </c>
      <c r="DJ2" s="82" t="s">
        <v>147</v>
      </c>
      <c r="DK2" s="82" t="s">
        <v>147</v>
      </c>
      <c r="DL2" s="82" t="s">
        <v>147</v>
      </c>
      <c r="DM2" s="82" t="s">
        <v>147</v>
      </c>
      <c r="DN2" s="82" t="s">
        <v>147</v>
      </c>
      <c r="DO2" s="82" t="s">
        <v>147</v>
      </c>
      <c r="DP2" s="82" t="s">
        <v>147</v>
      </c>
      <c r="DQ2" s="82" t="s">
        <v>147</v>
      </c>
      <c r="DR2" s="82" t="s">
        <v>147</v>
      </c>
      <c r="DS2" s="82" t="s">
        <v>147</v>
      </c>
      <c r="DT2" s="82" t="s">
        <v>147</v>
      </c>
      <c r="DU2" s="82" t="s">
        <v>147</v>
      </c>
      <c r="DV2" s="82" t="s">
        <v>147</v>
      </c>
      <c r="DW2" s="82" t="s">
        <v>147</v>
      </c>
      <c r="DX2" s="82" t="s">
        <v>147</v>
      </c>
      <c r="DY2" s="82" t="s">
        <v>147</v>
      </c>
      <c r="DZ2" s="82" t="s">
        <v>147</v>
      </c>
      <c r="EA2" s="82" t="s">
        <v>147</v>
      </c>
      <c r="EB2" s="82" t="s">
        <v>147</v>
      </c>
      <c r="EC2" s="82" t="s">
        <v>147</v>
      </c>
      <c r="ED2" s="82" t="s">
        <v>147</v>
      </c>
      <c r="EE2" s="82" t="s">
        <v>147</v>
      </c>
      <c r="EF2" s="82" t="s">
        <v>147</v>
      </c>
      <c r="EG2" s="82" t="s">
        <v>147</v>
      </c>
      <c r="EH2" s="82" t="s">
        <v>147</v>
      </c>
      <c r="EI2" s="52" t="s">
        <v>207</v>
      </c>
      <c r="EJ2" s="52" t="s">
        <v>147</v>
      </c>
      <c r="EK2" s="51" t="s">
        <v>238</v>
      </c>
      <c r="EL2" s="51" t="s">
        <v>238</v>
      </c>
      <c r="EM2" s="51" t="s">
        <v>238</v>
      </c>
      <c r="EN2" s="51" t="s">
        <v>238</v>
      </c>
      <c r="EO2" s="51" t="s">
        <v>238</v>
      </c>
      <c r="EP2" s="51" t="s">
        <v>238</v>
      </c>
    </row>
    <row r="3" spans="1:146" ht="16">
      <c r="A3" s="4" t="s">
        <v>0</v>
      </c>
      <c r="B3" s="53"/>
      <c r="C3" s="24" t="s">
        <v>5</v>
      </c>
      <c r="D3" s="19" t="s">
        <v>1927</v>
      </c>
      <c r="E3" s="19" t="s">
        <v>1925</v>
      </c>
      <c r="F3" s="19" t="s">
        <v>1876</v>
      </c>
      <c r="G3" s="19" t="s">
        <v>1875</v>
      </c>
      <c r="H3" s="19" t="s">
        <v>1874</v>
      </c>
      <c r="I3" s="19" t="s">
        <v>1873</v>
      </c>
      <c r="J3" s="19" t="s">
        <v>1860</v>
      </c>
      <c r="K3" s="19" t="s">
        <v>1845</v>
      </c>
      <c r="L3" s="83" t="s">
        <v>1825</v>
      </c>
      <c r="M3" s="19" t="s">
        <v>1812</v>
      </c>
      <c r="N3" s="19" t="s">
        <v>1797</v>
      </c>
      <c r="O3" s="19" t="s">
        <v>1782</v>
      </c>
      <c r="P3" s="19" t="s">
        <v>1760</v>
      </c>
      <c r="Q3" s="19" t="s">
        <v>1759</v>
      </c>
      <c r="R3" s="19" t="s">
        <v>1745</v>
      </c>
      <c r="S3" s="19" t="s">
        <v>1736</v>
      </c>
      <c r="T3" s="19" t="s">
        <v>1723</v>
      </c>
      <c r="U3" s="19" t="s">
        <v>1716</v>
      </c>
      <c r="V3" s="12" t="s">
        <v>1706</v>
      </c>
      <c r="W3" s="83" t="s">
        <v>1694</v>
      </c>
      <c r="X3" s="19" t="s">
        <v>1683</v>
      </c>
      <c r="Y3" s="19" t="s">
        <v>1672</v>
      </c>
      <c r="Z3" s="19" t="s">
        <v>1663</v>
      </c>
      <c r="AA3" s="19" t="s">
        <v>1651</v>
      </c>
      <c r="AB3" s="19" t="s">
        <v>1645</v>
      </c>
      <c r="AC3" s="12" t="s">
        <v>1630</v>
      </c>
      <c r="AD3" s="12" t="s">
        <v>1618</v>
      </c>
      <c r="AE3" s="12" t="s">
        <v>1606</v>
      </c>
      <c r="AF3" s="12" t="s">
        <v>1590</v>
      </c>
      <c r="AG3" s="12" t="s">
        <v>1577</v>
      </c>
      <c r="AH3" s="12" t="s">
        <v>1566</v>
      </c>
      <c r="AI3" s="84" t="s">
        <v>1549</v>
      </c>
      <c r="AJ3" s="79" t="s">
        <v>1539</v>
      </c>
      <c r="AK3" s="79" t="s">
        <v>1527</v>
      </c>
      <c r="AL3" s="79" t="s">
        <v>1520</v>
      </c>
      <c r="AM3" s="79" t="s">
        <v>1504</v>
      </c>
      <c r="AN3" s="19" t="s">
        <v>1484</v>
      </c>
      <c r="AO3" s="79" t="s">
        <v>1477</v>
      </c>
      <c r="AP3" s="79" t="s">
        <v>1462</v>
      </c>
      <c r="AQ3" s="79" t="s">
        <v>1451</v>
      </c>
      <c r="AR3" s="79" t="s">
        <v>1441</v>
      </c>
      <c r="AS3" s="84" t="s">
        <v>1433</v>
      </c>
      <c r="AT3" s="84" t="s">
        <v>1426</v>
      </c>
      <c r="AU3" s="84" t="s">
        <v>1416</v>
      </c>
      <c r="AV3" s="84" t="s">
        <v>1405</v>
      </c>
      <c r="AW3" s="84" t="s">
        <v>1394</v>
      </c>
      <c r="AX3" s="84" t="s">
        <v>1381</v>
      </c>
      <c r="AY3" s="79" t="s">
        <v>1369</v>
      </c>
      <c r="AZ3" s="54" t="s">
        <v>1352</v>
      </c>
      <c r="BA3" s="55" t="s">
        <v>1337</v>
      </c>
      <c r="BB3" s="55" t="s">
        <v>1327</v>
      </c>
      <c r="BC3" s="54" t="s">
        <v>1319</v>
      </c>
      <c r="BD3" s="54" t="s">
        <v>1305</v>
      </c>
      <c r="BE3" s="54" t="s">
        <v>1299</v>
      </c>
      <c r="BF3" s="53" t="s">
        <v>1275</v>
      </c>
      <c r="BG3" s="53" t="s">
        <v>1274</v>
      </c>
      <c r="BH3" s="53" t="s">
        <v>1265</v>
      </c>
      <c r="BI3" s="53" t="s">
        <v>1251</v>
      </c>
      <c r="BJ3" s="53" t="s">
        <v>1243</v>
      </c>
      <c r="BK3" s="23" t="s">
        <v>1226</v>
      </c>
      <c r="BL3" s="53" t="s">
        <v>1211</v>
      </c>
      <c r="BM3" s="53" t="s">
        <v>1207</v>
      </c>
      <c r="BN3" s="53" t="s">
        <v>1197</v>
      </c>
      <c r="BO3" s="53" t="s">
        <v>1186</v>
      </c>
      <c r="BP3" s="53" t="s">
        <v>1161</v>
      </c>
      <c r="BQ3" s="23" t="s">
        <v>1160</v>
      </c>
      <c r="BR3" s="56" t="s">
        <v>1149</v>
      </c>
      <c r="BS3" s="53" t="s">
        <v>1137</v>
      </c>
      <c r="BT3" s="53" t="s">
        <v>1127</v>
      </c>
      <c r="BU3" s="53" t="s">
        <v>1100</v>
      </c>
      <c r="BV3" s="53" t="s">
        <v>1062</v>
      </c>
      <c r="BW3" s="53" t="s">
        <v>1058</v>
      </c>
      <c r="BX3" s="53" t="s">
        <v>1057</v>
      </c>
      <c r="BY3" s="53" t="s">
        <v>1056</v>
      </c>
      <c r="BZ3" s="56" t="s">
        <v>1043</v>
      </c>
      <c r="CA3" s="53" t="s">
        <v>1031</v>
      </c>
      <c r="CB3" s="57" t="s">
        <v>1018</v>
      </c>
      <c r="CC3" s="53" t="s">
        <v>1004</v>
      </c>
      <c r="CD3" s="53" t="s">
        <v>992</v>
      </c>
      <c r="CE3" s="53" t="s">
        <v>982</v>
      </c>
      <c r="CF3" s="53" t="s">
        <v>948</v>
      </c>
      <c r="CG3" s="56" t="s">
        <v>958</v>
      </c>
      <c r="CH3" s="53" t="s">
        <v>936</v>
      </c>
      <c r="CI3" s="56" t="s">
        <v>926</v>
      </c>
      <c r="CJ3" s="56" t="s">
        <v>900</v>
      </c>
      <c r="CK3" s="53" t="s">
        <v>901</v>
      </c>
      <c r="CL3" s="58" t="s">
        <v>899</v>
      </c>
      <c r="CM3" s="53" t="s">
        <v>824</v>
      </c>
      <c r="CN3" s="56" t="s">
        <v>823</v>
      </c>
      <c r="CO3" s="53" t="s">
        <v>817</v>
      </c>
      <c r="CP3" s="59" t="s">
        <v>879</v>
      </c>
      <c r="CQ3" s="53" t="s">
        <v>816</v>
      </c>
      <c r="CR3" s="53" t="s">
        <v>815</v>
      </c>
      <c r="CS3" s="56" t="s">
        <v>741</v>
      </c>
      <c r="CT3" s="57" t="s">
        <v>739</v>
      </c>
      <c r="CU3" s="56" t="s">
        <v>710</v>
      </c>
      <c r="CV3" s="53" t="s">
        <v>708</v>
      </c>
      <c r="CW3" s="53" t="s">
        <v>706</v>
      </c>
      <c r="CX3" s="53" t="s">
        <v>683</v>
      </c>
      <c r="CY3" s="53" t="s">
        <v>681</v>
      </c>
      <c r="CZ3" s="53" t="s">
        <v>680</v>
      </c>
      <c r="DA3" s="53" t="s">
        <v>677</v>
      </c>
      <c r="DB3" s="53" t="s">
        <v>675</v>
      </c>
      <c r="DC3" s="56" t="s">
        <v>669</v>
      </c>
      <c r="DD3" s="53" t="s">
        <v>654</v>
      </c>
      <c r="DE3" s="53" t="s">
        <v>632</v>
      </c>
      <c r="DF3" s="23" t="s">
        <v>631</v>
      </c>
      <c r="DG3" s="53" t="s">
        <v>604</v>
      </c>
      <c r="DH3" s="56" t="s">
        <v>590</v>
      </c>
      <c r="DI3" s="53" t="s">
        <v>588</v>
      </c>
      <c r="DJ3" s="53" t="s">
        <v>586</v>
      </c>
      <c r="DK3" s="53" t="s">
        <v>575</v>
      </c>
      <c r="DL3" s="53" t="s">
        <v>556</v>
      </c>
      <c r="DM3" s="53" t="s">
        <v>542</v>
      </c>
      <c r="DN3" s="53" t="s">
        <v>533</v>
      </c>
      <c r="DO3" s="53" t="s">
        <v>520</v>
      </c>
      <c r="DP3" s="56" t="s">
        <v>505</v>
      </c>
      <c r="DQ3" s="53" t="s">
        <v>493</v>
      </c>
      <c r="DR3" s="53" t="s">
        <v>476</v>
      </c>
      <c r="DS3" s="53" t="s">
        <v>461</v>
      </c>
      <c r="DT3" s="53" t="s">
        <v>435</v>
      </c>
      <c r="DU3" s="58" t="s">
        <v>430</v>
      </c>
      <c r="DV3" s="53" t="s">
        <v>415</v>
      </c>
      <c r="DW3" s="53" t="s">
        <v>390</v>
      </c>
      <c r="DX3" s="53" t="s">
        <v>389</v>
      </c>
      <c r="DY3" s="56" t="s">
        <v>377</v>
      </c>
      <c r="DZ3" s="53" t="s">
        <v>366</v>
      </c>
      <c r="EA3" s="58" t="s">
        <v>355</v>
      </c>
      <c r="EB3" s="53" t="s">
        <v>341</v>
      </c>
      <c r="EC3" s="53" t="s">
        <v>326</v>
      </c>
      <c r="ED3" s="53" t="s">
        <v>314</v>
      </c>
      <c r="EE3" s="59" t="s">
        <v>299</v>
      </c>
      <c r="EF3" s="53" t="s">
        <v>286</v>
      </c>
      <c r="EG3" s="53" t="s">
        <v>268</v>
      </c>
      <c r="EH3" s="53" t="s">
        <v>254</v>
      </c>
      <c r="EI3" s="60" t="s">
        <v>217</v>
      </c>
      <c r="EJ3" s="60" t="s">
        <v>217</v>
      </c>
      <c r="EK3" s="56" t="s">
        <v>170</v>
      </c>
      <c r="EL3" s="56" t="s">
        <v>160</v>
      </c>
      <c r="EM3" s="56" t="s">
        <v>149</v>
      </c>
      <c r="EN3" s="23" t="s">
        <v>73</v>
      </c>
      <c r="EO3" s="23" t="s">
        <v>72</v>
      </c>
      <c r="EP3" s="17" t="s">
        <v>57</v>
      </c>
    </row>
    <row r="4" spans="1:146" ht="16">
      <c r="A4" s="4" t="s">
        <v>4</v>
      </c>
      <c r="B4" s="53"/>
      <c r="C4" s="24" t="s">
        <v>5</v>
      </c>
      <c r="D4" s="24">
        <v>2014</v>
      </c>
      <c r="E4" s="24">
        <v>2015</v>
      </c>
      <c r="F4" s="24">
        <v>2014</v>
      </c>
      <c r="G4" s="24">
        <v>2014</v>
      </c>
      <c r="H4" s="24">
        <v>2015</v>
      </c>
      <c r="I4" s="24">
        <v>2015</v>
      </c>
      <c r="J4" s="24">
        <v>2015</v>
      </c>
      <c r="K4" s="24">
        <v>2014</v>
      </c>
      <c r="L4" s="24">
        <v>2012</v>
      </c>
      <c r="M4" s="24">
        <v>2002</v>
      </c>
      <c r="N4" s="24">
        <v>2013</v>
      </c>
      <c r="O4" s="24">
        <v>2014</v>
      </c>
      <c r="P4" s="24">
        <v>2015</v>
      </c>
      <c r="Q4" s="24">
        <v>2015</v>
      </c>
      <c r="R4" s="24">
        <v>2013</v>
      </c>
      <c r="S4" s="24">
        <v>2014</v>
      </c>
      <c r="T4" s="24">
        <v>2014</v>
      </c>
      <c r="U4" s="24">
        <v>2016</v>
      </c>
      <c r="V4" s="24">
        <v>2016</v>
      </c>
      <c r="W4" s="24">
        <v>2011</v>
      </c>
      <c r="X4" s="24">
        <v>2013</v>
      </c>
      <c r="Y4" s="24">
        <v>2012</v>
      </c>
      <c r="Z4" s="24">
        <v>2011</v>
      </c>
      <c r="AA4" s="24">
        <v>2011</v>
      </c>
      <c r="AB4" s="24">
        <v>2009</v>
      </c>
      <c r="AC4" s="24">
        <v>2009</v>
      </c>
      <c r="AD4" s="24">
        <v>2007</v>
      </c>
      <c r="AE4" s="50">
        <v>2006</v>
      </c>
      <c r="AF4" s="50">
        <v>2007</v>
      </c>
      <c r="AG4" s="24">
        <v>2006</v>
      </c>
      <c r="AH4" s="24">
        <v>2003</v>
      </c>
      <c r="AI4" s="24">
        <v>2016</v>
      </c>
      <c r="AJ4" s="24">
        <v>2017</v>
      </c>
      <c r="AK4" s="24">
        <v>2015</v>
      </c>
      <c r="AL4" s="24">
        <v>2015</v>
      </c>
      <c r="AM4" s="24">
        <v>2015</v>
      </c>
      <c r="AN4" s="24">
        <v>2012</v>
      </c>
      <c r="AO4" s="24">
        <v>2012</v>
      </c>
      <c r="AP4" s="24">
        <v>2011</v>
      </c>
      <c r="AQ4" s="24">
        <v>2013</v>
      </c>
      <c r="AR4" s="24">
        <v>2016</v>
      </c>
      <c r="AS4" s="24">
        <v>2010</v>
      </c>
      <c r="AT4" s="24">
        <v>2008</v>
      </c>
      <c r="AU4" s="24">
        <v>2010</v>
      </c>
      <c r="AV4" s="24">
        <v>2010</v>
      </c>
      <c r="AW4" s="24">
        <v>2007</v>
      </c>
      <c r="AX4" s="24">
        <v>2009</v>
      </c>
      <c r="AY4" s="24">
        <v>2011</v>
      </c>
      <c r="AZ4" s="24">
        <v>2014</v>
      </c>
      <c r="BA4" s="24">
        <v>2009</v>
      </c>
      <c r="BB4" s="24">
        <v>2008</v>
      </c>
      <c r="BC4" s="24">
        <v>2013</v>
      </c>
      <c r="BD4" s="24">
        <v>2016</v>
      </c>
      <c r="BE4" s="24">
        <v>2016</v>
      </c>
      <c r="BF4" s="24">
        <v>2014</v>
      </c>
      <c r="BG4" s="24">
        <v>2012</v>
      </c>
      <c r="BH4" s="24">
        <v>2013</v>
      </c>
      <c r="BI4" s="24">
        <v>2000</v>
      </c>
      <c r="BJ4" s="24">
        <v>2012</v>
      </c>
      <c r="BK4" s="24">
        <v>2016</v>
      </c>
      <c r="BL4" s="24">
        <v>2015</v>
      </c>
      <c r="BM4" s="24">
        <v>2016</v>
      </c>
      <c r="BN4" s="24">
        <v>2012</v>
      </c>
      <c r="BO4" s="24">
        <v>2011</v>
      </c>
      <c r="BP4" s="24">
        <v>2015</v>
      </c>
      <c r="BQ4" s="24">
        <v>2011</v>
      </c>
      <c r="BR4" s="24">
        <v>2008</v>
      </c>
      <c r="BS4" s="24">
        <v>2011</v>
      </c>
      <c r="BT4" s="24">
        <v>2015</v>
      </c>
      <c r="BU4" s="24">
        <v>2016</v>
      </c>
      <c r="BV4" s="24">
        <v>2016</v>
      </c>
      <c r="BW4" s="24">
        <v>2017</v>
      </c>
      <c r="BX4" s="24">
        <v>2015</v>
      </c>
      <c r="BY4" s="24">
        <v>2013</v>
      </c>
      <c r="BZ4" s="24">
        <v>2009</v>
      </c>
      <c r="CA4" s="24">
        <v>2013</v>
      </c>
      <c r="CB4" s="24">
        <v>2008</v>
      </c>
      <c r="CC4" s="24">
        <v>2013</v>
      </c>
      <c r="CD4" s="24">
        <v>2011</v>
      </c>
      <c r="CE4" s="24">
        <v>2011</v>
      </c>
      <c r="CF4" s="24">
        <v>2013</v>
      </c>
      <c r="CG4" s="24">
        <v>2010</v>
      </c>
      <c r="CH4" s="24">
        <v>2014</v>
      </c>
      <c r="CI4" s="24">
        <v>2006</v>
      </c>
      <c r="CJ4" s="24">
        <v>2005</v>
      </c>
      <c r="CK4" s="24">
        <v>2012</v>
      </c>
      <c r="CL4" s="24">
        <v>2008</v>
      </c>
      <c r="CM4" s="24">
        <v>2012</v>
      </c>
      <c r="CN4" s="24">
        <v>2008</v>
      </c>
      <c r="CO4" s="24">
        <v>2013</v>
      </c>
      <c r="CP4" s="24">
        <v>2014</v>
      </c>
      <c r="CQ4" s="24">
        <v>2016</v>
      </c>
      <c r="CR4" s="24">
        <v>2015</v>
      </c>
      <c r="CS4" s="24">
        <v>2009</v>
      </c>
      <c r="CT4" s="24">
        <v>2001</v>
      </c>
      <c r="CU4" s="24">
        <v>2010</v>
      </c>
      <c r="CV4" s="24">
        <v>2016</v>
      </c>
      <c r="CW4" s="24">
        <v>2013</v>
      </c>
      <c r="CX4" s="24">
        <v>2011</v>
      </c>
      <c r="CY4" s="24">
        <v>2012</v>
      </c>
      <c r="CZ4" s="24">
        <v>2012</v>
      </c>
      <c r="DA4" s="24">
        <v>2013</v>
      </c>
      <c r="DB4" s="24">
        <v>2013</v>
      </c>
      <c r="DC4" s="24">
        <v>2010</v>
      </c>
      <c r="DD4" s="24">
        <v>2016</v>
      </c>
      <c r="DE4" s="24">
        <v>2015</v>
      </c>
      <c r="DF4" s="24">
        <v>2015</v>
      </c>
      <c r="DG4" s="24">
        <v>2015</v>
      </c>
      <c r="DH4" s="24">
        <v>2009</v>
      </c>
      <c r="DI4" s="24">
        <v>2014</v>
      </c>
      <c r="DJ4" s="24">
        <v>2015</v>
      </c>
      <c r="DK4" s="24">
        <v>2012</v>
      </c>
      <c r="DL4" s="24">
        <v>2016</v>
      </c>
      <c r="DM4" s="24">
        <v>2012</v>
      </c>
      <c r="DN4" s="24">
        <v>2013</v>
      </c>
      <c r="DO4" s="24">
        <v>2011</v>
      </c>
      <c r="DP4" s="24">
        <v>2009</v>
      </c>
      <c r="DQ4" s="24">
        <v>2017</v>
      </c>
      <c r="DR4" s="24">
        <v>2014</v>
      </c>
      <c r="DS4" s="24">
        <v>2014</v>
      </c>
      <c r="DT4" s="4">
        <v>2012</v>
      </c>
      <c r="DU4" s="4">
        <v>2006</v>
      </c>
      <c r="DV4" s="4">
        <v>2015</v>
      </c>
      <c r="DW4" s="17">
        <v>2014</v>
      </c>
      <c r="DX4" s="17">
        <v>2016</v>
      </c>
      <c r="DY4" s="17">
        <v>2010</v>
      </c>
      <c r="DZ4" s="17">
        <v>2014</v>
      </c>
      <c r="EA4" s="17">
        <v>2005</v>
      </c>
      <c r="EB4" s="17">
        <v>2017</v>
      </c>
      <c r="EC4" s="17">
        <v>2016</v>
      </c>
      <c r="ED4" s="17">
        <v>2013</v>
      </c>
      <c r="EE4" s="17">
        <v>2014</v>
      </c>
      <c r="EF4" s="17">
        <v>2014</v>
      </c>
      <c r="EG4" s="17">
        <v>2016</v>
      </c>
      <c r="EH4" s="17">
        <v>2016</v>
      </c>
      <c r="EI4" s="23">
        <v>2014</v>
      </c>
      <c r="EJ4" s="23">
        <v>2014</v>
      </c>
      <c r="EK4" s="58">
        <v>2004</v>
      </c>
      <c r="EL4" s="58">
        <v>2004</v>
      </c>
      <c r="EM4" s="58">
        <v>2003</v>
      </c>
      <c r="EN4" s="17">
        <v>2009</v>
      </c>
      <c r="EO4" s="17">
        <v>2006</v>
      </c>
      <c r="EP4" s="17">
        <v>2004</v>
      </c>
    </row>
    <row r="5" spans="1:146" ht="80">
      <c r="A5" s="4" t="s">
        <v>1</v>
      </c>
      <c r="B5" s="53"/>
      <c r="C5" s="24" t="s">
        <v>44</v>
      </c>
      <c r="D5" s="24" t="s">
        <v>58</v>
      </c>
      <c r="E5" s="24" t="s">
        <v>560</v>
      </c>
      <c r="F5" s="24" t="s">
        <v>58</v>
      </c>
      <c r="G5" s="24" t="s">
        <v>58</v>
      </c>
      <c r="H5" s="24" t="s">
        <v>237</v>
      </c>
      <c r="I5" s="24" t="s">
        <v>58</v>
      </c>
      <c r="J5" s="50" t="s">
        <v>543</v>
      </c>
      <c r="K5" s="50" t="s">
        <v>58</v>
      </c>
      <c r="L5" s="50" t="s">
        <v>237</v>
      </c>
      <c r="M5" s="50" t="s">
        <v>58</v>
      </c>
      <c r="N5" s="50" t="s">
        <v>58</v>
      </c>
      <c r="O5" s="50" t="s">
        <v>58</v>
      </c>
      <c r="P5" s="50" t="s">
        <v>58</v>
      </c>
      <c r="Q5" s="50" t="s">
        <v>58</v>
      </c>
      <c r="R5" s="50" t="s">
        <v>237</v>
      </c>
      <c r="S5" s="50" t="s">
        <v>543</v>
      </c>
      <c r="T5" s="19" t="s">
        <v>58</v>
      </c>
      <c r="U5" s="19" t="s">
        <v>58</v>
      </c>
      <c r="V5" s="24" t="s">
        <v>58</v>
      </c>
      <c r="W5" s="24" t="s">
        <v>58</v>
      </c>
      <c r="X5" s="24" t="s">
        <v>58</v>
      </c>
      <c r="Y5" s="24" t="s">
        <v>58</v>
      </c>
      <c r="Z5" s="24" t="s">
        <v>237</v>
      </c>
      <c r="AA5" s="24" t="s">
        <v>58</v>
      </c>
      <c r="AB5" s="24" t="s">
        <v>543</v>
      </c>
      <c r="AC5" s="24" t="s">
        <v>58</v>
      </c>
      <c r="AD5" s="24" t="s">
        <v>58</v>
      </c>
      <c r="AE5" s="50" t="s">
        <v>543</v>
      </c>
      <c r="AF5" s="24" t="s">
        <v>1831</v>
      </c>
      <c r="AG5" s="24" t="s">
        <v>58</v>
      </c>
      <c r="AH5" s="24" t="s">
        <v>58</v>
      </c>
      <c r="AI5" s="24" t="s">
        <v>58</v>
      </c>
      <c r="AJ5" s="24" t="s">
        <v>237</v>
      </c>
      <c r="AK5" s="24" t="s">
        <v>543</v>
      </c>
      <c r="AL5" s="24" t="s">
        <v>58</v>
      </c>
      <c r="AM5" s="24" t="s">
        <v>58</v>
      </c>
      <c r="AN5" s="24" t="s">
        <v>1832</v>
      </c>
      <c r="AO5" s="24" t="s">
        <v>58</v>
      </c>
      <c r="AP5" s="24" t="s">
        <v>58</v>
      </c>
      <c r="AQ5" s="24" t="s">
        <v>58</v>
      </c>
      <c r="AR5" s="24" t="s">
        <v>58</v>
      </c>
      <c r="AS5" s="24" t="s">
        <v>58</v>
      </c>
      <c r="AT5" s="24" t="s">
        <v>58</v>
      </c>
      <c r="AU5" s="24" t="s">
        <v>560</v>
      </c>
      <c r="AV5" s="24" t="s">
        <v>560</v>
      </c>
      <c r="AW5" s="24" t="s">
        <v>560</v>
      </c>
      <c r="AX5" s="24" t="s">
        <v>560</v>
      </c>
      <c r="AY5" s="24" t="s">
        <v>58</v>
      </c>
      <c r="AZ5" s="24" t="s">
        <v>560</v>
      </c>
      <c r="BA5" s="24" t="s">
        <v>58</v>
      </c>
      <c r="BB5" s="24" t="s">
        <v>58</v>
      </c>
      <c r="BC5" s="24" t="s">
        <v>58</v>
      </c>
      <c r="BD5" s="24" t="s">
        <v>58</v>
      </c>
      <c r="BE5" s="24" t="s">
        <v>58</v>
      </c>
      <c r="BF5" s="24" t="s">
        <v>907</v>
      </c>
      <c r="BG5" s="24" t="s">
        <v>522</v>
      </c>
      <c r="BH5" s="24" t="s">
        <v>522</v>
      </c>
      <c r="BI5" s="24" t="s">
        <v>522</v>
      </c>
      <c r="BJ5" s="24" t="s">
        <v>2021</v>
      </c>
      <c r="BK5" s="24" t="s">
        <v>58</v>
      </c>
      <c r="BL5" s="24" t="s">
        <v>58</v>
      </c>
      <c r="BM5" s="24" t="s">
        <v>58</v>
      </c>
      <c r="BN5" s="24" t="s">
        <v>58</v>
      </c>
      <c r="BO5" s="24" t="s">
        <v>58</v>
      </c>
      <c r="BP5" s="24" t="s">
        <v>543</v>
      </c>
      <c r="BQ5" s="29" t="s">
        <v>58</v>
      </c>
      <c r="BR5" s="24" t="s">
        <v>58</v>
      </c>
      <c r="BS5" s="24" t="s">
        <v>58</v>
      </c>
      <c r="BT5" s="24" t="s">
        <v>58</v>
      </c>
      <c r="BU5" s="24" t="s">
        <v>58</v>
      </c>
      <c r="BV5" s="24" t="s">
        <v>58</v>
      </c>
      <c r="BW5" s="24" t="s">
        <v>58</v>
      </c>
      <c r="BX5" s="24" t="s">
        <v>1833</v>
      </c>
      <c r="BY5" s="24" t="s">
        <v>237</v>
      </c>
      <c r="BZ5" s="24" t="s">
        <v>58</v>
      </c>
      <c r="CA5" s="24" t="s">
        <v>1834</v>
      </c>
      <c r="CB5" s="24" t="s">
        <v>58</v>
      </c>
      <c r="CC5" s="24" t="s">
        <v>58</v>
      </c>
      <c r="CD5" s="24" t="s">
        <v>58</v>
      </c>
      <c r="CE5" s="24" t="s">
        <v>58</v>
      </c>
      <c r="CF5" s="24" t="s">
        <v>58</v>
      </c>
      <c r="CG5" s="24" t="s">
        <v>58</v>
      </c>
      <c r="CH5" s="24" t="s">
        <v>58</v>
      </c>
      <c r="CI5" s="50" t="s">
        <v>58</v>
      </c>
      <c r="CJ5" s="24" t="s">
        <v>58</v>
      </c>
      <c r="CK5" s="24" t="s">
        <v>907</v>
      </c>
      <c r="CL5" s="24" t="s">
        <v>1835</v>
      </c>
      <c r="CM5" s="24" t="s">
        <v>58</v>
      </c>
      <c r="CN5" s="24" t="s">
        <v>58</v>
      </c>
      <c r="CO5" s="24" t="s">
        <v>58</v>
      </c>
      <c r="CP5" s="50" t="s">
        <v>880</v>
      </c>
      <c r="CQ5" s="24" t="s">
        <v>543</v>
      </c>
      <c r="CR5" s="24" t="s">
        <v>58</v>
      </c>
      <c r="CS5" s="24" t="s">
        <v>58</v>
      </c>
      <c r="CT5" s="24" t="s">
        <v>1834</v>
      </c>
      <c r="CU5" s="24" t="s">
        <v>58</v>
      </c>
      <c r="CV5" s="24" t="s">
        <v>58</v>
      </c>
      <c r="CW5" s="24" t="s">
        <v>560</v>
      </c>
      <c r="CX5" s="24" t="s">
        <v>58</v>
      </c>
      <c r="CY5" s="24" t="s">
        <v>543</v>
      </c>
      <c r="CZ5" s="24" t="s">
        <v>90</v>
      </c>
      <c r="DA5" s="24" t="s">
        <v>697</v>
      </c>
      <c r="DB5" s="24" t="s">
        <v>58</v>
      </c>
      <c r="DC5" s="24" t="s">
        <v>58</v>
      </c>
      <c r="DD5" s="24" t="s">
        <v>58</v>
      </c>
      <c r="DE5" s="24" t="s">
        <v>543</v>
      </c>
      <c r="DF5" s="24" t="s">
        <v>543</v>
      </c>
      <c r="DG5" s="24" t="s">
        <v>58</v>
      </c>
      <c r="DH5" s="24" t="s">
        <v>58</v>
      </c>
      <c r="DI5" s="24" t="s">
        <v>543</v>
      </c>
      <c r="DJ5" s="24" t="s">
        <v>58</v>
      </c>
      <c r="DK5" s="24" t="s">
        <v>58</v>
      </c>
      <c r="DL5" s="24" t="s">
        <v>560</v>
      </c>
      <c r="DM5" s="24" t="s">
        <v>543</v>
      </c>
      <c r="DN5" s="24" t="s">
        <v>237</v>
      </c>
      <c r="DO5" s="24" t="s">
        <v>58</v>
      </c>
      <c r="DP5" s="24" t="s">
        <v>58</v>
      </c>
      <c r="DQ5" s="24" t="s">
        <v>58</v>
      </c>
      <c r="DR5" s="24" t="s">
        <v>58</v>
      </c>
      <c r="DS5" s="24" t="s">
        <v>58</v>
      </c>
      <c r="DT5" s="4" t="s">
        <v>237</v>
      </c>
      <c r="DU5" s="4" t="s">
        <v>58</v>
      </c>
      <c r="DV5" s="17" t="s">
        <v>237</v>
      </c>
      <c r="DW5" s="17" t="s">
        <v>58</v>
      </c>
      <c r="DX5" s="17" t="s">
        <v>58</v>
      </c>
      <c r="DY5" s="17" t="s">
        <v>58</v>
      </c>
      <c r="DZ5" s="17" t="s">
        <v>58</v>
      </c>
      <c r="EA5" s="17" t="s">
        <v>58</v>
      </c>
      <c r="EB5" s="17" t="s">
        <v>58</v>
      </c>
      <c r="EC5" s="17" t="s">
        <v>237</v>
      </c>
      <c r="ED5" s="17" t="s">
        <v>58</v>
      </c>
      <c r="EE5" s="17" t="s">
        <v>58</v>
      </c>
      <c r="EF5" s="17" t="s">
        <v>58</v>
      </c>
      <c r="EG5" s="17" t="s">
        <v>58</v>
      </c>
      <c r="EH5" s="17" t="s">
        <v>58</v>
      </c>
      <c r="EI5" s="23" t="s">
        <v>58</v>
      </c>
      <c r="EJ5" s="23" t="s">
        <v>58</v>
      </c>
      <c r="EK5" s="30" t="s">
        <v>58</v>
      </c>
      <c r="EL5" s="30" t="s">
        <v>58</v>
      </c>
      <c r="EM5" s="30" t="s">
        <v>237</v>
      </c>
      <c r="EN5" s="17" t="s">
        <v>58</v>
      </c>
      <c r="EO5" s="17" t="s">
        <v>58</v>
      </c>
      <c r="EP5" s="17" t="s">
        <v>58</v>
      </c>
    </row>
    <row r="6" spans="1:146" ht="272">
      <c r="A6" s="4"/>
      <c r="B6" s="53" t="s">
        <v>91</v>
      </c>
      <c r="C6" s="24" t="s">
        <v>5</v>
      </c>
      <c r="D6" s="24" t="s">
        <v>1940</v>
      </c>
      <c r="E6" s="24" t="s">
        <v>1928</v>
      </c>
      <c r="F6" s="24" t="s">
        <v>1912</v>
      </c>
      <c r="G6" s="24" t="s">
        <v>1896</v>
      </c>
      <c r="H6" s="24" t="s">
        <v>1891</v>
      </c>
      <c r="I6" s="24" t="s">
        <v>1877</v>
      </c>
      <c r="J6" s="24" t="s">
        <v>1861</v>
      </c>
      <c r="K6" s="24" t="s">
        <v>1848</v>
      </c>
      <c r="L6" s="24" t="s">
        <v>1826</v>
      </c>
      <c r="M6" s="24" t="s">
        <v>1813</v>
      </c>
      <c r="N6" s="24" t="s">
        <v>1799</v>
      </c>
      <c r="O6" s="24" t="s">
        <v>1783</v>
      </c>
      <c r="P6" s="24" t="s">
        <v>1772</v>
      </c>
      <c r="Q6" s="24" t="s">
        <v>1761</v>
      </c>
      <c r="R6" s="24" t="s">
        <v>1749</v>
      </c>
      <c r="S6" s="24" t="s">
        <v>1737</v>
      </c>
      <c r="T6" s="24" t="s">
        <v>1726</v>
      </c>
      <c r="U6" s="24" t="s">
        <v>1988</v>
      </c>
      <c r="V6" s="24" t="s">
        <v>1710</v>
      </c>
      <c r="W6" s="24" t="s">
        <v>1697</v>
      </c>
      <c r="X6" s="24" t="s">
        <v>1686</v>
      </c>
      <c r="Y6" s="24" t="s">
        <v>1673</v>
      </c>
      <c r="Z6" s="24" t="s">
        <v>1666</v>
      </c>
      <c r="AA6" s="24" t="s">
        <v>1654</v>
      </c>
      <c r="AB6" s="24" t="s">
        <v>1646</v>
      </c>
      <c r="AC6" s="24" t="s">
        <v>1631</v>
      </c>
      <c r="AD6" s="24" t="s">
        <v>1624</v>
      </c>
      <c r="AE6" s="24" t="s">
        <v>1607</v>
      </c>
      <c r="AF6" s="24" t="s">
        <v>1591</v>
      </c>
      <c r="AG6" s="24" t="s">
        <v>1578</v>
      </c>
      <c r="AH6" s="24" t="s">
        <v>1567</v>
      </c>
      <c r="AI6" s="24" t="s">
        <v>1553</v>
      </c>
      <c r="AJ6" s="24" t="s">
        <v>1542</v>
      </c>
      <c r="AK6" s="24" t="s">
        <v>1531</v>
      </c>
      <c r="AL6" s="24" t="s">
        <v>1521</v>
      </c>
      <c r="AM6" s="24" t="s">
        <v>1510</v>
      </c>
      <c r="AN6" s="24" t="s">
        <v>1485</v>
      </c>
      <c r="AO6" s="24" t="s">
        <v>1478</v>
      </c>
      <c r="AP6" s="24" t="s">
        <v>1460</v>
      </c>
      <c r="AQ6" s="24" t="s">
        <v>1452</v>
      </c>
      <c r="AR6" s="24" t="s">
        <v>1442</v>
      </c>
      <c r="AS6" s="24" t="s">
        <v>1434</v>
      </c>
      <c r="AT6" s="24" t="s">
        <v>1427</v>
      </c>
      <c r="AU6" s="24" t="s">
        <v>1420</v>
      </c>
      <c r="AV6" s="24" t="s">
        <v>1406</v>
      </c>
      <c r="AW6" s="24" t="s">
        <v>1404</v>
      </c>
      <c r="AX6" s="24" t="s">
        <v>1382</v>
      </c>
      <c r="AY6" s="24" t="s">
        <v>1370</v>
      </c>
      <c r="AZ6" s="24" t="s">
        <v>1353</v>
      </c>
      <c r="BA6" s="24" t="s">
        <v>1341</v>
      </c>
      <c r="BB6" s="24" t="s">
        <v>1328</v>
      </c>
      <c r="BC6" s="24" t="s">
        <v>1320</v>
      </c>
      <c r="BD6" s="24" t="s">
        <v>1307</v>
      </c>
      <c r="BE6" s="24" t="s">
        <v>1300</v>
      </c>
      <c r="BF6" s="24" t="s">
        <v>2017</v>
      </c>
      <c r="BG6" s="24" t="s">
        <v>1279</v>
      </c>
      <c r="BH6" s="50" t="s">
        <v>1267</v>
      </c>
      <c r="BI6" s="24" t="s">
        <v>1259</v>
      </c>
      <c r="BJ6" s="24" t="s">
        <v>1242</v>
      </c>
      <c r="BK6" s="24" t="s">
        <v>1227</v>
      </c>
      <c r="BL6" s="24" t="s">
        <v>1216</v>
      </c>
      <c r="BM6" s="24" t="s">
        <v>1209</v>
      </c>
      <c r="BN6" s="24" t="s">
        <v>1200</v>
      </c>
      <c r="BO6" s="24" t="s">
        <v>1188</v>
      </c>
      <c r="BP6" s="24" t="s">
        <v>1163</v>
      </c>
      <c r="BQ6" s="24" t="s">
        <v>1173</v>
      </c>
      <c r="BR6" s="24" t="s">
        <v>1153</v>
      </c>
      <c r="BS6" s="24" t="s">
        <v>1141</v>
      </c>
      <c r="BT6" s="24" t="s">
        <v>1128</v>
      </c>
      <c r="BU6" s="24" t="s">
        <v>1113</v>
      </c>
      <c r="BV6" s="24" t="s">
        <v>1102</v>
      </c>
      <c r="BW6" s="24" t="s">
        <v>1093</v>
      </c>
      <c r="BX6" s="24" t="s">
        <v>1087</v>
      </c>
      <c r="BY6" s="24" t="s">
        <v>1063</v>
      </c>
      <c r="BZ6" s="24" t="s">
        <v>1044</v>
      </c>
      <c r="CA6" s="24" t="s">
        <v>1032</v>
      </c>
      <c r="CB6" s="24" t="s">
        <v>1023</v>
      </c>
      <c r="CC6" s="24" t="s">
        <v>1006</v>
      </c>
      <c r="CD6" s="24" t="s">
        <v>995</v>
      </c>
      <c r="CE6" s="24" t="s">
        <v>983</v>
      </c>
      <c r="CF6" s="24" t="s">
        <v>2051</v>
      </c>
      <c r="CG6" s="24" t="s">
        <v>959</v>
      </c>
      <c r="CH6" s="24" t="s">
        <v>938</v>
      </c>
      <c r="CI6" s="24" t="s">
        <v>973</v>
      </c>
      <c r="CJ6" s="24" t="s">
        <v>913</v>
      </c>
      <c r="CK6" s="24" t="s">
        <v>908</v>
      </c>
      <c r="CL6" s="24" t="s">
        <v>903</v>
      </c>
      <c r="CM6" s="24" t="s">
        <v>867</v>
      </c>
      <c r="CN6" s="24" t="s">
        <v>855</v>
      </c>
      <c r="CO6" s="24" t="s">
        <v>844</v>
      </c>
      <c r="CP6" s="24" t="s">
        <v>883</v>
      </c>
      <c r="CQ6" s="24" t="s">
        <v>836</v>
      </c>
      <c r="CR6" s="24" t="s">
        <v>827</v>
      </c>
      <c r="CS6" s="24" t="s">
        <v>809</v>
      </c>
      <c r="CT6" s="24" t="s">
        <v>752</v>
      </c>
      <c r="CU6" s="24" t="s">
        <v>779</v>
      </c>
      <c r="CV6" s="24" t="s">
        <v>773</v>
      </c>
      <c r="CW6" s="24" t="s">
        <v>743</v>
      </c>
      <c r="CX6" s="24" t="s">
        <v>728</v>
      </c>
      <c r="CY6" s="24" t="s">
        <v>721</v>
      </c>
      <c r="CZ6" s="24" t="s">
        <v>713</v>
      </c>
      <c r="DA6" s="24" t="s">
        <v>695</v>
      </c>
      <c r="DB6" s="24" t="s">
        <v>688</v>
      </c>
      <c r="DC6" s="24" t="s">
        <v>671</v>
      </c>
      <c r="DD6" s="24" t="s">
        <v>655</v>
      </c>
      <c r="DE6" s="24" t="s">
        <v>635</v>
      </c>
      <c r="DF6" s="24" t="s">
        <v>619</v>
      </c>
      <c r="DG6" s="24" t="s">
        <v>606</v>
      </c>
      <c r="DH6" s="24" t="s">
        <v>594</v>
      </c>
      <c r="DI6" s="24" t="s">
        <v>753</v>
      </c>
      <c r="DJ6" s="50" t="s">
        <v>642</v>
      </c>
      <c r="DK6" s="24" t="s">
        <v>576</v>
      </c>
      <c r="DL6" s="24" t="s">
        <v>561</v>
      </c>
      <c r="DM6" s="24" t="s">
        <v>562</v>
      </c>
      <c r="DN6" s="24" t="s">
        <v>537</v>
      </c>
      <c r="DO6" s="24" t="s">
        <v>524</v>
      </c>
      <c r="DP6" s="24" t="s">
        <v>508</v>
      </c>
      <c r="DQ6" s="24" t="s">
        <v>494</v>
      </c>
      <c r="DR6" s="24" t="s">
        <v>477</v>
      </c>
      <c r="DS6" s="24" t="s">
        <v>467</v>
      </c>
      <c r="DT6" s="4" t="s">
        <v>436</v>
      </c>
      <c r="DU6" s="4" t="s">
        <v>432</v>
      </c>
      <c r="DV6" s="4" t="s">
        <v>416</v>
      </c>
      <c r="DW6" s="17" t="s">
        <v>392</v>
      </c>
      <c r="DX6" s="17" t="s">
        <v>391</v>
      </c>
      <c r="DY6" s="17" t="s">
        <v>378</v>
      </c>
      <c r="DZ6" s="17" t="s">
        <v>367</v>
      </c>
      <c r="EA6" s="17" t="s">
        <v>363</v>
      </c>
      <c r="EB6" s="17" t="s">
        <v>342</v>
      </c>
      <c r="EC6" s="17" t="s">
        <v>327</v>
      </c>
      <c r="ED6" s="17" t="s">
        <v>324</v>
      </c>
      <c r="EE6" s="17" t="s">
        <v>300</v>
      </c>
      <c r="EF6" s="17" t="s">
        <v>298</v>
      </c>
      <c r="EG6" s="17" t="s">
        <v>269</v>
      </c>
      <c r="EH6" s="17" t="s">
        <v>255</v>
      </c>
      <c r="EI6" s="23" t="s">
        <v>218</v>
      </c>
      <c r="EJ6" s="30"/>
      <c r="EK6" s="30" t="s">
        <v>189</v>
      </c>
      <c r="EL6" s="17" t="s">
        <v>183</v>
      </c>
      <c r="EM6" s="17" t="s">
        <v>174</v>
      </c>
      <c r="EN6" s="17" t="s">
        <v>98</v>
      </c>
      <c r="EO6" s="17" t="s">
        <v>95</v>
      </c>
      <c r="EP6" s="17" t="s">
        <v>95</v>
      </c>
    </row>
    <row r="7" spans="1:146" ht="16">
      <c r="A7" s="2" t="s">
        <v>2</v>
      </c>
      <c r="B7" s="53"/>
      <c r="C7" s="24" t="s">
        <v>122</v>
      </c>
      <c r="D7" s="24"/>
      <c r="E7" s="24"/>
      <c r="F7" s="24"/>
      <c r="G7" s="24"/>
      <c r="H7" s="24"/>
      <c r="I7" s="24"/>
      <c r="J7" s="24"/>
      <c r="K7" s="24"/>
      <c r="L7" s="24"/>
      <c r="M7" s="24"/>
      <c r="N7" s="24"/>
      <c r="O7" s="24"/>
      <c r="P7" s="24"/>
      <c r="Q7" s="24"/>
      <c r="R7" s="24"/>
      <c r="S7" s="24"/>
      <c r="T7" s="24"/>
      <c r="U7" s="24"/>
      <c r="V7" s="24"/>
      <c r="W7" s="24"/>
      <c r="X7" s="24"/>
      <c r="Y7" s="24"/>
      <c r="Z7" s="24"/>
      <c r="AA7" s="24"/>
      <c r="AB7" s="24"/>
      <c r="AC7" s="24"/>
      <c r="AD7" s="24"/>
      <c r="AE7" s="24"/>
      <c r="AF7" s="24"/>
      <c r="AG7" s="24"/>
      <c r="AH7" s="24"/>
      <c r="AI7" s="24"/>
      <c r="AJ7" s="24"/>
      <c r="AK7" s="24"/>
      <c r="AL7" s="24"/>
      <c r="AM7" s="24"/>
      <c r="AN7" s="24"/>
      <c r="AO7" s="24"/>
      <c r="AP7" s="24"/>
      <c r="AQ7" s="24"/>
      <c r="AR7" s="24"/>
      <c r="AS7" s="24"/>
      <c r="AT7" s="24"/>
      <c r="AU7" s="24"/>
      <c r="AV7" s="24"/>
      <c r="AX7" s="24"/>
      <c r="AY7" s="24"/>
      <c r="AZ7" s="24"/>
      <c r="BA7" s="24"/>
      <c r="BB7" s="24"/>
      <c r="BC7" s="24"/>
      <c r="BD7" s="24"/>
      <c r="BE7" s="24"/>
      <c r="BF7" s="24"/>
      <c r="BG7" s="24"/>
      <c r="BI7" s="24"/>
      <c r="BJ7" s="24"/>
      <c r="BK7" s="24"/>
      <c r="BL7" s="24"/>
      <c r="BM7" s="24"/>
      <c r="BN7" s="24"/>
      <c r="BO7" s="24"/>
      <c r="BP7" s="24"/>
      <c r="BQ7" s="24"/>
      <c r="BR7" s="24"/>
      <c r="BS7" s="24"/>
      <c r="BT7" s="24"/>
      <c r="BU7" s="24"/>
      <c r="BV7" s="24"/>
      <c r="BW7" s="24"/>
      <c r="BX7" s="24"/>
      <c r="BY7" s="24"/>
      <c r="BZ7" s="24"/>
      <c r="CA7" s="24"/>
      <c r="CB7" s="24"/>
      <c r="CC7" s="24"/>
      <c r="CD7" s="24"/>
      <c r="CE7" s="24"/>
      <c r="CF7" s="24"/>
      <c r="CG7" s="24"/>
      <c r="CH7" s="24"/>
      <c r="CI7" s="24"/>
      <c r="CJ7" s="24"/>
      <c r="CK7" s="24"/>
      <c r="CL7" s="24"/>
      <c r="CM7" s="24"/>
      <c r="CN7" s="24"/>
      <c r="CO7" s="24"/>
      <c r="CP7" s="24"/>
      <c r="CQ7" s="24"/>
      <c r="CR7" s="24"/>
      <c r="CS7" s="24"/>
      <c r="CT7" s="24"/>
      <c r="CU7" s="24"/>
      <c r="CV7" s="24"/>
      <c r="CW7" s="24"/>
      <c r="CX7" s="24"/>
      <c r="CY7" s="24"/>
      <c r="CZ7" s="24"/>
      <c r="DA7" s="24"/>
      <c r="DB7" s="24"/>
      <c r="DC7" s="24"/>
      <c r="DD7" s="24"/>
      <c r="DE7" s="24"/>
      <c r="DF7" s="24"/>
      <c r="DG7" s="24"/>
      <c r="DH7" s="24"/>
      <c r="DI7" s="24"/>
      <c r="DJ7" s="24"/>
      <c r="DK7" s="24"/>
      <c r="DL7" s="24"/>
      <c r="DM7" s="24"/>
      <c r="DN7" s="24"/>
      <c r="DO7" s="24"/>
      <c r="DP7" s="24"/>
      <c r="DQ7" s="24"/>
      <c r="DR7" s="50"/>
      <c r="DS7" s="24"/>
      <c r="DT7" s="4"/>
      <c r="DU7" s="4"/>
      <c r="DV7" s="4"/>
      <c r="ED7" s="30"/>
      <c r="EF7" s="17"/>
      <c r="EG7" s="17"/>
      <c r="EH7" s="17"/>
      <c r="EJ7" s="30"/>
      <c r="EK7" s="30"/>
      <c r="EL7" s="17"/>
      <c r="EM7" s="17"/>
      <c r="EN7" s="17"/>
      <c r="EO7" s="17"/>
      <c r="EP7" s="17"/>
    </row>
    <row r="8" spans="1:146" ht="96">
      <c r="A8" s="4"/>
      <c r="B8" s="61" t="s">
        <v>280</v>
      </c>
      <c r="C8" s="24" t="s">
        <v>5</v>
      </c>
      <c r="D8" s="24" t="s">
        <v>315</v>
      </c>
      <c r="E8" s="24" t="s">
        <v>437</v>
      </c>
      <c r="F8" s="24" t="s">
        <v>437</v>
      </c>
      <c r="G8" s="24" t="s">
        <v>1900</v>
      </c>
      <c r="H8" s="24" t="s">
        <v>112</v>
      </c>
      <c r="I8" s="24" t="s">
        <v>523</v>
      </c>
      <c r="J8" s="24" t="s">
        <v>393</v>
      </c>
      <c r="K8" s="24" t="s">
        <v>1846</v>
      </c>
      <c r="L8" s="85" t="s">
        <v>1827</v>
      </c>
      <c r="M8" s="24" t="s">
        <v>1762</v>
      </c>
      <c r="N8" s="24" t="s">
        <v>112</v>
      </c>
      <c r="O8" s="24" t="s">
        <v>394</v>
      </c>
      <c r="P8" s="24" t="s">
        <v>1769</v>
      </c>
      <c r="Q8" s="24" t="s">
        <v>1762</v>
      </c>
      <c r="R8" s="24" t="s">
        <v>729</v>
      </c>
      <c r="S8" s="24" t="s">
        <v>437</v>
      </c>
      <c r="T8" s="24" t="s">
        <v>1727</v>
      </c>
      <c r="U8" s="24" t="s">
        <v>393</v>
      </c>
      <c r="V8" s="24" t="s">
        <v>1708</v>
      </c>
      <c r="W8" s="24" t="s">
        <v>1695</v>
      </c>
      <c r="X8" s="24" t="s">
        <v>1684</v>
      </c>
      <c r="Y8" s="24" t="s">
        <v>1033</v>
      </c>
      <c r="Z8" s="24" t="s">
        <v>190</v>
      </c>
      <c r="AA8" s="24" t="s">
        <v>1033</v>
      </c>
      <c r="AB8" s="24" t="s">
        <v>150</v>
      </c>
      <c r="AC8" s="24" t="s">
        <v>1632</v>
      </c>
      <c r="AD8" s="24" t="s">
        <v>1288</v>
      </c>
      <c r="AE8" s="24" t="s">
        <v>150</v>
      </c>
      <c r="AF8" s="24" t="s">
        <v>1592</v>
      </c>
      <c r="AG8" s="86" t="s">
        <v>1581</v>
      </c>
      <c r="AH8" s="24" t="s">
        <v>1568</v>
      </c>
      <c r="AI8" s="24" t="s">
        <v>659</v>
      </c>
      <c r="AJ8" s="24" t="s">
        <v>115</v>
      </c>
      <c r="AK8" s="24" t="s">
        <v>1528</v>
      </c>
      <c r="AL8" s="24" t="s">
        <v>1240</v>
      </c>
      <c r="AM8" s="24" t="s">
        <v>1505</v>
      </c>
      <c r="AN8" s="24" t="s">
        <v>1486</v>
      </c>
      <c r="AO8" s="24" t="s">
        <v>1480</v>
      </c>
      <c r="AP8" s="86" t="s">
        <v>1466</v>
      </c>
      <c r="AQ8" s="24" t="s">
        <v>256</v>
      </c>
      <c r="AR8" s="24" t="s">
        <v>1445</v>
      </c>
      <c r="AS8" s="24" t="s">
        <v>805</v>
      </c>
      <c r="AT8" s="24" t="s">
        <v>393</v>
      </c>
      <c r="AU8" s="24" t="s">
        <v>393</v>
      </c>
      <c r="AV8" s="24" t="s">
        <v>393</v>
      </c>
      <c r="AW8" s="24" t="s">
        <v>219</v>
      </c>
      <c r="AX8" s="24" t="s">
        <v>356</v>
      </c>
      <c r="AY8" s="24" t="s">
        <v>1354</v>
      </c>
      <c r="AZ8" s="24" t="s">
        <v>1354</v>
      </c>
      <c r="BA8" s="24" t="s">
        <v>393</v>
      </c>
      <c r="BB8" s="24" t="s">
        <v>1331</v>
      </c>
      <c r="BC8" s="50" t="s">
        <v>356</v>
      </c>
      <c r="BD8" s="24" t="s">
        <v>219</v>
      </c>
      <c r="BE8" s="24" t="s">
        <v>1033</v>
      </c>
      <c r="BF8" s="24" t="s">
        <v>1288</v>
      </c>
      <c r="BG8" s="24" t="s">
        <v>1277</v>
      </c>
      <c r="BH8" s="24" t="s">
        <v>150</v>
      </c>
      <c r="BI8" s="24" t="s">
        <v>112</v>
      </c>
      <c r="BJ8" s="24" t="s">
        <v>1240</v>
      </c>
      <c r="BK8" s="24" t="s">
        <v>1228</v>
      </c>
      <c r="BL8" s="24" t="s">
        <v>1214</v>
      </c>
      <c r="BM8" s="24" t="s">
        <v>1033</v>
      </c>
      <c r="BN8" s="24" t="s">
        <v>805</v>
      </c>
      <c r="BO8" s="24" t="s">
        <v>1190</v>
      </c>
      <c r="BP8" s="24" t="s">
        <v>1164</v>
      </c>
      <c r="BQ8" s="24" t="s">
        <v>1176</v>
      </c>
      <c r="BR8" s="24" t="s">
        <v>464</v>
      </c>
      <c r="BS8" s="24" t="s">
        <v>112</v>
      </c>
      <c r="BT8" s="24" t="s">
        <v>1134</v>
      </c>
      <c r="BU8" s="24" t="s">
        <v>994</v>
      </c>
      <c r="BV8" s="24" t="s">
        <v>1103</v>
      </c>
      <c r="BW8" s="24" t="s">
        <v>356</v>
      </c>
      <c r="BX8" s="24" t="s">
        <v>1081</v>
      </c>
      <c r="BY8" s="24" t="s">
        <v>1064</v>
      </c>
      <c r="BZ8" s="24" t="s">
        <v>394</v>
      </c>
      <c r="CA8" s="24" t="s">
        <v>1033</v>
      </c>
      <c r="CB8" s="24" t="s">
        <v>1020</v>
      </c>
      <c r="CC8" s="24" t="s">
        <v>287</v>
      </c>
      <c r="CD8" s="24" t="s">
        <v>150</v>
      </c>
      <c r="CE8" s="24" t="s">
        <v>287</v>
      </c>
      <c r="CF8" s="24" t="s">
        <v>951</v>
      </c>
      <c r="CG8" s="24" t="s">
        <v>961</v>
      </c>
      <c r="CH8" s="24" t="s">
        <v>287</v>
      </c>
      <c r="CI8" s="24" t="s">
        <v>972</v>
      </c>
      <c r="CJ8" s="24" t="s">
        <v>916</v>
      </c>
      <c r="CK8" s="24" t="s">
        <v>659</v>
      </c>
      <c r="CL8" s="24" t="s">
        <v>356</v>
      </c>
      <c r="CM8" s="24" t="s">
        <v>659</v>
      </c>
      <c r="CN8" s="24" t="s">
        <v>856</v>
      </c>
      <c r="CO8" s="24" t="s">
        <v>112</v>
      </c>
      <c r="CP8" s="24" t="s">
        <v>112</v>
      </c>
      <c r="CQ8" s="24" t="s">
        <v>437</v>
      </c>
      <c r="CR8" s="24" t="s">
        <v>393</v>
      </c>
      <c r="CS8" s="24" t="s">
        <v>805</v>
      </c>
      <c r="CT8" s="24" t="s">
        <v>112</v>
      </c>
      <c r="CU8" s="24" t="s">
        <v>778</v>
      </c>
      <c r="CV8" s="24" t="s">
        <v>112</v>
      </c>
      <c r="CW8" s="50" t="s">
        <v>256</v>
      </c>
      <c r="CX8" s="24" t="s">
        <v>729</v>
      </c>
      <c r="CY8" s="24" t="s">
        <v>720</v>
      </c>
      <c r="CZ8" s="24" t="s">
        <v>112</v>
      </c>
      <c r="DA8" s="24" t="s">
        <v>703</v>
      </c>
      <c r="DB8" s="24" t="s">
        <v>150</v>
      </c>
      <c r="DC8" s="24" t="s">
        <v>673</v>
      </c>
      <c r="DD8" s="62" t="s">
        <v>659</v>
      </c>
      <c r="DE8" s="24" t="s">
        <v>112</v>
      </c>
      <c r="DF8" s="24" t="s">
        <v>621</v>
      </c>
      <c r="DG8" s="24" t="s">
        <v>607</v>
      </c>
      <c r="DH8" s="24" t="s">
        <v>593</v>
      </c>
      <c r="DI8" s="24" t="s">
        <v>754</v>
      </c>
      <c r="DJ8" s="24" t="s">
        <v>643</v>
      </c>
      <c r="DK8" s="24" t="s">
        <v>393</v>
      </c>
      <c r="DL8" s="24" t="s">
        <v>393</v>
      </c>
      <c r="DM8" s="24" t="s">
        <v>112</v>
      </c>
      <c r="DN8" s="24" t="s">
        <v>219</v>
      </c>
      <c r="DO8" s="24" t="s">
        <v>523</v>
      </c>
      <c r="DP8" s="24" t="s">
        <v>509</v>
      </c>
      <c r="DQ8" s="24" t="s">
        <v>495</v>
      </c>
      <c r="DR8" s="24" t="s">
        <v>478</v>
      </c>
      <c r="DS8" s="24" t="s">
        <v>464</v>
      </c>
      <c r="DT8" s="4" t="s">
        <v>437</v>
      </c>
      <c r="DU8" s="4" t="s">
        <v>393</v>
      </c>
      <c r="DV8" s="4" t="s">
        <v>421</v>
      </c>
      <c r="DW8" s="17" t="s">
        <v>394</v>
      </c>
      <c r="DX8" s="17" t="s">
        <v>393</v>
      </c>
      <c r="DY8" s="17" t="s">
        <v>387</v>
      </c>
      <c r="DZ8" s="17" t="s">
        <v>315</v>
      </c>
      <c r="EA8" s="17" t="s">
        <v>356</v>
      </c>
      <c r="EB8" s="17" t="s">
        <v>112</v>
      </c>
      <c r="EC8" s="17" t="s">
        <v>219</v>
      </c>
      <c r="ED8" s="17" t="s">
        <v>315</v>
      </c>
      <c r="EE8" s="17" t="s">
        <v>301</v>
      </c>
      <c r="EF8" s="17" t="s">
        <v>287</v>
      </c>
      <c r="EG8" s="17" t="s">
        <v>281</v>
      </c>
      <c r="EH8" s="17" t="s">
        <v>256</v>
      </c>
      <c r="EI8" s="23" t="s">
        <v>219</v>
      </c>
      <c r="EJ8" s="30" t="s">
        <v>219</v>
      </c>
      <c r="EK8" s="23" t="s">
        <v>190</v>
      </c>
      <c r="EL8" s="17" t="s">
        <v>161</v>
      </c>
      <c r="EM8" s="30" t="s">
        <v>150</v>
      </c>
      <c r="EN8" s="17" t="s">
        <v>115</v>
      </c>
      <c r="EO8" s="17" t="s">
        <v>113</v>
      </c>
      <c r="EP8" s="17" t="s">
        <v>112</v>
      </c>
    </row>
    <row r="9" spans="1:146" ht="32">
      <c r="A9" s="4"/>
      <c r="B9" s="63" t="s">
        <v>111</v>
      </c>
      <c r="C9" s="24" t="s">
        <v>5</v>
      </c>
      <c r="D9" s="24" t="s">
        <v>1941</v>
      </c>
      <c r="E9" s="24" t="s">
        <v>171</v>
      </c>
      <c r="F9" s="24" t="s">
        <v>171</v>
      </c>
      <c r="G9" s="24" t="s">
        <v>114</v>
      </c>
      <c r="H9" s="24" t="s">
        <v>1892</v>
      </c>
      <c r="I9" s="24" t="s">
        <v>171</v>
      </c>
      <c r="J9" s="24" t="s">
        <v>151</v>
      </c>
      <c r="K9" s="24" t="s">
        <v>171</v>
      </c>
      <c r="L9" s="24" t="s">
        <v>270</v>
      </c>
      <c r="M9" s="24" t="s">
        <v>162</v>
      </c>
      <c r="N9" s="24" t="s">
        <v>112</v>
      </c>
      <c r="O9" s="24" t="s">
        <v>114</v>
      </c>
      <c r="P9" s="24" t="s">
        <v>114</v>
      </c>
      <c r="Q9" s="24" t="s">
        <v>162</v>
      </c>
      <c r="R9" s="24" t="s">
        <v>1746</v>
      </c>
      <c r="S9" s="24" t="s">
        <v>171</v>
      </c>
      <c r="T9" s="24" t="s">
        <v>171</v>
      </c>
      <c r="U9" s="24" t="s">
        <v>828</v>
      </c>
      <c r="V9" s="24" t="s">
        <v>162</v>
      </c>
      <c r="W9" s="24" t="s">
        <v>270</v>
      </c>
      <c r="X9" s="24" t="s">
        <v>162</v>
      </c>
      <c r="Y9" s="24" t="s">
        <v>114</v>
      </c>
      <c r="Z9" s="24" t="s">
        <v>171</v>
      </c>
      <c r="AA9" s="24" t="s">
        <v>114</v>
      </c>
      <c r="AB9" s="24" t="s">
        <v>151</v>
      </c>
      <c r="AC9" s="24" t="s">
        <v>162</v>
      </c>
      <c r="AD9" s="24" t="s">
        <v>162</v>
      </c>
      <c r="AE9" s="24" t="s">
        <v>171</v>
      </c>
      <c r="AF9" s="24" t="s">
        <v>1593</v>
      </c>
      <c r="AG9" s="24" t="s">
        <v>270</v>
      </c>
      <c r="AH9" s="24" t="s">
        <v>162</v>
      </c>
      <c r="AI9" s="24" t="s">
        <v>151</v>
      </c>
      <c r="AJ9" s="24" t="s">
        <v>171</v>
      </c>
      <c r="AK9" s="24" t="s">
        <v>114</v>
      </c>
      <c r="AL9" s="24" t="s">
        <v>1522</v>
      </c>
      <c r="AM9" s="24" t="s">
        <v>162</v>
      </c>
      <c r="AN9" s="24" t="s">
        <v>162</v>
      </c>
      <c r="AO9" s="24" t="s">
        <v>171</v>
      </c>
      <c r="AP9" s="24" t="s">
        <v>270</v>
      </c>
      <c r="AQ9" s="24" t="s">
        <v>162</v>
      </c>
      <c r="AR9" s="24" t="s">
        <v>1445</v>
      </c>
      <c r="AS9" s="24" t="s">
        <v>162</v>
      </c>
      <c r="AT9" s="24" t="s">
        <v>828</v>
      </c>
      <c r="AU9" s="24" t="s">
        <v>828</v>
      </c>
      <c r="AV9" s="24" t="s">
        <v>828</v>
      </c>
      <c r="AW9" s="24" t="s">
        <v>114</v>
      </c>
      <c r="AX9" s="24" t="s">
        <v>270</v>
      </c>
      <c r="AY9" s="24" t="s">
        <v>171</v>
      </c>
      <c r="AZ9" s="24" t="s">
        <v>171</v>
      </c>
      <c r="BA9" s="24" t="s">
        <v>151</v>
      </c>
      <c r="BB9" s="24" t="s">
        <v>171</v>
      </c>
      <c r="BC9" s="24" t="s">
        <v>270</v>
      </c>
      <c r="BD9" s="24" t="s">
        <v>114</v>
      </c>
      <c r="BE9" s="24" t="s">
        <v>114</v>
      </c>
      <c r="BF9" s="24" t="s">
        <v>162</v>
      </c>
      <c r="BG9" s="24" t="s">
        <v>162</v>
      </c>
      <c r="BH9" s="24" t="s">
        <v>151</v>
      </c>
      <c r="BI9" s="24" t="s">
        <v>112</v>
      </c>
      <c r="BJ9" s="24" t="s">
        <v>1239</v>
      </c>
      <c r="BK9" s="24" t="s">
        <v>171</v>
      </c>
      <c r="BL9" s="24" t="s">
        <v>270</v>
      </c>
      <c r="BM9" s="24" t="s">
        <v>114</v>
      </c>
      <c r="BN9" s="24" t="s">
        <v>162</v>
      </c>
      <c r="BO9" s="24" t="s">
        <v>162</v>
      </c>
      <c r="BP9" s="24" t="s">
        <v>162</v>
      </c>
      <c r="BQ9" s="24" t="s">
        <v>1176</v>
      </c>
      <c r="BR9" s="24" t="s">
        <v>114</v>
      </c>
      <c r="BS9" s="24" t="s">
        <v>1019</v>
      </c>
      <c r="BT9" s="24" t="s">
        <v>114</v>
      </c>
      <c r="BU9" s="24" t="s">
        <v>151</v>
      </c>
      <c r="BV9" s="24" t="s">
        <v>1105</v>
      </c>
      <c r="BW9" s="24" t="s">
        <v>270</v>
      </c>
      <c r="BX9" s="24" t="s">
        <v>1078</v>
      </c>
      <c r="BY9" s="24" t="s">
        <v>114</v>
      </c>
      <c r="BZ9" s="24" t="s">
        <v>114</v>
      </c>
      <c r="CA9" s="24" t="s">
        <v>114</v>
      </c>
      <c r="CB9" s="24" t="s">
        <v>1019</v>
      </c>
      <c r="CC9" s="24" t="s">
        <v>162</v>
      </c>
      <c r="CD9" s="24" t="s">
        <v>994</v>
      </c>
      <c r="CE9" s="24" t="s">
        <v>984</v>
      </c>
      <c r="CF9" s="24" t="s">
        <v>151</v>
      </c>
      <c r="CG9" s="24" t="s">
        <v>171</v>
      </c>
      <c r="CH9" s="24" t="s">
        <v>162</v>
      </c>
      <c r="CI9" s="24" t="s">
        <v>270</v>
      </c>
      <c r="CJ9" s="24" t="s">
        <v>114</v>
      </c>
      <c r="CK9" s="24" t="s">
        <v>151</v>
      </c>
      <c r="CL9" s="24" t="s">
        <v>270</v>
      </c>
      <c r="CM9" s="24" t="s">
        <v>151</v>
      </c>
      <c r="CN9" s="24" t="s">
        <v>114</v>
      </c>
      <c r="CO9" s="24" t="s">
        <v>112</v>
      </c>
      <c r="CP9" s="24" t="s">
        <v>112</v>
      </c>
      <c r="CQ9" s="24" t="s">
        <v>171</v>
      </c>
      <c r="CR9" s="24" t="s">
        <v>828</v>
      </c>
      <c r="CS9" s="24" t="s">
        <v>162</v>
      </c>
      <c r="CT9" s="24" t="s">
        <v>112</v>
      </c>
      <c r="CU9" s="24" t="s">
        <v>270</v>
      </c>
      <c r="CV9" s="24" t="s">
        <v>112</v>
      </c>
      <c r="CW9" s="24" t="s">
        <v>162</v>
      </c>
      <c r="CX9" s="24" t="s">
        <v>162</v>
      </c>
      <c r="CY9" s="24" t="s">
        <v>162</v>
      </c>
      <c r="CZ9" s="24" t="s">
        <v>112</v>
      </c>
      <c r="DA9" s="24" t="s">
        <v>171</v>
      </c>
      <c r="DB9" s="24" t="s">
        <v>151</v>
      </c>
      <c r="DC9" s="24" t="s">
        <v>114</v>
      </c>
      <c r="DD9" s="24" t="s">
        <v>657</v>
      </c>
      <c r="DE9" s="24" t="s">
        <v>112</v>
      </c>
      <c r="DF9" s="24" t="s">
        <v>114</v>
      </c>
      <c r="DG9" s="24" t="s">
        <v>151</v>
      </c>
      <c r="DH9" s="24" t="s">
        <v>151</v>
      </c>
      <c r="DI9" s="24" t="s">
        <v>114</v>
      </c>
      <c r="DJ9" s="24" t="s">
        <v>644</v>
      </c>
      <c r="DK9" s="24" t="s">
        <v>151</v>
      </c>
      <c r="DL9" s="24" t="s">
        <v>558</v>
      </c>
      <c r="DM9" s="24" t="s">
        <v>112</v>
      </c>
      <c r="DN9" s="24" t="s">
        <v>114</v>
      </c>
      <c r="DO9" s="24" t="s">
        <v>171</v>
      </c>
      <c r="DP9" s="24" t="s">
        <v>114</v>
      </c>
      <c r="DQ9" s="24" t="s">
        <v>496</v>
      </c>
      <c r="DR9" s="24" t="s">
        <v>270</v>
      </c>
      <c r="DS9" s="24" t="s">
        <v>114</v>
      </c>
      <c r="DT9" s="4" t="s">
        <v>171</v>
      </c>
      <c r="DU9" s="4" t="s">
        <v>151</v>
      </c>
      <c r="DV9" s="4" t="s">
        <v>114</v>
      </c>
      <c r="DW9" s="17" t="s">
        <v>114</v>
      </c>
      <c r="DX9" s="17" t="s">
        <v>151</v>
      </c>
      <c r="DY9" s="17" t="s">
        <v>114</v>
      </c>
      <c r="DZ9" s="17" t="s">
        <v>374</v>
      </c>
      <c r="EA9" s="17" t="s">
        <v>270</v>
      </c>
      <c r="EB9" s="17" t="s">
        <v>112</v>
      </c>
      <c r="EC9" s="17" t="s">
        <v>114</v>
      </c>
      <c r="ED9" s="17" t="s">
        <v>316</v>
      </c>
      <c r="EE9" s="17" t="s">
        <v>114</v>
      </c>
      <c r="EF9" s="17" t="s">
        <v>162</v>
      </c>
      <c r="EG9" s="17" t="s">
        <v>270</v>
      </c>
      <c r="EH9" s="17" t="s">
        <v>162</v>
      </c>
      <c r="EI9" s="23" t="s">
        <v>114</v>
      </c>
      <c r="EJ9" s="17" t="s">
        <v>114</v>
      </c>
      <c r="EK9" s="30" t="s">
        <v>171</v>
      </c>
      <c r="EL9" s="17" t="s">
        <v>162</v>
      </c>
      <c r="EM9" s="17" t="s">
        <v>151</v>
      </c>
      <c r="EN9" s="17" t="s">
        <v>116</v>
      </c>
      <c r="EO9" s="17" t="s">
        <v>114</v>
      </c>
      <c r="EP9" s="17" t="s">
        <v>112</v>
      </c>
    </row>
    <row r="10" spans="1:146" ht="64">
      <c r="A10" s="4"/>
      <c r="B10" s="63" t="s">
        <v>2</v>
      </c>
      <c r="C10" s="24" t="s">
        <v>5</v>
      </c>
      <c r="D10" s="24" t="s">
        <v>1942</v>
      </c>
      <c r="E10" s="87" t="s">
        <v>1929</v>
      </c>
      <c r="F10" s="24" t="s">
        <v>437</v>
      </c>
      <c r="G10" s="88" t="s">
        <v>1899</v>
      </c>
      <c r="H10" s="24" t="s">
        <v>1893</v>
      </c>
      <c r="I10" s="24" t="s">
        <v>1878</v>
      </c>
      <c r="J10" s="24" t="s">
        <v>1862</v>
      </c>
      <c r="K10" s="24" t="s">
        <v>1847</v>
      </c>
      <c r="L10" s="24" t="s">
        <v>1828</v>
      </c>
      <c r="M10" s="24" t="s">
        <v>1814</v>
      </c>
      <c r="N10" s="24" t="s">
        <v>117</v>
      </c>
      <c r="O10" s="24" t="s">
        <v>394</v>
      </c>
      <c r="P10" s="24" t="s">
        <v>1770</v>
      </c>
      <c r="Q10" s="89" t="s">
        <v>1763</v>
      </c>
      <c r="R10" s="24" t="s">
        <v>1747</v>
      </c>
      <c r="S10" s="19" t="s">
        <v>1738</v>
      </c>
      <c r="T10" s="19" t="s">
        <v>1724</v>
      </c>
      <c r="U10" s="85" t="s">
        <v>1719</v>
      </c>
      <c r="V10" s="90" t="s">
        <v>1707</v>
      </c>
      <c r="W10" s="91" t="s">
        <v>1989</v>
      </c>
      <c r="X10" s="91" t="s">
        <v>1685</v>
      </c>
      <c r="Y10" s="24" t="s">
        <v>1033</v>
      </c>
      <c r="Z10" s="24" t="s">
        <v>190</v>
      </c>
      <c r="AA10" s="24" t="s">
        <v>1033</v>
      </c>
      <c r="AB10" s="24" t="s">
        <v>150</v>
      </c>
      <c r="AC10" s="92" t="s">
        <v>1633</v>
      </c>
      <c r="AD10" s="93" t="s">
        <v>1619</v>
      </c>
      <c r="AE10" s="24" t="s">
        <v>1609</v>
      </c>
      <c r="AF10" s="24" t="s">
        <v>318</v>
      </c>
      <c r="AG10" s="86" t="s">
        <v>1581</v>
      </c>
      <c r="AH10" s="24" t="s">
        <v>1569</v>
      </c>
      <c r="AI10" s="24" t="s">
        <v>1550</v>
      </c>
      <c r="AJ10" s="24" t="s">
        <v>115</v>
      </c>
      <c r="AK10" s="24" t="s">
        <v>1529</v>
      </c>
      <c r="AL10" s="94" t="s">
        <v>1524</v>
      </c>
      <c r="AM10" s="95" t="s">
        <v>1506</v>
      </c>
      <c r="AN10" s="24" t="s">
        <v>1487</v>
      </c>
      <c r="AO10" s="24" t="s">
        <v>1228</v>
      </c>
      <c r="AP10" s="24" t="s">
        <v>1467</v>
      </c>
      <c r="AQ10" s="96" t="s">
        <v>1454</v>
      </c>
      <c r="AR10" s="24" t="s">
        <v>1444</v>
      </c>
      <c r="AS10" s="24" t="s">
        <v>805</v>
      </c>
      <c r="AT10" s="24" t="s">
        <v>1407</v>
      </c>
      <c r="AU10" s="24" t="s">
        <v>1407</v>
      </c>
      <c r="AV10" s="24" t="s">
        <v>1407</v>
      </c>
      <c r="AW10" s="24" t="s">
        <v>219</v>
      </c>
      <c r="AX10" s="92" t="s">
        <v>1383</v>
      </c>
      <c r="AY10" s="97" t="s">
        <v>1372</v>
      </c>
      <c r="AZ10" s="24" t="s">
        <v>1354</v>
      </c>
      <c r="BA10" s="24" t="s">
        <v>1343</v>
      </c>
      <c r="BB10" s="24" t="s">
        <v>1332</v>
      </c>
      <c r="BC10" s="24" t="s">
        <v>1323</v>
      </c>
      <c r="BD10" s="23" t="s">
        <v>1308</v>
      </c>
      <c r="BE10" s="24" t="s">
        <v>1033</v>
      </c>
      <c r="BF10" s="24" t="s">
        <v>1289</v>
      </c>
      <c r="BG10" s="24" t="s">
        <v>1278</v>
      </c>
      <c r="BH10" s="24" t="s">
        <v>1268</v>
      </c>
      <c r="BI10" s="24" t="s">
        <v>1252</v>
      </c>
      <c r="BJ10" s="23" t="s">
        <v>1238</v>
      </c>
      <c r="BK10" s="24" t="s">
        <v>1228</v>
      </c>
      <c r="BL10" s="23" t="s">
        <v>1215</v>
      </c>
      <c r="BM10" s="24" t="s">
        <v>1033</v>
      </c>
      <c r="BN10" s="23" t="s">
        <v>1199</v>
      </c>
      <c r="BO10" s="23" t="s">
        <v>1189</v>
      </c>
      <c r="BP10" s="24" t="s">
        <v>1164</v>
      </c>
      <c r="BQ10" s="24" t="s">
        <v>1174</v>
      </c>
      <c r="BR10" s="24" t="s">
        <v>1152</v>
      </c>
      <c r="BS10" s="24" t="s">
        <v>1138</v>
      </c>
      <c r="BT10" s="24" t="s">
        <v>1133</v>
      </c>
      <c r="BU10" s="23" t="s">
        <v>1114</v>
      </c>
      <c r="BV10" s="24" t="s">
        <v>1104</v>
      </c>
      <c r="BW10" s="24" t="s">
        <v>356</v>
      </c>
      <c r="BX10" s="24" t="s">
        <v>1079</v>
      </c>
      <c r="BY10" s="23" t="s">
        <v>1065</v>
      </c>
      <c r="BZ10" s="24" t="s">
        <v>394</v>
      </c>
      <c r="CA10" s="24" t="s">
        <v>1036</v>
      </c>
      <c r="CB10" s="24" t="s">
        <v>1022</v>
      </c>
      <c r="CC10" s="24" t="s">
        <v>1007</v>
      </c>
      <c r="CD10" s="24" t="s">
        <v>993</v>
      </c>
      <c r="CE10" s="24" t="s">
        <v>985</v>
      </c>
      <c r="CF10" s="24" t="s">
        <v>952</v>
      </c>
      <c r="CG10" s="24" t="s">
        <v>960</v>
      </c>
      <c r="CH10" s="74" t="s">
        <v>939</v>
      </c>
      <c r="CI10" s="24" t="s">
        <v>270</v>
      </c>
      <c r="CJ10" s="24" t="s">
        <v>915</v>
      </c>
      <c r="CK10" s="23" t="s">
        <v>909</v>
      </c>
      <c r="CL10" s="24" t="s">
        <v>904</v>
      </c>
      <c r="CM10" s="24" t="s">
        <v>872</v>
      </c>
      <c r="CN10" s="24" t="s">
        <v>857</v>
      </c>
      <c r="CO10" s="24" t="s">
        <v>845</v>
      </c>
      <c r="CP10" s="24" t="s">
        <v>881</v>
      </c>
      <c r="CQ10" s="24" t="s">
        <v>839</v>
      </c>
      <c r="CR10" s="24" t="s">
        <v>829</v>
      </c>
      <c r="CS10" s="24" t="s">
        <v>806</v>
      </c>
      <c r="CT10" s="24" t="s">
        <v>749</v>
      </c>
      <c r="CU10" s="24" t="s">
        <v>777</v>
      </c>
      <c r="CV10" s="24" t="s">
        <v>772</v>
      </c>
      <c r="CW10" s="24" t="s">
        <v>744</v>
      </c>
      <c r="CX10" s="24" t="s">
        <v>730</v>
      </c>
      <c r="CY10" s="24" t="s">
        <v>720</v>
      </c>
      <c r="CZ10" s="24" t="s">
        <v>711</v>
      </c>
      <c r="DA10" s="24" t="s">
        <v>704</v>
      </c>
      <c r="DB10" s="24" t="s">
        <v>150</v>
      </c>
      <c r="DC10" s="24" t="s">
        <v>672</v>
      </c>
      <c r="DD10" s="24" t="s">
        <v>658</v>
      </c>
      <c r="DE10" s="24" t="s">
        <v>634</v>
      </c>
      <c r="DF10" s="24" t="s">
        <v>617</v>
      </c>
      <c r="DG10" s="24" t="s">
        <v>608</v>
      </c>
      <c r="DH10" s="24" t="s">
        <v>592</v>
      </c>
      <c r="DI10" s="24" t="s">
        <v>755</v>
      </c>
      <c r="DJ10" s="24" t="s">
        <v>645</v>
      </c>
      <c r="DK10" s="24" t="s">
        <v>577</v>
      </c>
      <c r="DL10" s="75" t="s">
        <v>557</v>
      </c>
      <c r="DM10" s="24" t="s">
        <v>546</v>
      </c>
      <c r="DN10" s="24" t="s">
        <v>534</v>
      </c>
      <c r="DO10" s="24" t="s">
        <v>523</v>
      </c>
      <c r="DP10" s="24" t="s">
        <v>510</v>
      </c>
      <c r="DQ10" s="24" t="s">
        <v>497</v>
      </c>
      <c r="DR10" s="24" t="s">
        <v>481</v>
      </c>
      <c r="DS10" s="24" t="s">
        <v>464</v>
      </c>
      <c r="DT10" s="4" t="s">
        <v>437</v>
      </c>
      <c r="DU10" s="4" t="s">
        <v>433</v>
      </c>
      <c r="DV10" s="4" t="s">
        <v>422</v>
      </c>
      <c r="DW10" s="17" t="s">
        <v>394</v>
      </c>
      <c r="DX10" s="17" t="s">
        <v>395</v>
      </c>
      <c r="DY10" s="17" t="s">
        <v>379</v>
      </c>
      <c r="DZ10" s="17" t="s">
        <v>375</v>
      </c>
      <c r="EA10" s="17" t="s">
        <v>357</v>
      </c>
      <c r="EB10" s="17" t="s">
        <v>343</v>
      </c>
      <c r="EC10" s="17" t="s">
        <v>328</v>
      </c>
      <c r="ED10" s="17" t="s">
        <v>317</v>
      </c>
      <c r="EE10" s="17" t="s">
        <v>302</v>
      </c>
      <c r="EF10" s="23" t="s">
        <v>288</v>
      </c>
      <c r="EG10" s="17" t="s">
        <v>271</v>
      </c>
      <c r="EH10" s="17" t="s">
        <v>257</v>
      </c>
      <c r="EI10" s="23" t="s">
        <v>220</v>
      </c>
      <c r="EJ10" s="23" t="s">
        <v>220</v>
      </c>
      <c r="EK10" s="30" t="s">
        <v>212</v>
      </c>
      <c r="EL10" s="23" t="s">
        <v>239</v>
      </c>
      <c r="EM10" s="17" t="s">
        <v>175</v>
      </c>
      <c r="EN10" s="17" t="s">
        <v>119</v>
      </c>
      <c r="EO10" s="17" t="s">
        <v>118</v>
      </c>
      <c r="EP10" s="17" t="s">
        <v>117</v>
      </c>
    </row>
    <row r="11" spans="1:146" ht="52">
      <c r="A11" s="4" t="s">
        <v>3</v>
      </c>
      <c r="B11" s="53"/>
      <c r="C11" s="24" t="s">
        <v>1356</v>
      </c>
      <c r="D11" s="24" t="s">
        <v>74</v>
      </c>
      <c r="E11" s="24" t="s">
        <v>59</v>
      </c>
      <c r="F11" s="24" t="s">
        <v>74</v>
      </c>
      <c r="G11" s="24" t="s">
        <v>74</v>
      </c>
      <c r="H11" s="24" t="s">
        <v>74</v>
      </c>
      <c r="I11" s="24" t="s">
        <v>74</v>
      </c>
      <c r="J11" s="24" t="s">
        <v>74</v>
      </c>
      <c r="K11" s="24" t="s">
        <v>59</v>
      </c>
      <c r="L11" s="24" t="s">
        <v>74</v>
      </c>
      <c r="M11" s="24" t="s">
        <v>74</v>
      </c>
      <c r="N11" s="24" t="s">
        <v>74</v>
      </c>
      <c r="O11" s="24" t="s">
        <v>74</v>
      </c>
      <c r="P11" s="24" t="s">
        <v>74</v>
      </c>
      <c r="Q11" s="24" t="s">
        <v>74</v>
      </c>
      <c r="R11" s="24" t="s">
        <v>74</v>
      </c>
      <c r="S11" s="24" t="s">
        <v>74</v>
      </c>
      <c r="T11" s="24" t="s">
        <v>74</v>
      </c>
      <c r="U11" s="24" t="s">
        <v>59</v>
      </c>
      <c r="V11" s="24" t="s">
        <v>59</v>
      </c>
      <c r="W11" s="24" t="s">
        <v>59</v>
      </c>
      <c r="X11" s="24" t="s">
        <v>59</v>
      </c>
      <c r="Y11" s="24" t="s">
        <v>74</v>
      </c>
      <c r="Z11" s="24" t="s">
        <v>74</v>
      </c>
      <c r="AA11" s="24" t="s">
        <v>74</v>
      </c>
      <c r="AB11" s="24" t="s">
        <v>74</v>
      </c>
      <c r="AC11" s="24" t="s">
        <v>59</v>
      </c>
      <c r="AD11" s="24" t="s">
        <v>59</v>
      </c>
      <c r="AE11" s="24" t="s">
        <v>59</v>
      </c>
      <c r="AF11" s="24" t="s">
        <v>318</v>
      </c>
      <c r="AG11" s="24" t="s">
        <v>74</v>
      </c>
      <c r="AH11" s="24" t="s">
        <v>74</v>
      </c>
      <c r="AI11" s="24" t="s">
        <v>74</v>
      </c>
      <c r="AJ11" s="24" t="s">
        <v>74</v>
      </c>
      <c r="AK11" s="24" t="s">
        <v>74</v>
      </c>
      <c r="AL11" s="24" t="s">
        <v>59</v>
      </c>
      <c r="AM11" s="24" t="s">
        <v>59</v>
      </c>
      <c r="AN11" s="24" t="s">
        <v>59</v>
      </c>
      <c r="AO11" s="24" t="s">
        <v>74</v>
      </c>
      <c r="AP11" s="24" t="s">
        <v>59</v>
      </c>
      <c r="AQ11" s="24" t="s">
        <v>74</v>
      </c>
      <c r="AR11" s="24" t="s">
        <v>1445</v>
      </c>
      <c r="AS11" s="24" t="s">
        <v>74</v>
      </c>
      <c r="AT11" s="24" t="s">
        <v>74</v>
      </c>
      <c r="AU11" s="24" t="s">
        <v>74</v>
      </c>
      <c r="AV11" s="24" t="s">
        <v>74</v>
      </c>
      <c r="AW11" s="24" t="s">
        <v>74</v>
      </c>
      <c r="AX11" s="24" t="s">
        <v>74</v>
      </c>
      <c r="AY11" s="24" t="s">
        <v>74</v>
      </c>
      <c r="AZ11" s="24" t="s">
        <v>74</v>
      </c>
      <c r="BA11" s="24" t="s">
        <v>59</v>
      </c>
      <c r="BB11" s="24" t="s">
        <v>318</v>
      </c>
      <c r="BC11" s="24" t="s">
        <v>74</v>
      </c>
      <c r="BD11" s="24" t="s">
        <v>59</v>
      </c>
      <c r="BE11" s="24" t="s">
        <v>59</v>
      </c>
      <c r="BF11" s="24" t="s">
        <v>59</v>
      </c>
      <c r="BG11" s="24" t="s">
        <v>74</v>
      </c>
      <c r="BH11" s="24" t="s">
        <v>74</v>
      </c>
      <c r="BI11" s="24" t="s">
        <v>59</v>
      </c>
      <c r="BJ11" s="24" t="s">
        <v>59</v>
      </c>
      <c r="BK11" s="24" t="s">
        <v>74</v>
      </c>
      <c r="BL11" s="24" t="s">
        <v>59</v>
      </c>
      <c r="BM11" s="24" t="s">
        <v>59</v>
      </c>
      <c r="BN11" s="24" t="s">
        <v>59</v>
      </c>
      <c r="BO11" s="24" t="s">
        <v>74</v>
      </c>
      <c r="BP11" s="24" t="s">
        <v>74</v>
      </c>
      <c r="BQ11" s="24" t="s">
        <v>59</v>
      </c>
      <c r="BR11" s="24" t="s">
        <v>59</v>
      </c>
      <c r="BS11" s="24" t="s">
        <v>59</v>
      </c>
      <c r="BT11" s="24" t="s">
        <v>74</v>
      </c>
      <c r="BU11" s="24" t="s">
        <v>74</v>
      </c>
      <c r="BV11" s="24" t="s">
        <v>74</v>
      </c>
      <c r="BW11" s="24" t="s">
        <v>74</v>
      </c>
      <c r="BX11" s="24" t="s">
        <v>1088</v>
      </c>
      <c r="BY11" s="24" t="s">
        <v>59</v>
      </c>
      <c r="BZ11" s="24" t="s">
        <v>74</v>
      </c>
      <c r="CA11" s="24" t="s">
        <v>59</v>
      </c>
      <c r="CB11" s="24" t="s">
        <v>74</v>
      </c>
      <c r="CC11" s="24" t="s">
        <v>74</v>
      </c>
      <c r="CD11" s="24" t="s">
        <v>59</v>
      </c>
      <c r="CE11" s="24" t="s">
        <v>59</v>
      </c>
      <c r="CF11" s="24" t="s">
        <v>74</v>
      </c>
      <c r="CG11" s="24" t="s">
        <v>74</v>
      </c>
      <c r="CH11" s="24" t="s">
        <v>74</v>
      </c>
      <c r="CI11" s="24" t="s">
        <v>318</v>
      </c>
      <c r="CJ11" s="24" t="s">
        <v>74</v>
      </c>
      <c r="CK11" s="24" t="s">
        <v>59</v>
      </c>
      <c r="CL11" s="24" t="s">
        <v>74</v>
      </c>
      <c r="CM11" s="24" t="s">
        <v>74</v>
      </c>
      <c r="CN11" s="24" t="s">
        <v>74</v>
      </c>
      <c r="CO11" s="24" t="s">
        <v>59</v>
      </c>
      <c r="CP11" s="24" t="s">
        <v>59</v>
      </c>
      <c r="CQ11" s="24" t="s">
        <v>74</v>
      </c>
      <c r="CR11" s="24" t="s">
        <v>59</v>
      </c>
      <c r="CS11" s="24" t="s">
        <v>74</v>
      </c>
      <c r="CT11" s="24" t="s">
        <v>74</v>
      </c>
      <c r="CU11" s="24" t="s">
        <v>74</v>
      </c>
      <c r="CV11" s="24" t="s">
        <v>771</v>
      </c>
      <c r="CW11" s="24" t="s">
        <v>745</v>
      </c>
      <c r="CX11" s="24" t="s">
        <v>74</v>
      </c>
      <c r="CY11" s="24" t="s">
        <v>74</v>
      </c>
      <c r="CZ11" s="24" t="s">
        <v>74</v>
      </c>
      <c r="DA11" s="24" t="s">
        <v>74</v>
      </c>
      <c r="DB11" s="24" t="s">
        <v>74</v>
      </c>
      <c r="DC11" s="24" t="s">
        <v>74</v>
      </c>
      <c r="DD11" s="24" t="s">
        <v>74</v>
      </c>
      <c r="DE11" s="24" t="s">
        <v>74</v>
      </c>
      <c r="DF11" s="24" t="s">
        <v>74</v>
      </c>
      <c r="DG11" s="24" t="s">
        <v>74</v>
      </c>
      <c r="DH11" s="24" t="s">
        <v>74</v>
      </c>
      <c r="DI11" s="24" t="s">
        <v>59</v>
      </c>
      <c r="DJ11" s="24" t="s">
        <v>59</v>
      </c>
      <c r="DK11" s="24" t="s">
        <v>59</v>
      </c>
      <c r="DL11" s="24" t="s">
        <v>74</v>
      </c>
      <c r="DM11" s="24" t="s">
        <v>74</v>
      </c>
      <c r="DN11" s="24" t="s">
        <v>59</v>
      </c>
      <c r="DO11" s="24" t="s">
        <v>74</v>
      </c>
      <c r="DP11" s="24" t="s">
        <v>74</v>
      </c>
      <c r="DQ11" s="23" t="s">
        <v>74</v>
      </c>
      <c r="DR11" s="24" t="s">
        <v>74</v>
      </c>
      <c r="DS11" s="24" t="s">
        <v>74</v>
      </c>
      <c r="DT11" s="4" t="s">
        <v>74</v>
      </c>
      <c r="DU11" s="4" t="s">
        <v>74</v>
      </c>
      <c r="DV11" s="4" t="s">
        <v>74</v>
      </c>
      <c r="DW11" s="17" t="s">
        <v>74</v>
      </c>
      <c r="DX11" s="17" t="s">
        <v>74</v>
      </c>
      <c r="DY11" s="17" t="s">
        <v>74</v>
      </c>
      <c r="DZ11" s="17" t="s">
        <v>74</v>
      </c>
      <c r="EA11" s="17" t="s">
        <v>59</v>
      </c>
      <c r="EB11" s="17" t="s">
        <v>59</v>
      </c>
      <c r="EC11" s="17" t="s">
        <v>74</v>
      </c>
      <c r="ED11" s="17" t="s">
        <v>318</v>
      </c>
      <c r="EE11" s="17" t="s">
        <v>303</v>
      </c>
      <c r="EF11" s="17" t="s">
        <v>59</v>
      </c>
      <c r="EG11" s="17" t="s">
        <v>74</v>
      </c>
      <c r="EH11" s="17" t="s">
        <v>59</v>
      </c>
      <c r="EI11" s="23" t="s">
        <v>74</v>
      </c>
      <c r="EJ11" s="17" t="s">
        <v>74</v>
      </c>
      <c r="EK11" s="30" t="s">
        <v>74</v>
      </c>
      <c r="EL11" s="17" t="s">
        <v>74</v>
      </c>
      <c r="EM11" s="17" t="s">
        <v>59</v>
      </c>
      <c r="EN11" s="17" t="s">
        <v>74</v>
      </c>
      <c r="EO11" s="17" t="s">
        <v>74</v>
      </c>
      <c r="EP11" s="17" t="s">
        <v>59</v>
      </c>
    </row>
    <row r="12" spans="1:146" ht="64">
      <c r="A12" s="2" t="s">
        <v>203</v>
      </c>
      <c r="B12" s="53"/>
      <c r="C12" s="24" t="s">
        <v>5</v>
      </c>
      <c r="D12" s="24" t="s">
        <v>986</v>
      </c>
      <c r="E12" s="24" t="s">
        <v>1930</v>
      </c>
      <c r="F12" s="24" t="s">
        <v>1913</v>
      </c>
      <c r="G12" s="24" t="s">
        <v>1897</v>
      </c>
      <c r="H12" s="24" t="s">
        <v>1894</v>
      </c>
      <c r="I12" s="24" t="s">
        <v>1880</v>
      </c>
      <c r="J12" s="24" t="s">
        <v>544</v>
      </c>
      <c r="K12" s="24" t="s">
        <v>1849</v>
      </c>
      <c r="L12" s="24" t="s">
        <v>1829</v>
      </c>
      <c r="M12" s="24" t="s">
        <v>1815</v>
      </c>
      <c r="N12" s="24" t="s">
        <v>1800</v>
      </c>
      <c r="O12" s="24" t="s">
        <v>1784</v>
      </c>
      <c r="P12" s="24" t="s">
        <v>674</v>
      </c>
      <c r="Q12" s="24" t="s">
        <v>1764</v>
      </c>
      <c r="R12" s="19" t="s">
        <v>1748</v>
      </c>
      <c r="S12" s="24" t="s">
        <v>1739</v>
      </c>
      <c r="T12" s="24" t="s">
        <v>417</v>
      </c>
      <c r="U12" s="24" t="s">
        <v>1008</v>
      </c>
      <c r="V12" s="24" t="s">
        <v>689</v>
      </c>
      <c r="W12" s="24" t="s">
        <v>1696</v>
      </c>
      <c r="X12" s="24" t="s">
        <v>544</v>
      </c>
      <c r="Y12" s="24" t="s">
        <v>1674</v>
      </c>
      <c r="Z12" s="24" t="s">
        <v>1664</v>
      </c>
      <c r="AA12" s="24" t="s">
        <v>1435</v>
      </c>
      <c r="AB12" s="98" t="s">
        <v>1647</v>
      </c>
      <c r="AC12" s="24" t="s">
        <v>1634</v>
      </c>
      <c r="AD12" s="24" t="s">
        <v>1620</v>
      </c>
      <c r="AE12" s="24" t="s">
        <v>329</v>
      </c>
      <c r="AF12" s="99" t="s">
        <v>1594</v>
      </c>
      <c r="AG12" s="24" t="s">
        <v>1579</v>
      </c>
      <c r="AH12" s="24" t="s">
        <v>1570</v>
      </c>
      <c r="AI12" s="24" t="s">
        <v>1551</v>
      </c>
      <c r="AJ12" s="24" t="s">
        <v>1540</v>
      </c>
      <c r="AK12" s="100" t="s">
        <v>329</v>
      </c>
      <c r="AL12" s="24" t="s">
        <v>1523</v>
      </c>
      <c r="AM12" s="24" t="s">
        <v>1507</v>
      </c>
      <c r="AN12" s="24" t="s">
        <v>1488</v>
      </c>
      <c r="AO12" s="24" t="s">
        <v>1479</v>
      </c>
      <c r="AP12" s="24" t="s">
        <v>304</v>
      </c>
      <c r="AQ12" s="24" t="s">
        <v>1453</v>
      </c>
      <c r="AR12" s="115" t="s">
        <v>544</v>
      </c>
      <c r="AS12" s="24" t="s">
        <v>1435</v>
      </c>
      <c r="AT12" s="24" t="s">
        <v>1212</v>
      </c>
      <c r="AU12" s="24" t="s">
        <v>1417</v>
      </c>
      <c r="AV12" s="24" t="s">
        <v>1212</v>
      </c>
      <c r="AW12" s="24" t="s">
        <v>609</v>
      </c>
      <c r="AX12" s="24" t="s">
        <v>60</v>
      </c>
      <c r="AY12" s="24" t="s">
        <v>1371</v>
      </c>
      <c r="AZ12" s="24" t="s">
        <v>1355</v>
      </c>
      <c r="BA12" s="24" t="s">
        <v>1342</v>
      </c>
      <c r="BB12" s="24" t="s">
        <v>1329</v>
      </c>
      <c r="BC12" s="24" t="s">
        <v>1322</v>
      </c>
      <c r="BD12" s="24" t="s">
        <v>559</v>
      </c>
      <c r="BE12" s="24" t="s">
        <v>438</v>
      </c>
      <c r="BF12" s="23" t="s">
        <v>1291</v>
      </c>
      <c r="BG12" s="24" t="s">
        <v>438</v>
      </c>
      <c r="BH12" s="24" t="s">
        <v>1266</v>
      </c>
      <c r="BI12" s="24" t="s">
        <v>1253</v>
      </c>
      <c r="BJ12" s="24" t="s">
        <v>1241</v>
      </c>
      <c r="BK12" s="24" t="s">
        <v>191</v>
      </c>
      <c r="BL12" s="24" t="s">
        <v>1212</v>
      </c>
      <c r="BM12" s="24" t="s">
        <v>1208</v>
      </c>
      <c r="BN12" s="24" t="s">
        <v>1198</v>
      </c>
      <c r="BO12" s="24" t="s">
        <v>1187</v>
      </c>
      <c r="BP12" s="24" t="s">
        <v>1165</v>
      </c>
      <c r="BQ12" s="23" t="s">
        <v>1177</v>
      </c>
      <c r="BR12" s="24" t="s">
        <v>689</v>
      </c>
      <c r="BS12" s="24" t="s">
        <v>1139</v>
      </c>
      <c r="BT12" s="24" t="s">
        <v>1129</v>
      </c>
      <c r="BU12" s="24" t="s">
        <v>1115</v>
      </c>
      <c r="BV12" s="24" t="s">
        <v>329</v>
      </c>
      <c r="BW12" s="50" t="s">
        <v>689</v>
      </c>
      <c r="BX12" s="24" t="s">
        <v>1080</v>
      </c>
      <c r="BY12" s="31" t="s">
        <v>1066</v>
      </c>
      <c r="BZ12" s="24" t="s">
        <v>60</v>
      </c>
      <c r="CA12" s="24" t="s">
        <v>1034</v>
      </c>
      <c r="CB12" s="24" t="s">
        <v>986</v>
      </c>
      <c r="CC12" s="24" t="s">
        <v>1008</v>
      </c>
      <c r="CD12" s="24" t="s">
        <v>996</v>
      </c>
      <c r="CE12" s="24" t="s">
        <v>986</v>
      </c>
      <c r="CF12" s="24" t="s">
        <v>950</v>
      </c>
      <c r="CG12" s="24" t="s">
        <v>962</v>
      </c>
      <c r="CH12" s="24" t="s">
        <v>940</v>
      </c>
      <c r="CI12" s="24" t="s">
        <v>544</v>
      </c>
      <c r="CJ12" s="24" t="s">
        <v>859</v>
      </c>
      <c r="CK12" s="24" t="s">
        <v>329</v>
      </c>
      <c r="CL12" s="24" t="s">
        <v>544</v>
      </c>
      <c r="CM12" s="24" t="s">
        <v>859</v>
      </c>
      <c r="CN12" s="50" t="s">
        <v>859</v>
      </c>
      <c r="CO12" s="24" t="s">
        <v>846</v>
      </c>
      <c r="CP12" s="24" t="s">
        <v>885</v>
      </c>
      <c r="CQ12" s="24" t="s">
        <v>838</v>
      </c>
      <c r="CR12" s="24" t="s">
        <v>830</v>
      </c>
      <c r="CS12" s="24" t="s">
        <v>810</v>
      </c>
      <c r="CT12" s="23" t="s">
        <v>750</v>
      </c>
      <c r="CU12" s="24" t="s">
        <v>544</v>
      </c>
      <c r="CV12" s="24" t="s">
        <v>694</v>
      </c>
      <c r="CW12" s="50" t="s">
        <v>747</v>
      </c>
      <c r="CX12" s="24" t="s">
        <v>732</v>
      </c>
      <c r="CY12" s="24" t="s">
        <v>60</v>
      </c>
      <c r="CZ12" s="24" t="s">
        <v>689</v>
      </c>
      <c r="DA12" s="24" t="s">
        <v>694</v>
      </c>
      <c r="DB12" s="24" t="s">
        <v>689</v>
      </c>
      <c r="DC12" s="24" t="s">
        <v>674</v>
      </c>
      <c r="DD12" s="24" t="s">
        <v>656</v>
      </c>
      <c r="DE12" s="24" t="s">
        <v>60</v>
      </c>
      <c r="DF12" s="24" t="s">
        <v>620</v>
      </c>
      <c r="DG12" s="24" t="s">
        <v>609</v>
      </c>
      <c r="DH12" s="24" t="s">
        <v>541</v>
      </c>
      <c r="DI12" s="24" t="s">
        <v>756</v>
      </c>
      <c r="DJ12" s="24" t="s">
        <v>646</v>
      </c>
      <c r="DK12" s="24" t="s">
        <v>578</v>
      </c>
      <c r="DL12" s="24" t="s">
        <v>559</v>
      </c>
      <c r="DM12" s="24" t="s">
        <v>544</v>
      </c>
      <c r="DN12" s="24" t="s">
        <v>329</v>
      </c>
      <c r="DO12" s="23" t="s">
        <v>525</v>
      </c>
      <c r="DP12" s="24" t="s">
        <v>304</v>
      </c>
      <c r="DQ12" s="24" t="s">
        <v>498</v>
      </c>
      <c r="DR12" s="24" t="s">
        <v>480</v>
      </c>
      <c r="DS12" s="24" t="s">
        <v>465</v>
      </c>
      <c r="DT12" s="4" t="s">
        <v>438</v>
      </c>
      <c r="DU12" s="4" t="s">
        <v>434</v>
      </c>
      <c r="DV12" s="4" t="s">
        <v>417</v>
      </c>
      <c r="DW12" s="17" t="s">
        <v>60</v>
      </c>
      <c r="DX12" s="17" t="s">
        <v>410</v>
      </c>
      <c r="DY12" s="17" t="s">
        <v>233</v>
      </c>
      <c r="DZ12" s="17" t="s">
        <v>233</v>
      </c>
      <c r="EA12" s="23" t="s">
        <v>358</v>
      </c>
      <c r="EB12" s="17" t="s">
        <v>348</v>
      </c>
      <c r="EC12" s="17" t="s">
        <v>329</v>
      </c>
      <c r="ED12" s="17" t="s">
        <v>2098</v>
      </c>
      <c r="EE12" s="17" t="s">
        <v>304</v>
      </c>
      <c r="EF12" s="17" t="s">
        <v>289</v>
      </c>
      <c r="EG12" s="17" t="s">
        <v>272</v>
      </c>
      <c r="EH12" s="17" t="s">
        <v>60</v>
      </c>
      <c r="EI12" s="23" t="s">
        <v>221</v>
      </c>
      <c r="EJ12" s="17" t="s">
        <v>242</v>
      </c>
      <c r="EK12" s="56" t="s">
        <v>191</v>
      </c>
      <c r="EL12" s="17" t="s">
        <v>213</v>
      </c>
      <c r="EM12" s="17" t="s">
        <v>208</v>
      </c>
      <c r="EN12" s="17" t="s">
        <v>60</v>
      </c>
      <c r="EO12" s="32" t="s">
        <v>233</v>
      </c>
      <c r="EP12" s="17" t="s">
        <v>60</v>
      </c>
    </row>
    <row r="13" spans="1:146" ht="304">
      <c r="A13" s="2" t="s">
        <v>206</v>
      </c>
      <c r="B13" s="53"/>
      <c r="C13" s="24" t="s">
        <v>5</v>
      </c>
      <c r="D13" s="24" t="s">
        <v>1952</v>
      </c>
      <c r="E13" s="102" t="s">
        <v>1931</v>
      </c>
      <c r="F13" s="24" t="s">
        <v>1914</v>
      </c>
      <c r="G13" s="88" t="s">
        <v>1898</v>
      </c>
      <c r="H13" s="86" t="s">
        <v>1895</v>
      </c>
      <c r="I13" s="103" t="s">
        <v>1879</v>
      </c>
      <c r="J13" s="24" t="s">
        <v>1863</v>
      </c>
      <c r="K13" s="24" t="s">
        <v>1849</v>
      </c>
      <c r="L13" s="24" t="s">
        <v>1830</v>
      </c>
      <c r="M13" s="24" t="s">
        <v>1816</v>
      </c>
      <c r="N13" s="97" t="s">
        <v>1801</v>
      </c>
      <c r="O13" s="24" t="s">
        <v>1785</v>
      </c>
      <c r="P13" s="104" t="s">
        <v>1771</v>
      </c>
      <c r="Q13" s="89" t="s">
        <v>1765</v>
      </c>
      <c r="R13" s="19" t="s">
        <v>1986</v>
      </c>
      <c r="S13" s="19" t="s">
        <v>1740</v>
      </c>
      <c r="T13" s="19" t="s">
        <v>1725</v>
      </c>
      <c r="U13" s="105" t="s">
        <v>1963</v>
      </c>
      <c r="V13" s="24" t="s">
        <v>1709</v>
      </c>
      <c r="W13" s="24" t="s">
        <v>1698</v>
      </c>
      <c r="X13" s="24" t="s">
        <v>1687</v>
      </c>
      <c r="Y13" s="24" t="s">
        <v>1675</v>
      </c>
      <c r="Z13" s="24" t="s">
        <v>1665</v>
      </c>
      <c r="AA13" s="86" t="s">
        <v>1652</v>
      </c>
      <c r="AB13" s="24" t="s">
        <v>1648</v>
      </c>
      <c r="AC13" s="24" t="s">
        <v>1636</v>
      </c>
      <c r="AD13" s="24" t="s">
        <v>1621</v>
      </c>
      <c r="AE13" s="86" t="s">
        <v>1608</v>
      </c>
      <c r="AF13" s="24" t="s">
        <v>1595</v>
      </c>
      <c r="AG13" s="86" t="s">
        <v>1580</v>
      </c>
      <c r="AH13" s="24" t="s">
        <v>1571</v>
      </c>
      <c r="AI13" s="24" t="s">
        <v>1552</v>
      </c>
      <c r="AJ13" s="106" t="s">
        <v>1541</v>
      </c>
      <c r="AK13" s="24" t="s">
        <v>1530</v>
      </c>
      <c r="AL13" s="94" t="s">
        <v>1964</v>
      </c>
      <c r="AM13" s="24" t="s">
        <v>1508</v>
      </c>
      <c r="AN13" s="24" t="s">
        <v>1489</v>
      </c>
      <c r="AO13" s="96" t="s">
        <v>1965</v>
      </c>
      <c r="AP13" s="86" t="s">
        <v>1461</v>
      </c>
      <c r="AQ13" s="96" t="s">
        <v>1966</v>
      </c>
      <c r="AR13" s="101" t="s">
        <v>1443</v>
      </c>
      <c r="AS13" s="24" t="s">
        <v>163</v>
      </c>
      <c r="AT13" s="24" t="s">
        <v>1408</v>
      </c>
      <c r="AU13" s="24" t="s">
        <v>1418</v>
      </c>
      <c r="AV13" s="24" t="s">
        <v>1408</v>
      </c>
      <c r="AW13" s="24" t="s">
        <v>1395</v>
      </c>
      <c r="AX13" s="24" t="s">
        <v>1385</v>
      </c>
      <c r="AY13" s="24" t="s">
        <v>1373</v>
      </c>
      <c r="AZ13" s="50" t="s">
        <v>1355</v>
      </c>
      <c r="BA13" s="23" t="s">
        <v>1344</v>
      </c>
      <c r="BB13" s="23" t="s">
        <v>1330</v>
      </c>
      <c r="BC13" s="23" t="s">
        <v>1321</v>
      </c>
      <c r="BD13" s="23" t="s">
        <v>1309</v>
      </c>
      <c r="BE13" s="23" t="s">
        <v>1358</v>
      </c>
      <c r="BF13" s="23" t="s">
        <v>1290</v>
      </c>
      <c r="BG13" s="23" t="s">
        <v>1276</v>
      </c>
      <c r="BH13" s="23" t="s">
        <v>1967</v>
      </c>
      <c r="BI13" s="24" t="s">
        <v>1254</v>
      </c>
      <c r="BJ13" s="23" t="s">
        <v>1968</v>
      </c>
      <c r="BK13" s="24" t="s">
        <v>1229</v>
      </c>
      <c r="BL13" s="23" t="s">
        <v>1359</v>
      </c>
      <c r="BM13" s="76" t="s">
        <v>1969</v>
      </c>
      <c r="BN13" s="23" t="s">
        <v>1970</v>
      </c>
      <c r="BO13" s="24" t="s">
        <v>1187</v>
      </c>
      <c r="BP13" s="24" t="s">
        <v>1166</v>
      </c>
      <c r="BQ13" s="24" t="s">
        <v>1357</v>
      </c>
      <c r="BR13" s="23" t="s">
        <v>1360</v>
      </c>
      <c r="BS13" s="24" t="s">
        <v>1142</v>
      </c>
      <c r="BT13" s="24" t="s">
        <v>1130</v>
      </c>
      <c r="BU13" s="24" t="s">
        <v>1116</v>
      </c>
      <c r="BV13" s="24" t="s">
        <v>1106</v>
      </c>
      <c r="BW13" s="23" t="s">
        <v>1971</v>
      </c>
      <c r="BX13" s="24" t="s">
        <v>1075</v>
      </c>
      <c r="BY13" s="24" t="s">
        <v>1067</v>
      </c>
      <c r="BZ13" s="24" t="s">
        <v>1045</v>
      </c>
      <c r="CA13" s="24" t="s">
        <v>1035</v>
      </c>
      <c r="CB13" s="24" t="s">
        <v>1021</v>
      </c>
      <c r="CC13" s="24" t="s">
        <v>1009</v>
      </c>
      <c r="CD13" s="24" t="s">
        <v>998</v>
      </c>
      <c r="CE13" s="24" t="s">
        <v>987</v>
      </c>
      <c r="CF13" s="24" t="s">
        <v>949</v>
      </c>
      <c r="CG13" s="24" t="s">
        <v>963</v>
      </c>
      <c r="CH13" s="24" t="s">
        <v>941</v>
      </c>
      <c r="CI13" s="24" t="s">
        <v>974</v>
      </c>
      <c r="CJ13" s="24" t="s">
        <v>914</v>
      </c>
      <c r="CK13" s="23" t="s">
        <v>1972</v>
      </c>
      <c r="CL13" s="24" t="s">
        <v>905</v>
      </c>
      <c r="CM13" s="24" t="s">
        <v>868</v>
      </c>
      <c r="CN13" s="24" t="s">
        <v>858</v>
      </c>
      <c r="CO13" s="24" t="s">
        <v>847</v>
      </c>
      <c r="CP13" s="24" t="s">
        <v>884</v>
      </c>
      <c r="CQ13" s="24" t="s">
        <v>837</v>
      </c>
      <c r="CR13" s="24" t="s">
        <v>831</v>
      </c>
      <c r="CS13" s="24" t="s">
        <v>808</v>
      </c>
      <c r="CT13" s="23" t="s">
        <v>750</v>
      </c>
      <c r="CU13" s="24" t="s">
        <v>791</v>
      </c>
      <c r="CV13" s="24" t="s">
        <v>770</v>
      </c>
      <c r="CW13" s="24" t="s">
        <v>746</v>
      </c>
      <c r="CX13" s="24" t="s">
        <v>731</v>
      </c>
      <c r="CY13" s="24" t="s">
        <v>722</v>
      </c>
      <c r="CZ13" s="24" t="s">
        <v>712</v>
      </c>
      <c r="DA13" s="77" t="s">
        <v>1361</v>
      </c>
      <c r="DB13" s="24" t="s">
        <v>690</v>
      </c>
      <c r="DC13" s="24" t="s">
        <v>670</v>
      </c>
      <c r="DD13" s="24" t="s">
        <v>662</v>
      </c>
      <c r="DE13" s="24" t="s">
        <v>633</v>
      </c>
      <c r="DF13" s="24" t="s">
        <v>618</v>
      </c>
      <c r="DG13" s="24" t="s">
        <v>609</v>
      </c>
      <c r="DH13" s="24" t="s">
        <v>603</v>
      </c>
      <c r="DI13" s="24" t="s">
        <v>757</v>
      </c>
      <c r="DJ13" s="24" t="s">
        <v>647</v>
      </c>
      <c r="DK13" s="24" t="s">
        <v>578</v>
      </c>
      <c r="DL13" s="24" t="s">
        <v>559</v>
      </c>
      <c r="DM13" s="24" t="s">
        <v>545</v>
      </c>
      <c r="DN13" s="23" t="s">
        <v>1973</v>
      </c>
      <c r="DO13" s="50" t="s">
        <v>526</v>
      </c>
      <c r="DP13" s="24" t="s">
        <v>511</v>
      </c>
      <c r="DQ13" s="24" t="s">
        <v>499</v>
      </c>
      <c r="DR13" s="50" t="s">
        <v>482</v>
      </c>
      <c r="DS13" s="24" t="s">
        <v>466</v>
      </c>
      <c r="DT13" s="4" t="s">
        <v>439</v>
      </c>
      <c r="DU13" s="23" t="s">
        <v>452</v>
      </c>
      <c r="DV13" s="23" t="s">
        <v>419</v>
      </c>
      <c r="DW13" s="17" t="s">
        <v>396</v>
      </c>
      <c r="DX13" s="17" t="s">
        <v>411</v>
      </c>
      <c r="DY13" s="17" t="s">
        <v>380</v>
      </c>
      <c r="DZ13" s="17" t="s">
        <v>368</v>
      </c>
      <c r="EA13" s="17" t="s">
        <v>364</v>
      </c>
      <c r="EB13" s="17" t="s">
        <v>344</v>
      </c>
      <c r="EC13" s="23" t="s">
        <v>330</v>
      </c>
      <c r="ED13" s="23" t="s">
        <v>323</v>
      </c>
      <c r="EE13" s="22" t="s">
        <v>305</v>
      </c>
      <c r="EF13" s="17" t="s">
        <v>290</v>
      </c>
      <c r="EG13" s="17" t="s">
        <v>273</v>
      </c>
      <c r="EH13" s="4" t="s">
        <v>266</v>
      </c>
      <c r="EI13" s="23" t="s">
        <v>222</v>
      </c>
      <c r="EJ13" s="17" t="s">
        <v>243</v>
      </c>
      <c r="EK13" s="58" t="s">
        <v>214</v>
      </c>
      <c r="EL13" s="17" t="s">
        <v>163</v>
      </c>
      <c r="EM13" s="17" t="s">
        <v>209</v>
      </c>
      <c r="EN13" s="32" t="s">
        <v>235</v>
      </c>
      <c r="EO13" s="32" t="s">
        <v>234</v>
      </c>
      <c r="EP13" s="17" t="s">
        <v>210</v>
      </c>
    </row>
    <row r="14" spans="1:146" ht="80">
      <c r="A14" s="2" t="s">
        <v>204</v>
      </c>
      <c r="B14" s="53"/>
      <c r="C14" s="24" t="s">
        <v>125</v>
      </c>
      <c r="D14" s="24">
        <v>2</v>
      </c>
      <c r="E14" s="24">
        <v>1</v>
      </c>
      <c r="F14" s="24">
        <f>515+1581</f>
        <v>2096</v>
      </c>
      <c r="G14" s="24">
        <v>1</v>
      </c>
      <c r="H14" s="24">
        <v>1</v>
      </c>
      <c r="I14" s="24">
        <v>3</v>
      </c>
      <c r="J14" s="24" t="s">
        <v>1867</v>
      </c>
      <c r="K14" s="24" t="s">
        <v>1850</v>
      </c>
      <c r="L14" s="24">
        <v>65</v>
      </c>
      <c r="M14" s="24" t="s">
        <v>479</v>
      </c>
      <c r="N14" s="24">
        <v>523</v>
      </c>
      <c r="O14" s="24">
        <v>17</v>
      </c>
      <c r="P14" s="24">
        <v>1</v>
      </c>
      <c r="Q14" s="24">
        <f>31-13</f>
        <v>18</v>
      </c>
      <c r="R14" s="24">
        <v>1</v>
      </c>
      <c r="S14" s="24">
        <v>507</v>
      </c>
      <c r="T14" s="24">
        <v>41</v>
      </c>
      <c r="U14" s="24">
        <v>1</v>
      </c>
      <c r="V14" s="24">
        <v>1</v>
      </c>
      <c r="W14" s="24">
        <v>5</v>
      </c>
      <c r="X14" s="24">
        <v>202</v>
      </c>
      <c r="Y14" s="24">
        <v>1</v>
      </c>
      <c r="Z14" s="89">
        <v>7</v>
      </c>
      <c r="AA14" s="24">
        <v>3</v>
      </c>
      <c r="AB14" s="24">
        <v>8</v>
      </c>
      <c r="AC14" s="24">
        <v>5</v>
      </c>
      <c r="AD14" s="24">
        <v>24</v>
      </c>
      <c r="AE14" s="24">
        <v>1</v>
      </c>
      <c r="AF14" s="24">
        <v>12</v>
      </c>
      <c r="AG14" s="24">
        <v>160</v>
      </c>
      <c r="AH14" s="24">
        <v>1</v>
      </c>
      <c r="AI14" s="24">
        <v>1</v>
      </c>
      <c r="AJ14" s="24">
        <v>1</v>
      </c>
      <c r="AK14" s="24">
        <v>12</v>
      </c>
      <c r="AL14" s="24">
        <v>1</v>
      </c>
      <c r="AM14" s="24">
        <v>2</v>
      </c>
      <c r="AN14" s="24">
        <v>17</v>
      </c>
      <c r="AO14" s="24">
        <v>5</v>
      </c>
      <c r="AP14" s="24">
        <v>1</v>
      </c>
      <c r="AQ14" s="24">
        <v>2</v>
      </c>
      <c r="AR14" s="24">
        <v>227</v>
      </c>
      <c r="AS14" s="24">
        <v>91</v>
      </c>
      <c r="AT14" s="24">
        <v>1</v>
      </c>
      <c r="AU14" s="24">
        <v>131</v>
      </c>
      <c r="AV14" s="24">
        <v>1</v>
      </c>
      <c r="AW14" s="24" t="s">
        <v>1396</v>
      </c>
      <c r="AX14" s="24">
        <v>50</v>
      </c>
      <c r="AY14" s="24">
        <f>86-26</f>
        <v>60</v>
      </c>
      <c r="AZ14" s="23">
        <v>1</v>
      </c>
      <c r="BA14" s="24">
        <v>9</v>
      </c>
      <c r="BB14" s="24">
        <v>1</v>
      </c>
      <c r="BC14" s="24">
        <v>6</v>
      </c>
      <c r="BD14" s="24">
        <v>4</v>
      </c>
      <c r="BE14" s="24">
        <v>1</v>
      </c>
      <c r="BF14" s="24">
        <v>2</v>
      </c>
      <c r="BG14" s="24">
        <v>2</v>
      </c>
      <c r="BH14" s="24">
        <v>3</v>
      </c>
      <c r="BI14" s="24">
        <v>1693</v>
      </c>
      <c r="BJ14" s="24">
        <v>1</v>
      </c>
      <c r="BK14" s="24" t="s">
        <v>479</v>
      </c>
      <c r="BL14" s="24">
        <v>1</v>
      </c>
      <c r="BM14" s="24">
        <v>1</v>
      </c>
      <c r="BN14" s="24">
        <v>2</v>
      </c>
      <c r="BO14" s="24" t="s">
        <v>1191</v>
      </c>
      <c r="BP14" s="24">
        <v>3</v>
      </c>
      <c r="BQ14" s="24">
        <v>2</v>
      </c>
      <c r="BR14" s="24">
        <v>1</v>
      </c>
      <c r="BS14" s="24">
        <v>45</v>
      </c>
      <c r="BT14" s="24">
        <v>2</v>
      </c>
      <c r="BU14" s="24">
        <v>8</v>
      </c>
      <c r="BV14" s="24">
        <v>121</v>
      </c>
      <c r="BW14" s="24">
        <v>1</v>
      </c>
      <c r="BX14" s="24">
        <v>14</v>
      </c>
      <c r="BY14" s="24">
        <v>7</v>
      </c>
      <c r="BZ14" s="24">
        <v>14</v>
      </c>
      <c r="CA14" s="24">
        <v>1</v>
      </c>
      <c r="CB14" s="24">
        <v>96</v>
      </c>
      <c r="CC14" s="24">
        <v>6</v>
      </c>
      <c r="CD14" s="24">
        <v>34</v>
      </c>
      <c r="CE14" s="24">
        <v>36</v>
      </c>
      <c r="CF14" s="24">
        <v>21</v>
      </c>
      <c r="CG14" s="24">
        <v>16</v>
      </c>
      <c r="CH14" s="24">
        <v>1</v>
      </c>
      <c r="CI14" s="24">
        <v>5197</v>
      </c>
      <c r="CJ14" s="24">
        <v>1</v>
      </c>
      <c r="CK14" s="24">
        <v>1</v>
      </c>
      <c r="CL14" s="24" t="s">
        <v>2059</v>
      </c>
      <c r="CM14" s="24">
        <v>1</v>
      </c>
      <c r="CN14" s="24">
        <v>1</v>
      </c>
      <c r="CO14" s="24">
        <v>1</v>
      </c>
      <c r="CP14" s="24">
        <v>7</v>
      </c>
      <c r="CQ14" s="24">
        <v>1</v>
      </c>
      <c r="CR14" s="24">
        <v>1</v>
      </c>
      <c r="CS14" s="24">
        <v>28</v>
      </c>
      <c r="CT14" s="24">
        <v>44</v>
      </c>
      <c r="CU14" s="24" t="s">
        <v>2066</v>
      </c>
      <c r="CV14" s="24">
        <v>1</v>
      </c>
      <c r="CW14" s="24">
        <v>6</v>
      </c>
      <c r="CX14" s="24">
        <v>1</v>
      </c>
      <c r="CY14" s="24">
        <v>4</v>
      </c>
      <c r="CZ14" s="24">
        <v>44</v>
      </c>
      <c r="DA14" s="24">
        <v>2</v>
      </c>
      <c r="DB14" s="24">
        <v>1</v>
      </c>
      <c r="DC14" s="24">
        <v>1</v>
      </c>
      <c r="DD14" s="24">
        <v>1</v>
      </c>
      <c r="DE14" s="24">
        <v>43</v>
      </c>
      <c r="DF14" s="24">
        <v>1</v>
      </c>
      <c r="DG14" s="24">
        <v>4</v>
      </c>
      <c r="DH14" s="24">
        <v>101</v>
      </c>
      <c r="DI14" s="24">
        <v>1</v>
      </c>
      <c r="DJ14" s="24">
        <v>1</v>
      </c>
      <c r="DK14" s="24">
        <v>10</v>
      </c>
      <c r="DL14" s="24">
        <v>29</v>
      </c>
      <c r="DM14" s="24">
        <v>584</v>
      </c>
      <c r="DN14" s="24">
        <v>3</v>
      </c>
      <c r="DO14" s="24">
        <v>14</v>
      </c>
      <c r="DP14" s="24">
        <v>3</v>
      </c>
      <c r="DQ14" s="24">
        <v>9</v>
      </c>
      <c r="DR14" s="24" t="s">
        <v>479</v>
      </c>
      <c r="DS14" s="24">
        <v>52</v>
      </c>
      <c r="DT14" s="4">
        <v>3</v>
      </c>
      <c r="DU14" s="4">
        <v>2</v>
      </c>
      <c r="DV14" s="4">
        <v>1</v>
      </c>
      <c r="DW14" s="23">
        <v>116</v>
      </c>
      <c r="DX14" s="23">
        <v>132</v>
      </c>
      <c r="DY14" s="23">
        <v>1</v>
      </c>
      <c r="DZ14" s="23">
        <v>1</v>
      </c>
      <c r="EA14" s="17">
        <v>316</v>
      </c>
      <c r="EB14" s="17">
        <v>227</v>
      </c>
      <c r="EC14" s="23">
        <v>2</v>
      </c>
      <c r="ED14" s="33">
        <v>6</v>
      </c>
      <c r="EE14" s="33">
        <v>1</v>
      </c>
      <c r="EF14" s="17">
        <v>1</v>
      </c>
      <c r="EG14" s="33">
        <v>1</v>
      </c>
      <c r="EH14" s="17">
        <v>5</v>
      </c>
      <c r="EI14" s="33">
        <v>9</v>
      </c>
      <c r="EJ14" s="34">
        <v>9</v>
      </c>
      <c r="EK14" s="33">
        <v>2</v>
      </c>
      <c r="EL14" s="34">
        <v>26</v>
      </c>
      <c r="EM14" s="34">
        <v>20</v>
      </c>
      <c r="EN14" s="17">
        <v>26</v>
      </c>
      <c r="EO14" s="17">
        <v>1</v>
      </c>
      <c r="EP14" s="4">
        <v>1</v>
      </c>
    </row>
    <row r="15" spans="1:146" ht="160">
      <c r="A15" s="2" t="s">
        <v>205</v>
      </c>
      <c r="B15" s="53"/>
      <c r="C15" s="24" t="s">
        <v>120</v>
      </c>
      <c r="D15" s="24" t="s">
        <v>61</v>
      </c>
      <c r="E15" s="24" t="s">
        <v>61</v>
      </c>
      <c r="F15" s="24" t="s">
        <v>1915</v>
      </c>
      <c r="G15" s="24" t="s">
        <v>61</v>
      </c>
      <c r="H15" s="24" t="s">
        <v>61</v>
      </c>
      <c r="I15" s="24" t="s">
        <v>61</v>
      </c>
      <c r="J15" s="24" t="s">
        <v>61</v>
      </c>
      <c r="K15" s="24" t="s">
        <v>61</v>
      </c>
      <c r="L15" s="24" t="s">
        <v>240</v>
      </c>
      <c r="M15" s="24" t="s">
        <v>483</v>
      </c>
      <c r="N15" s="24" t="s">
        <v>397</v>
      </c>
      <c r="O15" s="24" t="s">
        <v>1046</v>
      </c>
      <c r="P15" s="24" t="s">
        <v>61</v>
      </c>
      <c r="Q15" s="24" t="s">
        <v>1766</v>
      </c>
      <c r="R15" s="24" t="s">
        <v>61</v>
      </c>
      <c r="S15" s="24" t="s">
        <v>397</v>
      </c>
      <c r="T15" s="24" t="s">
        <v>483</v>
      </c>
      <c r="U15" s="24" t="s">
        <v>61</v>
      </c>
      <c r="V15" s="24" t="s">
        <v>61</v>
      </c>
      <c r="W15" s="24" t="s">
        <v>61</v>
      </c>
      <c r="X15" s="24" t="s">
        <v>61</v>
      </c>
      <c r="Y15" s="24" t="s">
        <v>61</v>
      </c>
      <c r="Z15" s="24" t="s">
        <v>397</v>
      </c>
      <c r="AA15" s="24" t="s">
        <v>1653</v>
      </c>
      <c r="AB15" s="24" t="s">
        <v>1046</v>
      </c>
      <c r="AC15" s="24" t="s">
        <v>240</v>
      </c>
      <c r="AD15" s="24" t="s">
        <v>61</v>
      </c>
      <c r="AE15" s="24" t="s">
        <v>61</v>
      </c>
      <c r="AF15" s="24" t="s">
        <v>61</v>
      </c>
      <c r="AG15" s="24" t="s">
        <v>240</v>
      </c>
      <c r="AH15" s="24" t="s">
        <v>61</v>
      </c>
      <c r="AI15" s="24" t="s">
        <v>61</v>
      </c>
      <c r="AJ15" s="24" t="s">
        <v>61</v>
      </c>
      <c r="AK15" s="24" t="s">
        <v>61</v>
      </c>
      <c r="AL15" s="24" t="s">
        <v>61</v>
      </c>
      <c r="AM15" s="24" t="s">
        <v>61</v>
      </c>
      <c r="AN15" s="24" t="s">
        <v>397</v>
      </c>
      <c r="AO15" s="24" t="s">
        <v>61</v>
      </c>
      <c r="AP15" s="24" t="s">
        <v>61</v>
      </c>
      <c r="AQ15" s="24" t="s">
        <v>848</v>
      </c>
      <c r="AR15" s="24" t="s">
        <v>483</v>
      </c>
      <c r="AS15" s="24" t="s">
        <v>483</v>
      </c>
      <c r="AT15" s="24" t="s">
        <v>61</v>
      </c>
      <c r="AU15" s="24" t="s">
        <v>2003</v>
      </c>
      <c r="AV15" s="24" t="s">
        <v>61</v>
      </c>
      <c r="AW15" s="24" t="s">
        <v>397</v>
      </c>
      <c r="AX15" s="24" t="s">
        <v>240</v>
      </c>
      <c r="AY15" s="24" t="s">
        <v>1384</v>
      </c>
      <c r="AZ15" s="23" t="s">
        <v>848</v>
      </c>
      <c r="BA15" s="24" t="s">
        <v>1345</v>
      </c>
      <c r="BB15" s="24" t="s">
        <v>61</v>
      </c>
      <c r="BC15" s="24" t="s">
        <v>61</v>
      </c>
      <c r="BD15" s="24" t="s">
        <v>61</v>
      </c>
      <c r="BE15" s="24" t="s">
        <v>61</v>
      </c>
      <c r="BF15" s="24" t="s">
        <v>910</v>
      </c>
      <c r="BG15" s="24" t="s">
        <v>61</v>
      </c>
      <c r="BH15" s="24" t="s">
        <v>61</v>
      </c>
      <c r="BI15" s="24" t="s">
        <v>397</v>
      </c>
      <c r="BJ15" s="24" t="s">
        <v>61</v>
      </c>
      <c r="BK15" s="24" t="s">
        <v>397</v>
      </c>
      <c r="BL15" s="24" t="s">
        <v>61</v>
      </c>
      <c r="BM15" s="24" t="s">
        <v>61</v>
      </c>
      <c r="BN15" s="24" t="s">
        <v>397</v>
      </c>
      <c r="BO15" s="24" t="s">
        <v>61</v>
      </c>
      <c r="BP15" s="24" t="s">
        <v>910</v>
      </c>
      <c r="BQ15" s="24" t="s">
        <v>1175</v>
      </c>
      <c r="BR15" s="24" t="s">
        <v>61</v>
      </c>
      <c r="BS15" s="24" t="s">
        <v>240</v>
      </c>
      <c r="BT15" s="24" t="s">
        <v>61</v>
      </c>
      <c r="BU15" s="24" t="s">
        <v>61</v>
      </c>
      <c r="BV15" s="24" t="s">
        <v>61</v>
      </c>
      <c r="BW15" s="24" t="s">
        <v>61</v>
      </c>
      <c r="BX15" s="24" t="s">
        <v>848</v>
      </c>
      <c r="BY15" s="24" t="s">
        <v>61</v>
      </c>
      <c r="BZ15" s="24" t="s">
        <v>1046</v>
      </c>
      <c r="CA15" s="24" t="s">
        <v>65</v>
      </c>
      <c r="CB15" s="24" t="s">
        <v>397</v>
      </c>
      <c r="CC15" s="24" t="s">
        <v>152</v>
      </c>
      <c r="CD15" s="24" t="s">
        <v>2045</v>
      </c>
      <c r="CE15" s="24" t="s">
        <v>152</v>
      </c>
      <c r="CF15" s="24" t="s">
        <v>61</v>
      </c>
      <c r="CG15" s="24" t="s">
        <v>2052</v>
      </c>
      <c r="CH15" s="24" t="s">
        <v>2053</v>
      </c>
      <c r="CI15" s="24" t="s">
        <v>397</v>
      </c>
      <c r="CJ15" s="24" t="s">
        <v>61</v>
      </c>
      <c r="CK15" s="24" t="s">
        <v>910</v>
      </c>
      <c r="CL15" s="24" t="s">
        <v>223</v>
      </c>
      <c r="CM15" s="24" t="s">
        <v>61</v>
      </c>
      <c r="CN15" s="24" t="s">
        <v>61</v>
      </c>
      <c r="CO15" s="24" t="s">
        <v>848</v>
      </c>
      <c r="CP15" s="24" t="s">
        <v>61</v>
      </c>
      <c r="CQ15" s="24" t="s">
        <v>61</v>
      </c>
      <c r="CR15" s="24" t="s">
        <v>152</v>
      </c>
      <c r="CS15" s="24" t="s">
        <v>61</v>
      </c>
      <c r="CT15" s="24" t="s">
        <v>397</v>
      </c>
      <c r="CU15" s="24" t="s">
        <v>780</v>
      </c>
      <c r="CV15" s="24" t="s">
        <v>61</v>
      </c>
      <c r="CW15" s="24" t="s">
        <v>748</v>
      </c>
      <c r="CX15" s="24" t="s">
        <v>61</v>
      </c>
      <c r="CY15" s="24" t="s">
        <v>65</v>
      </c>
      <c r="CZ15" s="24" t="s">
        <v>65</v>
      </c>
      <c r="DA15" s="24" t="s">
        <v>696</v>
      </c>
      <c r="DB15" s="24" t="s">
        <v>61</v>
      </c>
      <c r="DC15" s="24" t="s">
        <v>61</v>
      </c>
      <c r="DD15" s="24" t="s">
        <v>152</v>
      </c>
      <c r="DE15" s="24" t="s">
        <v>2079</v>
      </c>
      <c r="DF15" s="24" t="s">
        <v>61</v>
      </c>
      <c r="DG15" s="24" t="s">
        <v>61</v>
      </c>
      <c r="DH15" s="24" t="s">
        <v>595</v>
      </c>
      <c r="DI15" s="24" t="s">
        <v>61</v>
      </c>
      <c r="DJ15" s="24" t="s">
        <v>2082</v>
      </c>
      <c r="DK15" s="24" t="s">
        <v>61</v>
      </c>
      <c r="DL15" s="24" t="s">
        <v>61</v>
      </c>
      <c r="DM15" s="24" t="s">
        <v>65</v>
      </c>
      <c r="DN15" s="24" t="s">
        <v>848</v>
      </c>
      <c r="DO15" s="24" t="s">
        <v>61</v>
      </c>
      <c r="DP15" s="24" t="s">
        <v>61</v>
      </c>
      <c r="DQ15" s="24" t="s">
        <v>223</v>
      </c>
      <c r="DR15" s="24" t="s">
        <v>483</v>
      </c>
      <c r="DS15" s="24" t="s">
        <v>61</v>
      </c>
      <c r="DT15" s="4" t="s">
        <v>61</v>
      </c>
      <c r="DU15" s="4" t="s">
        <v>61</v>
      </c>
      <c r="DV15" s="4" t="s">
        <v>61</v>
      </c>
      <c r="DW15" s="17" t="s">
        <v>397</v>
      </c>
      <c r="DX15" s="17" t="s">
        <v>397</v>
      </c>
      <c r="DY15" s="17" t="s">
        <v>61</v>
      </c>
      <c r="DZ15" s="17" t="s">
        <v>61</v>
      </c>
      <c r="EA15" s="17" t="s">
        <v>61</v>
      </c>
      <c r="EB15" s="17" t="s">
        <v>61</v>
      </c>
      <c r="EC15" s="17" t="s">
        <v>339</v>
      </c>
      <c r="ED15" s="33" t="s">
        <v>65</v>
      </c>
      <c r="EE15" s="33" t="s">
        <v>61</v>
      </c>
      <c r="EF15" s="17" t="s">
        <v>61</v>
      </c>
      <c r="EG15" s="17" t="s">
        <v>61</v>
      </c>
      <c r="EH15" s="17" t="s">
        <v>152</v>
      </c>
      <c r="EI15" s="33" t="s">
        <v>223</v>
      </c>
      <c r="EJ15" s="17" t="s">
        <v>241</v>
      </c>
      <c r="EK15" s="17" t="s">
        <v>61</v>
      </c>
      <c r="EL15" s="17" t="s">
        <v>240</v>
      </c>
      <c r="EM15" s="17" t="s">
        <v>152</v>
      </c>
      <c r="EN15" s="17" t="s">
        <v>65</v>
      </c>
      <c r="EO15" s="17" t="s">
        <v>61</v>
      </c>
      <c r="EP15" s="17" t="s">
        <v>61</v>
      </c>
    </row>
    <row r="16" spans="1:146" ht="48">
      <c r="A16" s="4" t="s">
        <v>105</v>
      </c>
      <c r="B16" s="53"/>
      <c r="C16" s="24" t="s">
        <v>12</v>
      </c>
      <c r="D16" s="24" t="s">
        <v>64</v>
      </c>
      <c r="E16" s="24" t="s">
        <v>64</v>
      </c>
      <c r="F16" s="24" t="s">
        <v>64</v>
      </c>
      <c r="G16" s="24" t="s">
        <v>64</v>
      </c>
      <c r="H16" s="24" t="s">
        <v>64</v>
      </c>
      <c r="I16" s="24" t="s">
        <v>64</v>
      </c>
      <c r="J16" s="24" t="s">
        <v>64</v>
      </c>
      <c r="K16" s="24" t="s">
        <v>64</v>
      </c>
      <c r="L16" s="24" t="s">
        <v>64</v>
      </c>
      <c r="M16" s="24" t="s">
        <v>64</v>
      </c>
      <c r="N16" s="24" t="s">
        <v>64</v>
      </c>
      <c r="O16" s="24" t="s">
        <v>64</v>
      </c>
      <c r="P16" s="24" t="s">
        <v>64</v>
      </c>
      <c r="Q16" s="24" t="s">
        <v>64</v>
      </c>
      <c r="R16" s="24" t="s">
        <v>64</v>
      </c>
      <c r="S16" s="24" t="s">
        <v>64</v>
      </c>
      <c r="T16" s="24" t="s">
        <v>64</v>
      </c>
      <c r="U16" s="24" t="s">
        <v>64</v>
      </c>
      <c r="V16" s="24" t="s">
        <v>64</v>
      </c>
      <c r="W16" s="24" t="s">
        <v>64</v>
      </c>
      <c r="X16" s="24" t="s">
        <v>64</v>
      </c>
      <c r="Y16" s="24" t="s">
        <v>64</v>
      </c>
      <c r="Z16" s="24" t="s">
        <v>64</v>
      </c>
      <c r="AA16" s="24" t="s">
        <v>64</v>
      </c>
      <c r="AB16" s="24" t="s">
        <v>64</v>
      </c>
      <c r="AC16" s="24" t="s">
        <v>338</v>
      </c>
      <c r="AD16" s="24" t="s">
        <v>64</v>
      </c>
      <c r="AE16" s="24" t="s">
        <v>64</v>
      </c>
      <c r="AF16" s="24" t="s">
        <v>64</v>
      </c>
      <c r="AG16" s="24" t="s">
        <v>64</v>
      </c>
      <c r="AH16" s="24" t="s">
        <v>64</v>
      </c>
      <c r="AI16" s="24" t="s">
        <v>151</v>
      </c>
      <c r="AJ16" s="24" t="s">
        <v>64</v>
      </c>
      <c r="AK16" s="24" t="s">
        <v>64</v>
      </c>
      <c r="AL16" s="24" t="s">
        <v>64</v>
      </c>
      <c r="AM16" s="24" t="s">
        <v>64</v>
      </c>
      <c r="AN16" s="24" t="s">
        <v>64</v>
      </c>
      <c r="AO16" s="24" t="s">
        <v>64</v>
      </c>
      <c r="AP16" s="24" t="s">
        <v>64</v>
      </c>
      <c r="AQ16" s="24" t="s">
        <v>64</v>
      </c>
      <c r="AR16" s="24" t="s">
        <v>64</v>
      </c>
      <c r="AS16" s="24" t="s">
        <v>64</v>
      </c>
      <c r="AT16" s="24" t="s">
        <v>64</v>
      </c>
      <c r="AU16" s="24" t="s">
        <v>64</v>
      </c>
      <c r="AV16" s="24" t="s">
        <v>64</v>
      </c>
      <c r="AW16" s="24" t="s">
        <v>64</v>
      </c>
      <c r="AX16" s="24" t="s">
        <v>64</v>
      </c>
      <c r="AY16" s="24" t="s">
        <v>64</v>
      </c>
      <c r="AZ16" s="23" t="s">
        <v>64</v>
      </c>
      <c r="BA16" s="24" t="s">
        <v>64</v>
      </c>
      <c r="BB16" s="24" t="s">
        <v>64</v>
      </c>
      <c r="BC16" s="24" t="s">
        <v>64</v>
      </c>
      <c r="BD16" s="24" t="s">
        <v>64</v>
      </c>
      <c r="BE16" s="24" t="s">
        <v>64</v>
      </c>
      <c r="BF16" s="24" t="s">
        <v>64</v>
      </c>
      <c r="BG16" s="24" t="s">
        <v>64</v>
      </c>
      <c r="BH16" s="24" t="s">
        <v>64</v>
      </c>
      <c r="BI16" s="24" t="s">
        <v>64</v>
      </c>
      <c r="BJ16" s="24" t="s">
        <v>64</v>
      </c>
      <c r="BK16" s="24" t="s">
        <v>64</v>
      </c>
      <c r="BL16" s="24" t="s">
        <v>64</v>
      </c>
      <c r="BM16" s="24" t="s">
        <v>1213</v>
      </c>
      <c r="BN16" s="24" t="s">
        <v>64</v>
      </c>
      <c r="BO16" s="24" t="s">
        <v>64</v>
      </c>
      <c r="BP16" s="24" t="s">
        <v>64</v>
      </c>
      <c r="BQ16" s="24" t="s">
        <v>64</v>
      </c>
      <c r="BR16" s="24" t="s">
        <v>64</v>
      </c>
      <c r="BS16" s="24" t="s">
        <v>64</v>
      </c>
      <c r="BT16" s="24" t="s">
        <v>64</v>
      </c>
      <c r="BU16" s="24" t="s">
        <v>64</v>
      </c>
      <c r="BV16" s="24" t="s">
        <v>64</v>
      </c>
      <c r="BW16" s="24" t="s">
        <v>64</v>
      </c>
      <c r="BX16" s="24" t="s">
        <v>64</v>
      </c>
      <c r="BY16" s="24" t="s">
        <v>64</v>
      </c>
      <c r="BZ16" s="24" t="s">
        <v>64</v>
      </c>
      <c r="CA16" s="24" t="s">
        <v>64</v>
      </c>
      <c r="CB16" s="24" t="s">
        <v>64</v>
      </c>
      <c r="CC16" s="24" t="s">
        <v>64</v>
      </c>
      <c r="CD16" s="24" t="s">
        <v>64</v>
      </c>
      <c r="CE16" s="24" t="s">
        <v>64</v>
      </c>
      <c r="CF16" s="24" t="s">
        <v>64</v>
      </c>
      <c r="CG16" s="24" t="s">
        <v>64</v>
      </c>
      <c r="CH16" s="24" t="s">
        <v>66</v>
      </c>
      <c r="CI16" s="24" t="s">
        <v>66</v>
      </c>
      <c r="CJ16" s="24" t="s">
        <v>64</v>
      </c>
      <c r="CK16" s="24" t="s">
        <v>64</v>
      </c>
      <c r="CL16" s="24" t="s">
        <v>66</v>
      </c>
      <c r="CM16" s="24" t="s">
        <v>64</v>
      </c>
      <c r="CN16" s="24" t="s">
        <v>64</v>
      </c>
      <c r="CO16" s="24" t="s">
        <v>64</v>
      </c>
      <c r="CP16" s="24" t="s">
        <v>66</v>
      </c>
      <c r="CQ16" s="24" t="s">
        <v>64</v>
      </c>
      <c r="CR16" s="24" t="s">
        <v>64</v>
      </c>
      <c r="CS16" s="24" t="s">
        <v>64</v>
      </c>
      <c r="CT16" s="24" t="s">
        <v>64</v>
      </c>
      <c r="CU16" s="24" t="s">
        <v>64</v>
      </c>
      <c r="CV16" s="24" t="s">
        <v>64</v>
      </c>
      <c r="CW16" s="24" t="s">
        <v>64</v>
      </c>
      <c r="CX16" s="24" t="s">
        <v>64</v>
      </c>
      <c r="CY16" s="24" t="s">
        <v>64</v>
      </c>
      <c r="CZ16" s="24" t="s">
        <v>64</v>
      </c>
      <c r="DA16" s="24" t="s">
        <v>64</v>
      </c>
      <c r="DB16" s="24" t="s">
        <v>64</v>
      </c>
      <c r="DC16" s="24" t="s">
        <v>64</v>
      </c>
      <c r="DD16" s="24" t="s">
        <v>64</v>
      </c>
      <c r="DE16" s="24" t="s">
        <v>64</v>
      </c>
      <c r="DF16" s="24" t="s">
        <v>64</v>
      </c>
      <c r="DG16" s="24" t="s">
        <v>64</v>
      </c>
      <c r="DH16" s="24" t="s">
        <v>64</v>
      </c>
      <c r="DI16" s="24" t="s">
        <v>64</v>
      </c>
      <c r="DJ16" s="24" t="s">
        <v>64</v>
      </c>
      <c r="DK16" s="24" t="s">
        <v>66</v>
      </c>
      <c r="DL16" s="24" t="s">
        <v>563</v>
      </c>
      <c r="DM16" s="24" t="s">
        <v>64</v>
      </c>
      <c r="DN16" s="24" t="s">
        <v>64</v>
      </c>
      <c r="DO16" s="24" t="s">
        <v>64</v>
      </c>
      <c r="DP16" s="24" t="s">
        <v>64</v>
      </c>
      <c r="DQ16" s="24" t="s">
        <v>64</v>
      </c>
      <c r="DR16" s="24" t="s">
        <v>64</v>
      </c>
      <c r="DS16" s="24" t="s">
        <v>64</v>
      </c>
      <c r="DT16" s="4" t="s">
        <v>64</v>
      </c>
      <c r="DU16" s="4" t="s">
        <v>66</v>
      </c>
      <c r="DV16" s="4" t="s">
        <v>64</v>
      </c>
      <c r="DW16" s="17" t="s">
        <v>64</v>
      </c>
      <c r="DX16" s="17" t="s">
        <v>64</v>
      </c>
      <c r="DY16" s="17" t="s">
        <v>64</v>
      </c>
      <c r="DZ16" s="17" t="s">
        <v>64</v>
      </c>
      <c r="EA16" s="17" t="s">
        <v>66</v>
      </c>
      <c r="EB16" s="17" t="s">
        <v>64</v>
      </c>
      <c r="EC16" s="17" t="s">
        <v>64</v>
      </c>
      <c r="ED16" s="17" t="s">
        <v>64</v>
      </c>
      <c r="EE16" s="17" t="s">
        <v>66</v>
      </c>
      <c r="EF16" s="17" t="s">
        <v>64</v>
      </c>
      <c r="EG16" s="17" t="s">
        <v>64</v>
      </c>
      <c r="EH16" s="17" t="s">
        <v>64</v>
      </c>
      <c r="EI16" s="23" t="s">
        <v>64</v>
      </c>
      <c r="EJ16" s="17" t="s">
        <v>64</v>
      </c>
      <c r="EK16" s="30" t="s">
        <v>64</v>
      </c>
      <c r="EL16" s="17" t="s">
        <v>66</v>
      </c>
      <c r="EM16" s="17" t="s">
        <v>64</v>
      </c>
      <c r="EN16" s="17" t="s">
        <v>64</v>
      </c>
      <c r="EO16" s="17" t="s">
        <v>64</v>
      </c>
      <c r="EP16" s="17" t="s">
        <v>64</v>
      </c>
    </row>
    <row r="17" spans="1:146" ht="288">
      <c r="A17" s="4"/>
      <c r="B17" s="53" t="s">
        <v>106</v>
      </c>
      <c r="C17" s="24" t="s">
        <v>5</v>
      </c>
      <c r="D17" s="24" t="s">
        <v>123</v>
      </c>
      <c r="E17" s="24" t="s">
        <v>123</v>
      </c>
      <c r="F17" s="24" t="s">
        <v>123</v>
      </c>
      <c r="G17" s="24" t="s">
        <v>123</v>
      </c>
      <c r="H17" s="24" t="s">
        <v>123</v>
      </c>
      <c r="I17" s="24" t="s">
        <v>123</v>
      </c>
      <c r="J17" s="24" t="s">
        <v>123</v>
      </c>
      <c r="K17" s="24" t="s">
        <v>123</v>
      </c>
      <c r="L17" s="24" t="s">
        <v>123</v>
      </c>
      <c r="M17" s="24" t="s">
        <v>123</v>
      </c>
      <c r="N17" s="24" t="s">
        <v>123</v>
      </c>
      <c r="O17" s="24" t="s">
        <v>123</v>
      </c>
      <c r="P17" s="24" t="s">
        <v>123</v>
      </c>
      <c r="Q17" s="24" t="s">
        <v>123</v>
      </c>
      <c r="R17" s="24" t="s">
        <v>123</v>
      </c>
      <c r="S17" s="24" t="s">
        <v>123</v>
      </c>
      <c r="T17" s="24" t="s">
        <v>123</v>
      </c>
      <c r="U17" s="24" t="s">
        <v>123</v>
      </c>
      <c r="V17" s="24" t="s">
        <v>123</v>
      </c>
      <c r="W17" s="24" t="s">
        <v>123</v>
      </c>
      <c r="X17" s="24" t="s">
        <v>123</v>
      </c>
      <c r="Y17" s="24" t="s">
        <v>123</v>
      </c>
      <c r="Z17" s="24" t="s">
        <v>123</v>
      </c>
      <c r="AA17" s="24" t="s">
        <v>123</v>
      </c>
      <c r="AB17" s="24" t="s">
        <v>123</v>
      </c>
      <c r="AC17" s="24" t="s">
        <v>123</v>
      </c>
      <c r="AD17" s="24" t="s">
        <v>123</v>
      </c>
      <c r="AE17" s="24" t="s">
        <v>123</v>
      </c>
      <c r="AF17" s="24" t="s">
        <v>123</v>
      </c>
      <c r="AG17" s="24" t="s">
        <v>123</v>
      </c>
      <c r="AH17" s="24" t="s">
        <v>123</v>
      </c>
      <c r="AI17" s="24" t="s">
        <v>64</v>
      </c>
      <c r="AJ17" s="24" t="s">
        <v>123</v>
      </c>
      <c r="AK17" s="24" t="s">
        <v>123</v>
      </c>
      <c r="AL17" s="24" t="s">
        <v>123</v>
      </c>
      <c r="AM17" s="24" t="s">
        <v>123</v>
      </c>
      <c r="AN17" s="24" t="s">
        <v>123</v>
      </c>
      <c r="AO17" s="24" t="s">
        <v>123</v>
      </c>
      <c r="AP17" s="24" t="s">
        <v>123</v>
      </c>
      <c r="AQ17" s="24" t="s">
        <v>123</v>
      </c>
      <c r="AR17" s="24" t="s">
        <v>123</v>
      </c>
      <c r="AS17" s="24" t="s">
        <v>123</v>
      </c>
      <c r="AT17" s="24" t="s">
        <v>123</v>
      </c>
      <c r="AU17" s="24" t="s">
        <v>123</v>
      </c>
      <c r="AV17" s="24" t="s">
        <v>123</v>
      </c>
      <c r="AW17" s="24" t="s">
        <v>123</v>
      </c>
      <c r="AX17" s="24" t="s">
        <v>123</v>
      </c>
      <c r="AY17" s="24" t="s">
        <v>123</v>
      </c>
      <c r="AZ17" s="23" t="s">
        <v>123</v>
      </c>
      <c r="BA17" s="24" t="s">
        <v>123</v>
      </c>
      <c r="BB17" s="24" t="s">
        <v>123</v>
      </c>
      <c r="BC17" s="24" t="s">
        <v>123</v>
      </c>
      <c r="BD17" s="24" t="s">
        <v>123</v>
      </c>
      <c r="BE17" s="24" t="s">
        <v>123</v>
      </c>
      <c r="BF17" s="24" t="s">
        <v>123</v>
      </c>
      <c r="BG17" s="24" t="s">
        <v>123</v>
      </c>
      <c r="BH17" s="24" t="s">
        <v>123</v>
      </c>
      <c r="BI17" s="24" t="s">
        <v>123</v>
      </c>
      <c r="BJ17" s="24" t="s">
        <v>123</v>
      </c>
      <c r="BK17" s="24" t="s">
        <v>123</v>
      </c>
      <c r="BL17" s="24" t="s">
        <v>123</v>
      </c>
      <c r="BM17" s="23" t="s">
        <v>1974</v>
      </c>
      <c r="BN17" s="24" t="s">
        <v>123</v>
      </c>
      <c r="BO17" s="24" t="s">
        <v>123</v>
      </c>
      <c r="BP17" s="24" t="s">
        <v>123</v>
      </c>
      <c r="BQ17" s="24" t="s">
        <v>123</v>
      </c>
      <c r="BR17" s="24" t="s">
        <v>123</v>
      </c>
      <c r="BS17" s="24" t="s">
        <v>123</v>
      </c>
      <c r="BT17" s="24" t="s">
        <v>123</v>
      </c>
      <c r="BU17" s="24" t="s">
        <v>123</v>
      </c>
      <c r="BV17" s="24" t="s">
        <v>123</v>
      </c>
      <c r="BW17" s="24" t="s">
        <v>123</v>
      </c>
      <c r="BX17" s="24" t="s">
        <v>123</v>
      </c>
      <c r="BY17" s="24" t="s">
        <v>123</v>
      </c>
      <c r="BZ17" s="24" t="s">
        <v>123</v>
      </c>
      <c r="CA17" s="24" t="s">
        <v>123</v>
      </c>
      <c r="CB17" s="24" t="s">
        <v>123</v>
      </c>
      <c r="CC17" s="24" t="s">
        <v>123</v>
      </c>
      <c r="CD17" s="24" t="s">
        <v>123</v>
      </c>
      <c r="CE17" s="24" t="s">
        <v>123</v>
      </c>
      <c r="CF17" s="24" t="s">
        <v>123</v>
      </c>
      <c r="CG17" s="24" t="s">
        <v>123</v>
      </c>
      <c r="CH17" s="74" t="s">
        <v>937</v>
      </c>
      <c r="CI17" s="24" t="s">
        <v>971</v>
      </c>
      <c r="CJ17" s="24" t="s">
        <v>123</v>
      </c>
      <c r="CK17" s="24" t="s">
        <v>123</v>
      </c>
      <c r="CL17" s="58" t="s">
        <v>928</v>
      </c>
      <c r="CM17" s="24" t="s">
        <v>123</v>
      </c>
      <c r="CN17" s="24" t="s">
        <v>123</v>
      </c>
      <c r="CO17" s="24" t="s">
        <v>123</v>
      </c>
      <c r="CP17" s="24" t="s">
        <v>882</v>
      </c>
      <c r="CQ17" s="24" t="s">
        <v>123</v>
      </c>
      <c r="CR17" s="24" t="s">
        <v>123</v>
      </c>
      <c r="CS17" s="24" t="s">
        <v>123</v>
      </c>
      <c r="CT17" s="24" t="s">
        <v>123</v>
      </c>
      <c r="CU17" s="24" t="s">
        <v>123</v>
      </c>
      <c r="CV17" s="24" t="s">
        <v>123</v>
      </c>
      <c r="CW17" s="24" t="s">
        <v>123</v>
      </c>
      <c r="CX17" s="24" t="s">
        <v>123</v>
      </c>
      <c r="CY17" s="24" t="s">
        <v>123</v>
      </c>
      <c r="CZ17" s="24" t="s">
        <v>123</v>
      </c>
      <c r="DA17" s="24" t="s">
        <v>123</v>
      </c>
      <c r="DB17" s="24" t="s">
        <v>123</v>
      </c>
      <c r="DC17" s="24" t="s">
        <v>123</v>
      </c>
      <c r="DD17" s="24" t="s">
        <v>123</v>
      </c>
      <c r="DE17" s="24" t="s">
        <v>123</v>
      </c>
      <c r="DF17" s="24" t="s">
        <v>123</v>
      </c>
      <c r="DG17" s="24" t="s">
        <v>123</v>
      </c>
      <c r="DH17" s="24" t="s">
        <v>123</v>
      </c>
      <c r="DI17" s="24" t="s">
        <v>123</v>
      </c>
      <c r="DJ17" s="24" t="s">
        <v>123</v>
      </c>
      <c r="DK17" s="64" t="s">
        <v>579</v>
      </c>
      <c r="DL17" s="75" t="s">
        <v>564</v>
      </c>
      <c r="DM17" s="24" t="s">
        <v>123</v>
      </c>
      <c r="DN17" s="24" t="s">
        <v>123</v>
      </c>
      <c r="DO17" s="24" t="s">
        <v>123</v>
      </c>
      <c r="DP17" s="24" t="s">
        <v>123</v>
      </c>
      <c r="DQ17" s="24" t="s">
        <v>123</v>
      </c>
      <c r="DR17" s="24" t="s">
        <v>123</v>
      </c>
      <c r="DS17" s="24" t="s">
        <v>123</v>
      </c>
      <c r="DT17" s="4" t="s">
        <v>123</v>
      </c>
      <c r="DU17" s="4" t="s">
        <v>446</v>
      </c>
      <c r="DV17" s="4" t="s">
        <v>123</v>
      </c>
      <c r="DW17" s="17" t="s">
        <v>123</v>
      </c>
      <c r="DX17" s="17" t="s">
        <v>123</v>
      </c>
      <c r="DY17" s="17" t="s">
        <v>123</v>
      </c>
      <c r="DZ17" s="17" t="s">
        <v>123</v>
      </c>
      <c r="EA17" s="23" t="s">
        <v>1975</v>
      </c>
      <c r="EB17" s="17" t="s">
        <v>123</v>
      </c>
      <c r="EC17" s="17" t="s">
        <v>123</v>
      </c>
      <c r="ED17" s="17" t="s">
        <v>123</v>
      </c>
      <c r="EE17" s="22" t="s">
        <v>306</v>
      </c>
      <c r="EF17" s="17" t="s">
        <v>123</v>
      </c>
      <c r="EG17" s="17" t="s">
        <v>123</v>
      </c>
      <c r="EH17" s="17" t="s">
        <v>123</v>
      </c>
      <c r="EI17" s="23" t="s">
        <v>123</v>
      </c>
      <c r="EJ17" s="17" t="s">
        <v>123</v>
      </c>
      <c r="EK17" s="30" t="s">
        <v>123</v>
      </c>
      <c r="EL17" s="17" t="s">
        <v>184</v>
      </c>
      <c r="EM17" s="17" t="s">
        <v>123</v>
      </c>
      <c r="EN17" s="17" t="s">
        <v>123</v>
      </c>
      <c r="EO17" s="17" t="s">
        <v>123</v>
      </c>
      <c r="EP17" s="17" t="s">
        <v>123</v>
      </c>
    </row>
    <row r="18" spans="1:146" ht="32">
      <c r="A18" s="4" t="s">
        <v>6</v>
      </c>
      <c r="B18" s="53"/>
      <c r="C18" s="24" t="s">
        <v>45</v>
      </c>
      <c r="D18" s="24" t="s">
        <v>62</v>
      </c>
      <c r="E18" s="24" t="s">
        <v>153</v>
      </c>
      <c r="F18" s="24" t="s">
        <v>412</v>
      </c>
      <c r="G18" s="24" t="s">
        <v>153</v>
      </c>
      <c r="H18" s="24" t="s">
        <v>62</v>
      </c>
      <c r="I18" s="24" t="s">
        <v>62</v>
      </c>
      <c r="J18" s="24" t="s">
        <v>62</v>
      </c>
      <c r="K18" s="24" t="s">
        <v>62</v>
      </c>
      <c r="L18" s="24" t="s">
        <v>153</v>
      </c>
      <c r="M18" s="24" t="s">
        <v>412</v>
      </c>
      <c r="N18" s="24" t="s">
        <v>153</v>
      </c>
      <c r="O18" s="24" t="s">
        <v>62</v>
      </c>
      <c r="P18" s="24" t="s">
        <v>153</v>
      </c>
      <c r="Q18" s="24" t="s">
        <v>153</v>
      </c>
      <c r="R18" s="24" t="s">
        <v>153</v>
      </c>
      <c r="S18" s="24" t="s">
        <v>153</v>
      </c>
      <c r="T18" s="24" t="s">
        <v>153</v>
      </c>
      <c r="U18" s="24" t="s">
        <v>153</v>
      </c>
      <c r="V18" s="24" t="s">
        <v>153</v>
      </c>
      <c r="W18" s="24" t="s">
        <v>2033</v>
      </c>
      <c r="X18" s="24" t="s">
        <v>153</v>
      </c>
      <c r="Y18" s="24" t="s">
        <v>153</v>
      </c>
      <c r="Z18" s="24" t="s">
        <v>153</v>
      </c>
      <c r="AA18" s="24" t="s">
        <v>62</v>
      </c>
      <c r="AB18" s="24" t="s">
        <v>153</v>
      </c>
      <c r="AC18" s="24" t="s">
        <v>62</v>
      </c>
      <c r="AD18" s="24" t="s">
        <v>153</v>
      </c>
      <c r="AE18" s="24" t="s">
        <v>153</v>
      </c>
      <c r="AF18" s="24" t="s">
        <v>153</v>
      </c>
      <c r="AG18" s="24" t="s">
        <v>62</v>
      </c>
      <c r="AH18" s="24" t="s">
        <v>153</v>
      </c>
      <c r="AI18" s="24" t="s">
        <v>90</v>
      </c>
      <c r="AJ18" s="24" t="s">
        <v>153</v>
      </c>
      <c r="AK18" s="24" t="s">
        <v>153</v>
      </c>
      <c r="AL18" s="24" t="s">
        <v>62</v>
      </c>
      <c r="AM18" s="24" t="s">
        <v>62</v>
      </c>
      <c r="AN18" s="24" t="s">
        <v>153</v>
      </c>
      <c r="AO18" s="24" t="s">
        <v>153</v>
      </c>
      <c r="AP18" s="24" t="s">
        <v>153</v>
      </c>
      <c r="AQ18" s="24" t="s">
        <v>153</v>
      </c>
      <c r="AR18" s="24" t="s">
        <v>153</v>
      </c>
      <c r="AS18" s="24" t="s">
        <v>412</v>
      </c>
      <c r="AT18" s="24" t="s">
        <v>90</v>
      </c>
      <c r="AU18" s="24" t="s">
        <v>153</v>
      </c>
      <c r="AV18" s="24" t="s">
        <v>153</v>
      </c>
      <c r="AW18" s="24" t="s">
        <v>153</v>
      </c>
      <c r="AX18" s="24" t="s">
        <v>412</v>
      </c>
      <c r="AY18" s="24" t="s">
        <v>153</v>
      </c>
      <c r="AZ18" s="24" t="s">
        <v>62</v>
      </c>
      <c r="BA18" s="24" t="s">
        <v>62</v>
      </c>
      <c r="BB18" s="24" t="s">
        <v>153</v>
      </c>
      <c r="BC18" s="24" t="s">
        <v>153</v>
      </c>
      <c r="BD18" s="24" t="s">
        <v>153</v>
      </c>
      <c r="BE18" s="24" t="s">
        <v>153</v>
      </c>
      <c r="BF18" s="24" t="s">
        <v>62</v>
      </c>
      <c r="BG18" s="24" t="s">
        <v>412</v>
      </c>
      <c r="BH18" s="24" t="s">
        <v>153</v>
      </c>
      <c r="BI18" s="24" t="s">
        <v>153</v>
      </c>
      <c r="BJ18" s="24" t="s">
        <v>153</v>
      </c>
      <c r="BK18" s="24" t="s">
        <v>153</v>
      </c>
      <c r="BL18" s="24" t="s">
        <v>62</v>
      </c>
      <c r="BM18" s="24" t="s">
        <v>153</v>
      </c>
      <c r="BN18" s="24" t="s">
        <v>153</v>
      </c>
      <c r="BO18" s="24" t="s">
        <v>62</v>
      </c>
      <c r="BP18" s="24" t="s">
        <v>153</v>
      </c>
      <c r="BQ18" s="24" t="s">
        <v>153</v>
      </c>
      <c r="BR18" s="24" t="s">
        <v>90</v>
      </c>
      <c r="BS18" s="24" t="s">
        <v>153</v>
      </c>
      <c r="BT18" s="24" t="s">
        <v>153</v>
      </c>
      <c r="BU18" s="24" t="s">
        <v>62</v>
      </c>
      <c r="BV18" s="24" t="s">
        <v>153</v>
      </c>
      <c r="BW18" s="24" t="s">
        <v>412</v>
      </c>
      <c r="BX18" s="24" t="s">
        <v>153</v>
      </c>
      <c r="BY18" s="24" t="s">
        <v>90</v>
      </c>
      <c r="BZ18" s="24" t="s">
        <v>412</v>
      </c>
      <c r="CA18" s="24" t="s">
        <v>153</v>
      </c>
      <c r="CB18" s="24" t="s">
        <v>90</v>
      </c>
      <c r="CC18" s="24" t="s">
        <v>153</v>
      </c>
      <c r="CD18" s="24" t="s">
        <v>153</v>
      </c>
      <c r="CE18" s="24" t="s">
        <v>90</v>
      </c>
      <c r="CF18" s="24" t="s">
        <v>153</v>
      </c>
      <c r="CG18" s="24" t="s">
        <v>153</v>
      </c>
      <c r="CH18" s="24" t="s">
        <v>153</v>
      </c>
      <c r="CI18" s="24" t="s">
        <v>153</v>
      </c>
      <c r="CJ18" s="24" t="s">
        <v>62</v>
      </c>
      <c r="CK18" s="24" t="s">
        <v>62</v>
      </c>
      <c r="CL18" s="24" t="s">
        <v>62</v>
      </c>
      <c r="CM18" s="24" t="s">
        <v>153</v>
      </c>
      <c r="CN18" s="24" t="s">
        <v>62</v>
      </c>
      <c r="CO18" s="24" t="s">
        <v>2063</v>
      </c>
      <c r="CP18" s="24" t="s">
        <v>62</v>
      </c>
      <c r="CQ18" s="24" t="s">
        <v>62</v>
      </c>
      <c r="CR18" s="24" t="s">
        <v>153</v>
      </c>
      <c r="CS18" s="24" t="s">
        <v>412</v>
      </c>
      <c r="CT18" s="24" t="s">
        <v>62</v>
      </c>
      <c r="CU18" s="24" t="s">
        <v>153</v>
      </c>
      <c r="CV18" s="24" t="s">
        <v>412</v>
      </c>
      <c r="CW18" s="24" t="s">
        <v>412</v>
      </c>
      <c r="CX18" s="24" t="s">
        <v>153</v>
      </c>
      <c r="CY18" s="24" t="s">
        <v>90</v>
      </c>
      <c r="CZ18" s="24" t="s">
        <v>153</v>
      </c>
      <c r="DA18" s="24" t="s">
        <v>153</v>
      </c>
      <c r="DB18" s="24" t="s">
        <v>153</v>
      </c>
      <c r="DC18" s="24" t="s">
        <v>153</v>
      </c>
      <c r="DD18" s="24" t="s">
        <v>153</v>
      </c>
      <c r="DE18" s="24" t="s">
        <v>153</v>
      </c>
      <c r="DF18" s="24" t="s">
        <v>62</v>
      </c>
      <c r="DG18" s="24" t="s">
        <v>153</v>
      </c>
      <c r="DH18" s="24" t="s">
        <v>153</v>
      </c>
      <c r="DI18" s="24" t="s">
        <v>90</v>
      </c>
      <c r="DJ18" s="24" t="s">
        <v>62</v>
      </c>
      <c r="DK18" s="24" t="s">
        <v>153</v>
      </c>
      <c r="DL18" s="24" t="s">
        <v>62</v>
      </c>
      <c r="DM18" s="24" t="s">
        <v>153</v>
      </c>
      <c r="DN18" s="24" t="s">
        <v>153</v>
      </c>
      <c r="DO18" s="24" t="s">
        <v>153</v>
      </c>
      <c r="DP18" s="24" t="s">
        <v>153</v>
      </c>
      <c r="DQ18" s="24" t="s">
        <v>412</v>
      </c>
      <c r="DR18" s="24" t="s">
        <v>153</v>
      </c>
      <c r="DS18" s="24" t="s">
        <v>153</v>
      </c>
      <c r="DT18" s="4" t="s">
        <v>153</v>
      </c>
      <c r="DU18" s="4" t="s">
        <v>62</v>
      </c>
      <c r="DV18" s="4" t="s">
        <v>153</v>
      </c>
      <c r="DW18" s="17" t="s">
        <v>412</v>
      </c>
      <c r="DX18" s="17" t="s">
        <v>153</v>
      </c>
      <c r="DY18" s="17" t="s">
        <v>153</v>
      </c>
      <c r="DZ18" s="17" t="s">
        <v>153</v>
      </c>
      <c r="EA18" s="17" t="s">
        <v>62</v>
      </c>
      <c r="EB18" s="17" t="s">
        <v>153</v>
      </c>
      <c r="EC18" s="17" t="s">
        <v>62</v>
      </c>
      <c r="ED18" s="17" t="s">
        <v>153</v>
      </c>
      <c r="EE18" s="17" t="s">
        <v>153</v>
      </c>
      <c r="EF18" s="17" t="s">
        <v>62</v>
      </c>
      <c r="EG18" s="17" t="s">
        <v>62</v>
      </c>
      <c r="EH18" s="17" t="s">
        <v>153</v>
      </c>
      <c r="EI18" s="23" t="s">
        <v>153</v>
      </c>
      <c r="EJ18" s="17" t="s">
        <v>153</v>
      </c>
      <c r="EK18" s="17" t="s">
        <v>153</v>
      </c>
      <c r="EL18" s="17" t="s">
        <v>62</v>
      </c>
      <c r="EM18" s="17" t="s">
        <v>153</v>
      </c>
      <c r="EN18" s="17" t="s">
        <v>1947</v>
      </c>
      <c r="EO18" s="17" t="s">
        <v>62</v>
      </c>
      <c r="EP18" s="17" t="s">
        <v>62</v>
      </c>
    </row>
    <row r="19" spans="1:146" ht="32">
      <c r="A19" s="4" t="s">
        <v>8</v>
      </c>
      <c r="B19" s="53"/>
      <c r="C19" s="24" t="s">
        <v>126</v>
      </c>
      <c r="D19" s="24" t="s">
        <v>63</v>
      </c>
      <c r="E19" s="24" t="s">
        <v>154</v>
      </c>
      <c r="F19" s="24" t="s">
        <v>154</v>
      </c>
      <c r="G19" s="24" t="s">
        <v>154</v>
      </c>
      <c r="H19" s="24" t="s">
        <v>154</v>
      </c>
      <c r="I19" s="24" t="s">
        <v>63</v>
      </c>
      <c r="J19" s="24" t="s">
        <v>63</v>
      </c>
      <c r="K19" s="24" t="s">
        <v>63</v>
      </c>
      <c r="L19" s="24" t="s">
        <v>154</v>
      </c>
      <c r="M19" s="24" t="s">
        <v>154</v>
      </c>
      <c r="N19" s="24" t="s">
        <v>154</v>
      </c>
      <c r="O19" s="24" t="s">
        <v>63</v>
      </c>
      <c r="P19" s="24" t="s">
        <v>267</v>
      </c>
      <c r="Q19" s="24" t="s">
        <v>267</v>
      </c>
      <c r="R19" s="24" t="s">
        <v>154</v>
      </c>
      <c r="S19" s="24" t="s">
        <v>154</v>
      </c>
      <c r="T19" s="24" t="s">
        <v>154</v>
      </c>
      <c r="U19" s="24" t="s">
        <v>63</v>
      </c>
      <c r="V19" s="24" t="s">
        <v>154</v>
      </c>
      <c r="W19" s="24" t="s">
        <v>63</v>
      </c>
      <c r="X19" s="24" t="s">
        <v>154</v>
      </c>
      <c r="Y19" s="24" t="s">
        <v>154</v>
      </c>
      <c r="Z19" s="24" t="s">
        <v>154</v>
      </c>
      <c r="AA19" s="24" t="s">
        <v>63</v>
      </c>
      <c r="AB19" s="24" t="s">
        <v>154</v>
      </c>
      <c r="AC19" s="24" t="s">
        <v>63</v>
      </c>
      <c r="AD19" s="24" t="s">
        <v>63</v>
      </c>
      <c r="AE19" s="24" t="s">
        <v>154</v>
      </c>
      <c r="AF19" s="24" t="s">
        <v>154</v>
      </c>
      <c r="AG19" s="24" t="s">
        <v>154</v>
      </c>
      <c r="AH19" s="24" t="s">
        <v>63</v>
      </c>
      <c r="AI19" s="24" t="s">
        <v>267</v>
      </c>
      <c r="AJ19" s="24" t="s">
        <v>267</v>
      </c>
      <c r="AK19" s="24" t="s">
        <v>154</v>
      </c>
      <c r="AL19" s="24" t="s">
        <v>63</v>
      </c>
      <c r="AM19" s="24" t="s">
        <v>154</v>
      </c>
      <c r="AN19" s="24" t="s">
        <v>154</v>
      </c>
      <c r="AO19" s="24" t="s">
        <v>154</v>
      </c>
      <c r="AP19" s="24" t="s">
        <v>63</v>
      </c>
      <c r="AQ19" s="24" t="s">
        <v>63</v>
      </c>
      <c r="AR19" s="24" t="s">
        <v>154</v>
      </c>
      <c r="AS19" s="24" t="s">
        <v>154</v>
      </c>
      <c r="AT19" s="24" t="s">
        <v>267</v>
      </c>
      <c r="AU19" s="24" t="s">
        <v>154</v>
      </c>
      <c r="AV19" s="24" t="s">
        <v>154</v>
      </c>
      <c r="AW19" s="24" t="s">
        <v>154</v>
      </c>
      <c r="AX19" s="24" t="s">
        <v>154</v>
      </c>
      <c r="AY19" s="24" t="s">
        <v>154</v>
      </c>
      <c r="AZ19" s="24" t="s">
        <v>63</v>
      </c>
      <c r="BA19" s="24" t="s">
        <v>63</v>
      </c>
      <c r="BB19" s="24" t="s">
        <v>648</v>
      </c>
      <c r="BC19" s="24" t="s">
        <v>154</v>
      </c>
      <c r="BD19" s="24" t="s">
        <v>63</v>
      </c>
      <c r="BE19" s="23" t="s">
        <v>154</v>
      </c>
      <c r="BF19" s="24" t="s">
        <v>63</v>
      </c>
      <c r="BG19" s="24" t="s">
        <v>154</v>
      </c>
      <c r="BH19" s="24" t="s">
        <v>154</v>
      </c>
      <c r="BI19" s="24" t="s">
        <v>267</v>
      </c>
      <c r="BJ19" s="24" t="s">
        <v>63</v>
      </c>
      <c r="BK19" s="24" t="s">
        <v>154</v>
      </c>
      <c r="BL19" s="24" t="s">
        <v>63</v>
      </c>
      <c r="BM19" s="24" t="s">
        <v>154</v>
      </c>
      <c r="BN19" s="24" t="s">
        <v>63</v>
      </c>
      <c r="BO19" s="24" t="s">
        <v>63</v>
      </c>
      <c r="BP19" s="24" t="s">
        <v>154</v>
      </c>
      <c r="BQ19" s="24" t="s">
        <v>63</v>
      </c>
      <c r="BR19" s="24" t="s">
        <v>154</v>
      </c>
      <c r="BS19" s="24" t="s">
        <v>154</v>
      </c>
      <c r="BT19" s="24" t="s">
        <v>154</v>
      </c>
      <c r="BU19" s="24" t="s">
        <v>63</v>
      </c>
      <c r="BV19" s="24" t="s">
        <v>154</v>
      </c>
      <c r="BW19" s="24" t="s">
        <v>267</v>
      </c>
      <c r="BX19" s="24" t="s">
        <v>154</v>
      </c>
      <c r="BY19" s="24" t="s">
        <v>63</v>
      </c>
      <c r="BZ19" s="24" t="s">
        <v>267</v>
      </c>
      <c r="CA19" s="24" t="s">
        <v>154</v>
      </c>
      <c r="CB19" s="24" t="s">
        <v>63</v>
      </c>
      <c r="CC19" s="24" t="s">
        <v>154</v>
      </c>
      <c r="CD19" s="24" t="s">
        <v>154</v>
      </c>
      <c r="CE19" s="24" t="s">
        <v>63</v>
      </c>
      <c r="CF19" s="24" t="s">
        <v>154</v>
      </c>
      <c r="CG19" s="24" t="s">
        <v>154</v>
      </c>
      <c r="CH19" s="24" t="s">
        <v>154</v>
      </c>
      <c r="CI19" s="24" t="s">
        <v>154</v>
      </c>
      <c r="CJ19" s="24" t="s">
        <v>63</v>
      </c>
      <c r="CK19" s="24" t="s">
        <v>63</v>
      </c>
      <c r="CL19" s="17" t="s">
        <v>154</v>
      </c>
      <c r="CM19" s="24" t="s">
        <v>63</v>
      </c>
      <c r="CN19" s="24" t="s">
        <v>63</v>
      </c>
      <c r="CO19" s="24" t="s">
        <v>267</v>
      </c>
      <c r="CP19" s="24" t="s">
        <v>267</v>
      </c>
      <c r="CQ19" s="24" t="s">
        <v>154</v>
      </c>
      <c r="CR19" s="24" t="s">
        <v>154</v>
      </c>
      <c r="CS19" s="24" t="s">
        <v>154</v>
      </c>
      <c r="CT19" s="24" t="s">
        <v>63</v>
      </c>
      <c r="CU19" s="24" t="s">
        <v>267</v>
      </c>
      <c r="CV19" s="24" t="s">
        <v>63</v>
      </c>
      <c r="CW19" s="24" t="s">
        <v>267</v>
      </c>
      <c r="CX19" s="24" t="s">
        <v>154</v>
      </c>
      <c r="CY19" s="24" t="s">
        <v>154</v>
      </c>
      <c r="CZ19" s="24" t="s">
        <v>154</v>
      </c>
      <c r="DA19" s="24" t="s">
        <v>154</v>
      </c>
      <c r="DB19" s="24" t="s">
        <v>267</v>
      </c>
      <c r="DC19" s="24" t="s">
        <v>154</v>
      </c>
      <c r="DD19" s="24" t="s">
        <v>63</v>
      </c>
      <c r="DE19" s="24" t="s">
        <v>154</v>
      </c>
      <c r="DF19" s="24" t="s">
        <v>63</v>
      </c>
      <c r="DG19" s="24" t="s">
        <v>267</v>
      </c>
      <c r="DH19" s="24" t="s">
        <v>154</v>
      </c>
      <c r="DI19" s="24" t="s">
        <v>758</v>
      </c>
      <c r="DJ19" s="24" t="s">
        <v>648</v>
      </c>
      <c r="DK19" s="24" t="s">
        <v>267</v>
      </c>
      <c r="DL19" s="24" t="s">
        <v>63</v>
      </c>
      <c r="DM19" s="24" t="s">
        <v>154</v>
      </c>
      <c r="DN19" s="24" t="s">
        <v>63</v>
      </c>
      <c r="DO19" s="24" t="s">
        <v>267</v>
      </c>
      <c r="DP19" s="24" t="s">
        <v>154</v>
      </c>
      <c r="DQ19" s="24" t="s">
        <v>63</v>
      </c>
      <c r="DR19" s="24" t="s">
        <v>63</v>
      </c>
      <c r="DS19" s="24" t="s">
        <v>154</v>
      </c>
      <c r="DT19" s="4" t="s">
        <v>154</v>
      </c>
      <c r="DU19" s="4" t="s">
        <v>267</v>
      </c>
      <c r="DV19" s="4" t="s">
        <v>267</v>
      </c>
      <c r="DW19" s="17" t="s">
        <v>154</v>
      </c>
      <c r="DX19" s="17" t="s">
        <v>154</v>
      </c>
      <c r="DY19" s="17" t="s">
        <v>154</v>
      </c>
      <c r="DZ19" s="17" t="s">
        <v>63</v>
      </c>
      <c r="EA19" s="17" t="s">
        <v>154</v>
      </c>
      <c r="EB19" s="17" t="s">
        <v>154</v>
      </c>
      <c r="EC19" s="22" t="s">
        <v>63</v>
      </c>
      <c r="ED19" s="17" t="s">
        <v>154</v>
      </c>
      <c r="EE19" s="17" t="s">
        <v>267</v>
      </c>
      <c r="EF19" s="17" t="s">
        <v>63</v>
      </c>
      <c r="EG19" s="17" t="s">
        <v>63</v>
      </c>
      <c r="EH19" s="17" t="s">
        <v>267</v>
      </c>
      <c r="EI19" s="23" t="s">
        <v>63</v>
      </c>
      <c r="EJ19" s="17" t="s">
        <v>63</v>
      </c>
      <c r="EK19" s="30" t="s">
        <v>154</v>
      </c>
      <c r="EL19" s="17" t="s">
        <v>63</v>
      </c>
      <c r="EM19" s="17" t="s">
        <v>154</v>
      </c>
      <c r="EN19" s="17" t="s">
        <v>63</v>
      </c>
      <c r="EO19" s="17" t="s">
        <v>63</v>
      </c>
      <c r="EP19" s="17" t="s">
        <v>63</v>
      </c>
    </row>
    <row r="20" spans="1:146" ht="48">
      <c r="A20" s="4" t="s">
        <v>92</v>
      </c>
      <c r="B20" s="59"/>
      <c r="C20" s="24" t="s">
        <v>138</v>
      </c>
      <c r="D20" s="24" t="s">
        <v>155</v>
      </c>
      <c r="E20" s="24" t="s">
        <v>155</v>
      </c>
      <c r="F20" s="24" t="s">
        <v>751</v>
      </c>
      <c r="G20" s="24" t="s">
        <v>155</v>
      </c>
      <c r="H20" s="24" t="s">
        <v>164</v>
      </c>
      <c r="I20" s="24" t="s">
        <v>164</v>
      </c>
      <c r="J20" s="24" t="s">
        <v>164</v>
      </c>
      <c r="K20" s="24" t="s">
        <v>99</v>
      </c>
      <c r="L20" s="24" t="s">
        <v>155</v>
      </c>
      <c r="M20" s="24" t="s">
        <v>155</v>
      </c>
      <c r="N20" s="24" t="s">
        <v>155</v>
      </c>
      <c r="O20" s="24" t="s">
        <v>164</v>
      </c>
      <c r="P20" s="24" t="s">
        <v>155</v>
      </c>
      <c r="Q20" s="24" t="s">
        <v>155</v>
      </c>
      <c r="R20" s="24" t="s">
        <v>155</v>
      </c>
      <c r="S20" s="24" t="s">
        <v>155</v>
      </c>
      <c r="T20" s="24" t="s">
        <v>155</v>
      </c>
      <c r="U20" s="24" t="s">
        <v>155</v>
      </c>
      <c r="V20" s="24" t="s">
        <v>155</v>
      </c>
      <c r="W20" s="24" t="s">
        <v>164</v>
      </c>
      <c r="X20" s="24" t="s">
        <v>155</v>
      </c>
      <c r="Y20" s="24" t="s">
        <v>155</v>
      </c>
      <c r="Z20" s="24" t="s">
        <v>155</v>
      </c>
      <c r="AA20" s="24" t="s">
        <v>155</v>
      </c>
      <c r="AB20" s="24" t="s">
        <v>155</v>
      </c>
      <c r="AC20" s="24" t="s">
        <v>155</v>
      </c>
      <c r="AD20" s="24" t="s">
        <v>164</v>
      </c>
      <c r="AE20" s="24" t="s">
        <v>155</v>
      </c>
      <c r="AF20" s="24" t="s">
        <v>155</v>
      </c>
      <c r="AG20" s="24" t="s">
        <v>155</v>
      </c>
      <c r="AH20" s="24" t="s">
        <v>164</v>
      </c>
      <c r="AI20" s="24" t="s">
        <v>155</v>
      </c>
      <c r="AJ20" s="24" t="s">
        <v>155</v>
      </c>
      <c r="AK20" s="24" t="s">
        <v>155</v>
      </c>
      <c r="AL20" s="24" t="s">
        <v>155</v>
      </c>
      <c r="AM20" s="24" t="s">
        <v>1509</v>
      </c>
      <c r="AN20" s="24" t="s">
        <v>155</v>
      </c>
      <c r="AO20" s="24" t="s">
        <v>155</v>
      </c>
      <c r="AP20" s="24" t="s">
        <v>155</v>
      </c>
      <c r="AQ20" s="24" t="s">
        <v>155</v>
      </c>
      <c r="AR20" s="24" t="s">
        <v>155</v>
      </c>
      <c r="AS20" s="24" t="s">
        <v>155</v>
      </c>
      <c r="AT20" s="24" t="s">
        <v>155</v>
      </c>
      <c r="AU20" s="24" t="s">
        <v>155</v>
      </c>
      <c r="AV20" s="24" t="s">
        <v>155</v>
      </c>
      <c r="AW20" s="24" t="s">
        <v>155</v>
      </c>
      <c r="AX20" s="24" t="s">
        <v>164</v>
      </c>
      <c r="AY20" s="24" t="s">
        <v>155</v>
      </c>
      <c r="AZ20" s="24" t="s">
        <v>164</v>
      </c>
      <c r="BA20" s="24" t="s">
        <v>155</v>
      </c>
      <c r="BB20" s="24" t="s">
        <v>155</v>
      </c>
      <c r="BC20" s="24" t="s">
        <v>155</v>
      </c>
      <c r="BD20" s="24" t="s">
        <v>155</v>
      </c>
      <c r="BE20" s="24" t="s">
        <v>155</v>
      </c>
      <c r="BF20" s="24" t="s">
        <v>155</v>
      </c>
      <c r="BG20" s="24" t="s">
        <v>155</v>
      </c>
      <c r="BH20" s="24" t="s">
        <v>155</v>
      </c>
      <c r="BI20" s="24" t="s">
        <v>155</v>
      </c>
      <c r="BJ20" s="24" t="s">
        <v>99</v>
      </c>
      <c r="BK20" s="24" t="s">
        <v>751</v>
      </c>
      <c r="BL20" s="24" t="s">
        <v>145</v>
      </c>
      <c r="BM20" s="24" t="s">
        <v>155</v>
      </c>
      <c r="BN20" s="24" t="s">
        <v>145</v>
      </c>
      <c r="BO20" s="24" t="s">
        <v>155</v>
      </c>
      <c r="BP20" s="24" t="s">
        <v>155</v>
      </c>
      <c r="BQ20" s="24" t="s">
        <v>145</v>
      </c>
      <c r="BR20" s="24" t="s">
        <v>155</v>
      </c>
      <c r="BS20" s="24" t="s">
        <v>155</v>
      </c>
      <c r="BT20" s="24" t="s">
        <v>155</v>
      </c>
      <c r="BU20" s="24" t="s">
        <v>155</v>
      </c>
      <c r="BV20" s="24" t="s">
        <v>155</v>
      </c>
      <c r="BW20" s="24" t="s">
        <v>155</v>
      </c>
      <c r="BX20" s="24" t="s">
        <v>155</v>
      </c>
      <c r="BY20" s="24" t="s">
        <v>145</v>
      </c>
      <c r="BZ20" s="24" t="s">
        <v>155</v>
      </c>
      <c r="CA20" s="24" t="s">
        <v>155</v>
      </c>
      <c r="CB20" s="24" t="s">
        <v>155</v>
      </c>
      <c r="CC20" s="24" t="s">
        <v>155</v>
      </c>
      <c r="CD20" s="24" t="s">
        <v>155</v>
      </c>
      <c r="CE20" s="24" t="s">
        <v>155</v>
      </c>
      <c r="CF20" s="24" t="s">
        <v>155</v>
      </c>
      <c r="CG20" s="24" t="s">
        <v>155</v>
      </c>
      <c r="CH20" s="24" t="s">
        <v>155</v>
      </c>
      <c r="CI20" s="24" t="s">
        <v>155</v>
      </c>
      <c r="CJ20" s="24" t="s">
        <v>155</v>
      </c>
      <c r="CK20" s="24" t="s">
        <v>155</v>
      </c>
      <c r="CL20" s="17" t="s">
        <v>155</v>
      </c>
      <c r="CM20" s="24" t="s">
        <v>155</v>
      </c>
      <c r="CN20" s="24" t="s">
        <v>99</v>
      </c>
      <c r="CO20" s="24" t="s">
        <v>751</v>
      </c>
      <c r="CP20" s="24" t="s">
        <v>155</v>
      </c>
      <c r="CQ20" s="24" t="s">
        <v>155</v>
      </c>
      <c r="CR20" s="24" t="s">
        <v>155</v>
      </c>
      <c r="CS20" s="24" t="s">
        <v>2065</v>
      </c>
      <c r="CT20" s="24" t="s">
        <v>751</v>
      </c>
      <c r="CU20" s="24" t="s">
        <v>155</v>
      </c>
      <c r="CV20" s="24" t="s">
        <v>99</v>
      </c>
      <c r="CW20" s="24" t="s">
        <v>164</v>
      </c>
      <c r="CX20" s="24" t="s">
        <v>155</v>
      </c>
      <c r="CY20" s="24" t="s">
        <v>155</v>
      </c>
      <c r="CZ20" s="24" t="s">
        <v>155</v>
      </c>
      <c r="DA20" s="24" t="s">
        <v>155</v>
      </c>
      <c r="DB20" s="24" t="s">
        <v>155</v>
      </c>
      <c r="DC20" s="24" t="s">
        <v>155</v>
      </c>
      <c r="DD20" s="24" t="s">
        <v>155</v>
      </c>
      <c r="DE20" s="24" t="s">
        <v>155</v>
      </c>
      <c r="DF20" s="24" t="s">
        <v>155</v>
      </c>
      <c r="DG20" s="24" t="s">
        <v>145</v>
      </c>
      <c r="DH20" s="24" t="s">
        <v>155</v>
      </c>
      <c r="DI20" s="24" t="s">
        <v>145</v>
      </c>
      <c r="DJ20" s="24" t="s">
        <v>155</v>
      </c>
      <c r="DK20" s="24" t="s">
        <v>155</v>
      </c>
      <c r="DL20" s="24" t="s">
        <v>145</v>
      </c>
      <c r="DM20" s="24" t="s">
        <v>155</v>
      </c>
      <c r="DN20" s="24" t="s">
        <v>155</v>
      </c>
      <c r="DO20" s="24" t="s">
        <v>155</v>
      </c>
      <c r="DP20" s="24" t="s">
        <v>155</v>
      </c>
      <c r="DQ20" s="24" t="s">
        <v>155</v>
      </c>
      <c r="DR20" s="24" t="s">
        <v>99</v>
      </c>
      <c r="DS20" s="24" t="s">
        <v>155</v>
      </c>
      <c r="DT20" s="4" t="s">
        <v>155</v>
      </c>
      <c r="DU20" s="4" t="s">
        <v>155</v>
      </c>
      <c r="DV20" s="4" t="s">
        <v>155</v>
      </c>
      <c r="DW20" s="17" t="s">
        <v>155</v>
      </c>
      <c r="DX20" s="17" t="s">
        <v>155</v>
      </c>
      <c r="DY20" s="17" t="s">
        <v>155</v>
      </c>
      <c r="DZ20" s="17" t="s">
        <v>155</v>
      </c>
      <c r="EA20" s="17" t="s">
        <v>155</v>
      </c>
      <c r="EB20" s="17" t="s">
        <v>155</v>
      </c>
      <c r="EC20" s="17" t="s">
        <v>164</v>
      </c>
      <c r="ED20" s="17" t="s">
        <v>155</v>
      </c>
      <c r="EE20" s="17" t="s">
        <v>2100</v>
      </c>
      <c r="EF20" s="17" t="s">
        <v>291</v>
      </c>
      <c r="EG20" s="17" t="s">
        <v>155</v>
      </c>
      <c r="EH20" s="17" t="s">
        <v>155</v>
      </c>
      <c r="EI20" s="23" t="s">
        <v>224</v>
      </c>
      <c r="EJ20" s="17" t="s">
        <v>145</v>
      </c>
      <c r="EK20" s="30" t="s">
        <v>155</v>
      </c>
      <c r="EL20" s="17" t="s">
        <v>164</v>
      </c>
      <c r="EM20" s="17" t="s">
        <v>155</v>
      </c>
      <c r="EN20" s="17" t="s">
        <v>145</v>
      </c>
      <c r="EO20" s="17" t="s">
        <v>99</v>
      </c>
      <c r="EP20" s="17" t="s">
        <v>145</v>
      </c>
    </row>
    <row r="21" spans="1:146" ht="32">
      <c r="A21" s="4" t="s">
        <v>9</v>
      </c>
      <c r="B21" s="53"/>
      <c r="C21" s="24" t="s">
        <v>109</v>
      </c>
      <c r="D21" s="24" t="s">
        <v>66</v>
      </c>
      <c r="E21" s="24" t="s">
        <v>65</v>
      </c>
      <c r="F21" s="24" t="s">
        <v>65</v>
      </c>
      <c r="G21" s="24" t="s">
        <v>66</v>
      </c>
      <c r="H21" s="24" t="s">
        <v>65</v>
      </c>
      <c r="I21" s="24" t="s">
        <v>166</v>
      </c>
      <c r="J21" s="24" t="s">
        <v>66</v>
      </c>
      <c r="K21" s="24" t="s">
        <v>166</v>
      </c>
      <c r="L21" s="24" t="s">
        <v>66</v>
      </c>
      <c r="M21" s="24" t="s">
        <v>66</v>
      </c>
      <c r="N21" s="24" t="s">
        <v>66</v>
      </c>
      <c r="O21" s="24" t="s">
        <v>166</v>
      </c>
      <c r="P21" s="24" t="s">
        <v>66</v>
      </c>
      <c r="Q21" s="24" t="s">
        <v>66</v>
      </c>
      <c r="R21" s="24" t="s">
        <v>66</v>
      </c>
      <c r="S21" s="24" t="s">
        <v>65</v>
      </c>
      <c r="T21" s="24" t="s">
        <v>65</v>
      </c>
      <c r="U21" s="24" t="s">
        <v>166</v>
      </c>
      <c r="V21" s="24" t="s">
        <v>66</v>
      </c>
      <c r="W21" s="24" t="s">
        <v>166</v>
      </c>
      <c r="X21" s="24" t="s">
        <v>64</v>
      </c>
      <c r="Y21" s="24" t="s">
        <v>66</v>
      </c>
      <c r="Z21" s="24" t="s">
        <v>65</v>
      </c>
      <c r="AA21" s="24" t="s">
        <v>166</v>
      </c>
      <c r="AB21" s="24" t="s">
        <v>66</v>
      </c>
      <c r="AC21" s="24" t="s">
        <v>166</v>
      </c>
      <c r="AD21" s="24" t="s">
        <v>166</v>
      </c>
      <c r="AE21" s="24" t="s">
        <v>66</v>
      </c>
      <c r="AF21" s="24" t="s">
        <v>66</v>
      </c>
      <c r="AG21" s="24" t="s">
        <v>66</v>
      </c>
      <c r="AH21" s="24" t="s">
        <v>166</v>
      </c>
      <c r="AI21" s="24" t="s">
        <v>65</v>
      </c>
      <c r="AJ21" s="24" t="s">
        <v>65</v>
      </c>
      <c r="AK21" s="24" t="s">
        <v>66</v>
      </c>
      <c r="AL21" s="24" t="s">
        <v>166</v>
      </c>
      <c r="AM21" s="24" t="s">
        <v>65</v>
      </c>
      <c r="AN21" s="24" t="s">
        <v>65</v>
      </c>
      <c r="AO21" s="24" t="s">
        <v>66</v>
      </c>
      <c r="AP21" s="24" t="s">
        <v>166</v>
      </c>
      <c r="AQ21" s="24" t="s">
        <v>166</v>
      </c>
      <c r="AR21" s="24" t="s">
        <v>66</v>
      </c>
      <c r="AS21" s="24" t="s">
        <v>65</v>
      </c>
      <c r="AT21" s="24" t="s">
        <v>64</v>
      </c>
      <c r="AU21" s="24" t="s">
        <v>66</v>
      </c>
      <c r="AV21" s="24" t="s">
        <v>66</v>
      </c>
      <c r="AW21" s="24" t="s">
        <v>65</v>
      </c>
      <c r="AX21" s="24" t="s">
        <v>65</v>
      </c>
      <c r="AY21" s="24" t="s">
        <v>66</v>
      </c>
      <c r="AZ21" s="24" t="s">
        <v>166</v>
      </c>
      <c r="BA21" s="24" t="s">
        <v>166</v>
      </c>
      <c r="BB21" s="24" t="s">
        <v>66</v>
      </c>
      <c r="BC21" s="24" t="s">
        <v>65</v>
      </c>
      <c r="BD21" s="24" t="s">
        <v>166</v>
      </c>
      <c r="BE21" s="23" t="s">
        <v>66</v>
      </c>
      <c r="BF21" s="24" t="s">
        <v>166</v>
      </c>
      <c r="BG21" s="24" t="s">
        <v>166</v>
      </c>
      <c r="BH21" s="24" t="s">
        <v>66</v>
      </c>
      <c r="BI21" s="24" t="s">
        <v>66</v>
      </c>
      <c r="BJ21" s="24" t="s">
        <v>166</v>
      </c>
      <c r="BK21" s="24" t="s">
        <v>66</v>
      </c>
      <c r="BL21" s="24" t="s">
        <v>166</v>
      </c>
      <c r="BM21" s="24" t="s">
        <v>66</v>
      </c>
      <c r="BN21" s="24" t="s">
        <v>166</v>
      </c>
      <c r="BO21" s="24" t="s">
        <v>166</v>
      </c>
      <c r="BP21" s="24" t="s">
        <v>66</v>
      </c>
      <c r="BQ21" s="24" t="s">
        <v>166</v>
      </c>
      <c r="BR21" s="24" t="s">
        <v>166</v>
      </c>
      <c r="BS21" s="24" t="s">
        <v>66</v>
      </c>
      <c r="BT21" s="24" t="s">
        <v>66</v>
      </c>
      <c r="BU21" s="24" t="s">
        <v>166</v>
      </c>
      <c r="BV21" s="24" t="s">
        <v>66</v>
      </c>
      <c r="BW21" s="24" t="s">
        <v>65</v>
      </c>
      <c r="BX21" s="24" t="s">
        <v>66</v>
      </c>
      <c r="BY21" s="24" t="s">
        <v>66</v>
      </c>
      <c r="BZ21" s="24" t="s">
        <v>66</v>
      </c>
      <c r="CA21" s="24" t="s">
        <v>66</v>
      </c>
      <c r="CB21" s="24" t="s">
        <v>65</v>
      </c>
      <c r="CC21" s="24" t="s">
        <v>65</v>
      </c>
      <c r="CD21" s="24" t="s">
        <v>65</v>
      </c>
      <c r="CE21" s="24" t="s">
        <v>66</v>
      </c>
      <c r="CF21" s="24" t="s">
        <v>66</v>
      </c>
      <c r="CG21" s="24" t="s">
        <v>66</v>
      </c>
      <c r="CH21" s="24" t="s">
        <v>66</v>
      </c>
      <c r="CI21" s="24" t="s">
        <v>66</v>
      </c>
      <c r="CJ21" s="24" t="s">
        <v>166</v>
      </c>
      <c r="CK21" s="24" t="s">
        <v>166</v>
      </c>
      <c r="CL21" s="17" t="s">
        <v>65</v>
      </c>
      <c r="CM21" s="24" t="s">
        <v>166</v>
      </c>
      <c r="CN21" s="24" t="s">
        <v>166</v>
      </c>
      <c r="CO21" s="24" t="s">
        <v>166</v>
      </c>
      <c r="CP21" s="24" t="s">
        <v>66</v>
      </c>
      <c r="CQ21" s="24" t="s">
        <v>66</v>
      </c>
      <c r="CR21" s="24" t="s">
        <v>66</v>
      </c>
      <c r="CS21" s="24" t="s">
        <v>65</v>
      </c>
      <c r="CT21" s="24" t="s">
        <v>166</v>
      </c>
      <c r="CU21" s="24" t="s">
        <v>65</v>
      </c>
      <c r="CV21" s="24" t="s">
        <v>166</v>
      </c>
      <c r="CW21" s="24" t="s">
        <v>65</v>
      </c>
      <c r="CX21" s="24" t="s">
        <v>66</v>
      </c>
      <c r="CY21" s="24" t="s">
        <v>166</v>
      </c>
      <c r="CZ21" s="24" t="s">
        <v>66</v>
      </c>
      <c r="DA21" s="24" t="s">
        <v>66</v>
      </c>
      <c r="DB21" s="24" t="s">
        <v>166</v>
      </c>
      <c r="DC21" s="24" t="s">
        <v>66</v>
      </c>
      <c r="DD21" s="24" t="s">
        <v>66</v>
      </c>
      <c r="DE21" s="24" t="s">
        <v>66</v>
      </c>
      <c r="DF21" s="24" t="s">
        <v>166</v>
      </c>
      <c r="DG21" s="24" t="s">
        <v>66</v>
      </c>
      <c r="DH21" s="24" t="s">
        <v>66</v>
      </c>
      <c r="DI21" s="24" t="s">
        <v>166</v>
      </c>
      <c r="DJ21" s="24" t="s">
        <v>166</v>
      </c>
      <c r="DK21" s="24" t="s">
        <v>65</v>
      </c>
      <c r="DL21" s="24" t="s">
        <v>166</v>
      </c>
      <c r="DM21" s="24" t="s">
        <v>66</v>
      </c>
      <c r="DN21" s="24" t="s">
        <v>166</v>
      </c>
      <c r="DO21" s="24" t="s">
        <v>65</v>
      </c>
      <c r="DP21" s="24" t="s">
        <v>66</v>
      </c>
      <c r="DQ21" s="24" t="s">
        <v>166</v>
      </c>
      <c r="DR21" s="24" t="s">
        <v>166</v>
      </c>
      <c r="DS21" s="24" t="s">
        <v>65</v>
      </c>
      <c r="DT21" s="4" t="s">
        <v>66</v>
      </c>
      <c r="DU21" s="4" t="s">
        <v>65</v>
      </c>
      <c r="DV21" s="4" t="s">
        <v>65</v>
      </c>
      <c r="DW21" s="17" t="s">
        <v>66</v>
      </c>
      <c r="DX21" s="17" t="s">
        <v>66</v>
      </c>
      <c r="DY21" s="17" t="s">
        <v>66</v>
      </c>
      <c r="DZ21" s="17" t="s">
        <v>66</v>
      </c>
      <c r="EA21" s="17" t="s">
        <v>65</v>
      </c>
      <c r="EB21" s="17" t="s">
        <v>66</v>
      </c>
      <c r="EC21" s="17" t="s">
        <v>166</v>
      </c>
      <c r="ED21" s="17" t="s">
        <v>66</v>
      </c>
      <c r="EE21" s="17" t="s">
        <v>166</v>
      </c>
      <c r="EF21" s="17" t="s">
        <v>166</v>
      </c>
      <c r="EG21" s="17" t="s">
        <v>166</v>
      </c>
      <c r="EH21" s="17" t="s">
        <v>66</v>
      </c>
      <c r="EI21" s="23" t="s">
        <v>65</v>
      </c>
      <c r="EJ21" s="17" t="s">
        <v>166</v>
      </c>
      <c r="EK21" s="30" t="s">
        <v>64</v>
      </c>
      <c r="EL21" s="17" t="s">
        <v>64</v>
      </c>
      <c r="EM21" s="17" t="s">
        <v>64</v>
      </c>
      <c r="EN21" s="17" t="s">
        <v>64</v>
      </c>
      <c r="EO21" s="17" t="s">
        <v>64</v>
      </c>
      <c r="EP21" s="17" t="s">
        <v>64</v>
      </c>
    </row>
    <row r="22" spans="1:146" ht="32">
      <c r="A22" s="4" t="s">
        <v>198</v>
      </c>
      <c r="B22" s="53"/>
      <c r="C22" s="24" t="s">
        <v>139</v>
      </c>
      <c r="D22" s="24" t="s">
        <v>156</v>
      </c>
      <c r="E22" s="24" t="s">
        <v>156</v>
      </c>
      <c r="F22" s="24" t="s">
        <v>64</v>
      </c>
      <c r="G22" s="24" t="s">
        <v>156</v>
      </c>
      <c r="H22" s="24" t="s">
        <v>156</v>
      </c>
      <c r="I22" s="24" t="s">
        <v>236</v>
      </c>
      <c r="J22" s="24" t="s">
        <v>64</v>
      </c>
      <c r="K22" s="24" t="s">
        <v>64</v>
      </c>
      <c r="L22" s="24" t="s">
        <v>156</v>
      </c>
      <c r="M22" s="24" t="s">
        <v>156</v>
      </c>
      <c r="N22" s="24" t="s">
        <v>156</v>
      </c>
      <c r="O22" s="24" t="s">
        <v>64</v>
      </c>
      <c r="P22" s="24" t="s">
        <v>156</v>
      </c>
      <c r="Q22" s="24" t="s">
        <v>156</v>
      </c>
      <c r="R22" s="24" t="s">
        <v>156</v>
      </c>
      <c r="S22" s="24" t="s">
        <v>156</v>
      </c>
      <c r="T22" s="24" t="s">
        <v>156</v>
      </c>
      <c r="U22" s="24" t="s">
        <v>64</v>
      </c>
      <c r="V22" s="24" t="s">
        <v>64</v>
      </c>
      <c r="W22" s="24" t="s">
        <v>66</v>
      </c>
      <c r="X22" s="24" t="s">
        <v>156</v>
      </c>
      <c r="Y22" s="24" t="s">
        <v>64</v>
      </c>
      <c r="Z22" s="24" t="s">
        <v>156</v>
      </c>
      <c r="AA22" s="24" t="s">
        <v>64</v>
      </c>
      <c r="AB22" s="24" t="s">
        <v>64</v>
      </c>
      <c r="AC22" s="24" t="s">
        <v>64</v>
      </c>
      <c r="AD22" s="24" t="s">
        <v>64</v>
      </c>
      <c r="AE22" s="24" t="s">
        <v>64</v>
      </c>
      <c r="AF22" s="24" t="s">
        <v>156</v>
      </c>
      <c r="AG22" s="24" t="s">
        <v>156</v>
      </c>
      <c r="AH22" s="24" t="s">
        <v>64</v>
      </c>
      <c r="AI22" s="24" t="s">
        <v>156</v>
      </c>
      <c r="AJ22" s="24" t="s">
        <v>156</v>
      </c>
      <c r="AK22" s="24" t="s">
        <v>146</v>
      </c>
      <c r="AL22" s="24" t="s">
        <v>64</v>
      </c>
      <c r="AM22" s="24" t="s">
        <v>156</v>
      </c>
      <c r="AN22" s="24" t="s">
        <v>156</v>
      </c>
      <c r="AO22" s="24" t="s">
        <v>156</v>
      </c>
      <c r="AP22" s="24" t="s">
        <v>64</v>
      </c>
      <c r="AQ22" s="24" t="s">
        <v>64</v>
      </c>
      <c r="AR22" s="24" t="s">
        <v>156</v>
      </c>
      <c r="AS22" s="24" t="s">
        <v>156</v>
      </c>
      <c r="AT22" s="24" t="s">
        <v>156</v>
      </c>
      <c r="AU22" s="24" t="s">
        <v>156</v>
      </c>
      <c r="AV22" s="24" t="s">
        <v>156</v>
      </c>
      <c r="AW22" s="24" t="s">
        <v>156</v>
      </c>
      <c r="AX22" s="24" t="s">
        <v>156</v>
      </c>
      <c r="AY22" s="24" t="s">
        <v>156</v>
      </c>
      <c r="AZ22" s="24" t="s">
        <v>64</v>
      </c>
      <c r="BA22" s="24" t="s">
        <v>64</v>
      </c>
      <c r="BB22" s="24" t="s">
        <v>156</v>
      </c>
      <c r="BC22" s="24" t="s">
        <v>236</v>
      </c>
      <c r="BD22" s="24" t="s">
        <v>236</v>
      </c>
      <c r="BE22" s="24" t="s">
        <v>156</v>
      </c>
      <c r="BF22" s="24" t="s">
        <v>64</v>
      </c>
      <c r="BG22" s="24" t="s">
        <v>156</v>
      </c>
      <c r="BH22" s="24" t="s">
        <v>156</v>
      </c>
      <c r="BI22" s="24" t="s">
        <v>236</v>
      </c>
      <c r="BJ22" s="24" t="s">
        <v>64</v>
      </c>
      <c r="BK22" s="24" t="s">
        <v>156</v>
      </c>
      <c r="BL22" s="24" t="s">
        <v>236</v>
      </c>
      <c r="BM22" s="24" t="s">
        <v>156</v>
      </c>
      <c r="BN22" s="24" t="s">
        <v>64</v>
      </c>
      <c r="BO22" s="24" t="s">
        <v>64</v>
      </c>
      <c r="BP22" s="24" t="s">
        <v>64</v>
      </c>
      <c r="BQ22" s="24" t="s">
        <v>64</v>
      </c>
      <c r="BR22" s="24" t="s">
        <v>64</v>
      </c>
      <c r="BS22" s="24" t="s">
        <v>64</v>
      </c>
      <c r="BT22" s="24" t="s">
        <v>64</v>
      </c>
      <c r="BU22" s="24" t="s">
        <v>64</v>
      </c>
      <c r="BV22" s="24" t="s">
        <v>156</v>
      </c>
      <c r="BW22" s="24" t="s">
        <v>156</v>
      </c>
      <c r="BX22" s="24" t="s">
        <v>156</v>
      </c>
      <c r="BY22" s="24" t="s">
        <v>64</v>
      </c>
      <c r="BZ22" s="24" t="s">
        <v>236</v>
      </c>
      <c r="CA22" s="24" t="s">
        <v>156</v>
      </c>
      <c r="CB22" s="24" t="s">
        <v>236</v>
      </c>
      <c r="CC22" s="24" t="s">
        <v>156</v>
      </c>
      <c r="CD22" s="24" t="s">
        <v>156</v>
      </c>
      <c r="CE22" s="24" t="s">
        <v>64</v>
      </c>
      <c r="CF22" s="24" t="s">
        <v>156</v>
      </c>
      <c r="CG22" s="24" t="s">
        <v>156</v>
      </c>
      <c r="CH22" s="24" t="s">
        <v>156</v>
      </c>
      <c r="CI22" s="24" t="s">
        <v>156</v>
      </c>
      <c r="CJ22" s="24" t="s">
        <v>64</v>
      </c>
      <c r="CK22" s="24" t="s">
        <v>166</v>
      </c>
      <c r="CL22" s="17" t="s">
        <v>156</v>
      </c>
      <c r="CM22" s="24" t="s">
        <v>64</v>
      </c>
      <c r="CN22" s="24" t="s">
        <v>64</v>
      </c>
      <c r="CO22" s="24" t="s">
        <v>64</v>
      </c>
      <c r="CP22" s="24" t="s">
        <v>64</v>
      </c>
      <c r="CQ22" s="24" t="s">
        <v>156</v>
      </c>
      <c r="CR22" s="24" t="s">
        <v>146</v>
      </c>
      <c r="CS22" s="24" t="s">
        <v>146</v>
      </c>
      <c r="CT22" s="24" t="s">
        <v>64</v>
      </c>
      <c r="CU22" s="24" t="s">
        <v>156</v>
      </c>
      <c r="CV22" s="24" t="s">
        <v>225</v>
      </c>
      <c r="CW22" s="24" t="s">
        <v>156</v>
      </c>
      <c r="CX22" s="24" t="s">
        <v>156</v>
      </c>
      <c r="CY22" s="24" t="s">
        <v>156</v>
      </c>
      <c r="CZ22" s="24" t="s">
        <v>156</v>
      </c>
      <c r="DA22" s="24" t="s">
        <v>64</v>
      </c>
      <c r="DB22" s="24" t="s">
        <v>156</v>
      </c>
      <c r="DC22" s="24" t="s">
        <v>156</v>
      </c>
      <c r="DD22" s="24" t="s">
        <v>146</v>
      </c>
      <c r="DE22" s="24" t="s">
        <v>156</v>
      </c>
      <c r="DF22" s="24" t="s">
        <v>64</v>
      </c>
      <c r="DG22" s="24" t="s">
        <v>156</v>
      </c>
      <c r="DH22" s="24" t="s">
        <v>156</v>
      </c>
      <c r="DI22" s="24" t="s">
        <v>64</v>
      </c>
      <c r="DJ22" s="24" t="s">
        <v>156</v>
      </c>
      <c r="DK22" s="24" t="s">
        <v>156</v>
      </c>
      <c r="DL22" s="24" t="s">
        <v>236</v>
      </c>
      <c r="DM22" s="24" t="s">
        <v>156</v>
      </c>
      <c r="DN22" s="24" t="s">
        <v>64</v>
      </c>
      <c r="DO22" s="24" t="s">
        <v>156</v>
      </c>
      <c r="DP22" s="24" t="s">
        <v>156</v>
      </c>
      <c r="DQ22" s="24" t="s">
        <v>64</v>
      </c>
      <c r="DR22" s="24" t="s">
        <v>225</v>
      </c>
      <c r="DS22" s="24" t="s">
        <v>156</v>
      </c>
      <c r="DT22" s="4" t="s">
        <v>156</v>
      </c>
      <c r="DU22" s="4" t="s">
        <v>225</v>
      </c>
      <c r="DV22" s="4" t="s">
        <v>156</v>
      </c>
      <c r="DW22" s="17" t="s">
        <v>156</v>
      </c>
      <c r="DX22" s="17" t="s">
        <v>156</v>
      </c>
      <c r="DY22" s="17" t="s">
        <v>156</v>
      </c>
      <c r="DZ22" s="17" t="s">
        <v>64</v>
      </c>
      <c r="EA22" s="17" t="s">
        <v>156</v>
      </c>
      <c r="EB22" s="17" t="s">
        <v>156</v>
      </c>
      <c r="EC22" s="17" t="s">
        <v>64</v>
      </c>
      <c r="ED22" s="17" t="s">
        <v>64</v>
      </c>
      <c r="EE22" s="17" t="s">
        <v>64</v>
      </c>
      <c r="EF22" s="17" t="s">
        <v>64</v>
      </c>
      <c r="EG22" s="17" t="s">
        <v>64</v>
      </c>
      <c r="EH22" s="17" t="s">
        <v>156</v>
      </c>
      <c r="EI22" s="23" t="s">
        <v>225</v>
      </c>
      <c r="EJ22" s="17" t="s">
        <v>236</v>
      </c>
      <c r="EK22" s="30" t="s">
        <v>156</v>
      </c>
      <c r="EL22" s="17" t="s">
        <v>64</v>
      </c>
      <c r="EM22" s="17" t="s">
        <v>156</v>
      </c>
      <c r="EN22" s="32" t="s">
        <v>236</v>
      </c>
      <c r="EO22" s="17" t="s">
        <v>146</v>
      </c>
      <c r="EP22" s="17" t="s">
        <v>156</v>
      </c>
    </row>
    <row r="23" spans="1:146" ht="16">
      <c r="A23" s="4" t="s">
        <v>88</v>
      </c>
      <c r="B23" s="53"/>
      <c r="C23" s="24" t="s">
        <v>122</v>
      </c>
      <c r="D23" s="24"/>
      <c r="E23" s="24"/>
      <c r="F23" s="24"/>
      <c r="G23" s="24"/>
      <c r="H23" s="24"/>
      <c r="I23" s="24"/>
      <c r="J23" s="24"/>
      <c r="K23" s="24"/>
      <c r="L23" s="24"/>
      <c r="M23" s="24"/>
      <c r="N23" s="24"/>
      <c r="O23" s="24"/>
      <c r="P23" s="24"/>
      <c r="Q23" s="24"/>
      <c r="R23" s="24"/>
      <c r="S23" s="24"/>
      <c r="T23" s="24"/>
      <c r="U23" s="24"/>
      <c r="V23" s="24"/>
      <c r="W23" s="24"/>
      <c r="X23" s="24"/>
      <c r="Y23" s="24"/>
      <c r="Z23" s="24"/>
      <c r="AA23" s="24"/>
      <c r="AB23" s="24"/>
      <c r="AC23" s="24"/>
      <c r="AD23" s="24"/>
      <c r="AE23" s="24"/>
      <c r="AF23" s="24"/>
      <c r="AG23" s="24"/>
      <c r="AH23" s="24"/>
      <c r="AI23" s="24"/>
      <c r="AJ23" s="24"/>
      <c r="AK23" s="24"/>
      <c r="AL23" s="24"/>
      <c r="AM23" s="24"/>
      <c r="AN23" s="24"/>
      <c r="AO23" s="24"/>
      <c r="AP23" s="24"/>
      <c r="AQ23" s="24"/>
      <c r="AR23" s="24"/>
      <c r="AS23" s="24"/>
      <c r="AT23" s="24"/>
      <c r="AU23" s="24"/>
      <c r="AV23" s="24"/>
      <c r="AW23" s="24"/>
      <c r="AX23" s="24"/>
      <c r="AY23" s="24"/>
      <c r="AZ23" s="24"/>
      <c r="BA23" s="24"/>
      <c r="BB23" s="24"/>
      <c r="BC23" s="24"/>
      <c r="BD23" s="24"/>
      <c r="BE23" s="24"/>
      <c r="BF23" s="24"/>
      <c r="BG23" s="24"/>
      <c r="BH23" s="24"/>
      <c r="BI23" s="24"/>
      <c r="BJ23" s="24"/>
      <c r="BK23" s="24"/>
      <c r="BL23" s="24"/>
      <c r="BM23" s="24"/>
      <c r="BN23" s="24"/>
      <c r="BO23" s="24"/>
      <c r="BP23" s="24"/>
      <c r="BQ23" s="24"/>
      <c r="BR23" s="24"/>
      <c r="BS23" s="24"/>
      <c r="BT23" s="24"/>
      <c r="BU23" s="24"/>
      <c r="BV23" s="24"/>
      <c r="BW23" s="24"/>
      <c r="BX23" s="24"/>
      <c r="BY23" s="24"/>
      <c r="BZ23" s="24"/>
      <c r="CA23" s="24"/>
      <c r="CB23" s="24"/>
      <c r="CC23" s="24"/>
      <c r="CD23" s="24"/>
      <c r="CE23" s="24"/>
      <c r="CF23" s="24"/>
      <c r="CG23" s="24"/>
      <c r="CH23" s="24"/>
      <c r="CI23" s="24"/>
      <c r="CJ23" s="24"/>
      <c r="CK23" s="24"/>
      <c r="CL23" s="17"/>
      <c r="CM23" s="24"/>
      <c r="CN23" s="24"/>
      <c r="CO23" s="24"/>
      <c r="CP23" s="24"/>
      <c r="CQ23" s="24"/>
      <c r="CR23" s="24"/>
      <c r="CS23" s="24"/>
      <c r="CT23" s="24"/>
      <c r="CU23" s="24"/>
      <c r="CV23" s="24"/>
      <c r="CW23" s="24"/>
      <c r="CX23" s="24"/>
      <c r="CY23" s="24"/>
      <c r="CZ23" s="24"/>
      <c r="DA23" s="24"/>
      <c r="DB23" s="24"/>
      <c r="DC23" s="24"/>
      <c r="DD23" s="24"/>
      <c r="DE23" s="24"/>
      <c r="DF23" s="24"/>
      <c r="DG23" s="24"/>
      <c r="DH23" s="24"/>
      <c r="DI23" s="24"/>
      <c r="DJ23" s="24"/>
      <c r="DK23" s="24"/>
      <c r="DL23" s="24"/>
      <c r="DM23" s="24"/>
      <c r="DN23" s="24"/>
      <c r="DO23" s="24"/>
      <c r="DP23" s="24"/>
      <c r="DQ23" s="24"/>
      <c r="DR23" s="24"/>
      <c r="DS23" s="24"/>
      <c r="DT23" s="4"/>
      <c r="DU23" s="4"/>
      <c r="DV23" s="4"/>
      <c r="DW23" s="17"/>
      <c r="DX23" s="17"/>
      <c r="DY23" s="17"/>
      <c r="DZ23" s="17"/>
      <c r="EA23" s="17"/>
      <c r="EB23" s="17"/>
      <c r="EC23" s="4"/>
      <c r="ED23" s="17"/>
      <c r="EE23" s="4"/>
      <c r="EF23" s="4"/>
      <c r="EG23" s="4"/>
      <c r="EH23" s="17"/>
      <c r="EI23" s="23" t="s">
        <v>64</v>
      </c>
      <c r="EJ23" s="23" t="s">
        <v>64</v>
      </c>
      <c r="EK23" s="35" t="s">
        <v>64</v>
      </c>
      <c r="EL23" s="17" t="s">
        <v>123</v>
      </c>
      <c r="EM23" s="17" t="s">
        <v>66</v>
      </c>
      <c r="EN23" s="4" t="s">
        <v>122</v>
      </c>
      <c r="EO23" s="4" t="s">
        <v>122</v>
      </c>
      <c r="EP23" s="17" t="s">
        <v>66</v>
      </c>
    </row>
    <row r="24" spans="1:146" ht="32">
      <c r="A24" s="4"/>
      <c r="B24" s="53" t="s">
        <v>140</v>
      </c>
      <c r="C24" s="24" t="s">
        <v>109</v>
      </c>
      <c r="D24" s="24" t="s">
        <v>65</v>
      </c>
      <c r="E24" s="24" t="s">
        <v>65</v>
      </c>
      <c r="F24" s="24" t="s">
        <v>166</v>
      </c>
      <c r="G24" s="24" t="s">
        <v>65</v>
      </c>
      <c r="H24" s="24" t="s">
        <v>66</v>
      </c>
      <c r="I24" s="24" t="s">
        <v>66</v>
      </c>
      <c r="J24" s="24" t="s">
        <v>166</v>
      </c>
      <c r="K24" s="24" t="s">
        <v>166</v>
      </c>
      <c r="L24" s="24" t="s">
        <v>66</v>
      </c>
      <c r="M24" s="24" t="s">
        <v>66</v>
      </c>
      <c r="N24" s="24" t="s">
        <v>66</v>
      </c>
      <c r="O24" s="24" t="s">
        <v>166</v>
      </c>
      <c r="P24" s="24" t="s">
        <v>65</v>
      </c>
      <c r="Q24" s="24" t="s">
        <v>65</v>
      </c>
      <c r="R24" s="24" t="s">
        <v>66</v>
      </c>
      <c r="S24" s="24" t="s">
        <v>65</v>
      </c>
      <c r="T24" s="24" t="s">
        <v>65</v>
      </c>
      <c r="U24" s="24" t="s">
        <v>166</v>
      </c>
      <c r="V24" s="24" t="s">
        <v>166</v>
      </c>
      <c r="W24" s="24" t="s">
        <v>65</v>
      </c>
      <c r="X24" s="24" t="s">
        <v>65</v>
      </c>
      <c r="Y24" s="24" t="s">
        <v>166</v>
      </c>
      <c r="Z24" s="24" t="s">
        <v>65</v>
      </c>
      <c r="AA24" s="24" t="s">
        <v>166</v>
      </c>
      <c r="AB24" s="24" t="s">
        <v>166</v>
      </c>
      <c r="AC24" s="24" t="s">
        <v>166</v>
      </c>
      <c r="AD24" s="24" t="s">
        <v>166</v>
      </c>
      <c r="AE24" s="24" t="s">
        <v>166</v>
      </c>
      <c r="AF24" s="24" t="s">
        <v>65</v>
      </c>
      <c r="AG24" s="24" t="s">
        <v>65</v>
      </c>
      <c r="AH24" s="24" t="s">
        <v>166</v>
      </c>
      <c r="AI24" s="24" t="s">
        <v>66</v>
      </c>
      <c r="AJ24" s="24" t="s">
        <v>65</v>
      </c>
      <c r="AK24" s="24" t="s">
        <v>166</v>
      </c>
      <c r="AL24" s="24" t="s">
        <v>166</v>
      </c>
      <c r="AM24" s="24" t="s">
        <v>65</v>
      </c>
      <c r="AN24" s="24" t="s">
        <v>65</v>
      </c>
      <c r="AO24" s="24" t="s">
        <v>65</v>
      </c>
      <c r="AP24" s="24" t="s">
        <v>166</v>
      </c>
      <c r="AQ24" s="24" t="s">
        <v>166</v>
      </c>
      <c r="AR24" s="24" t="s">
        <v>66</v>
      </c>
      <c r="AS24" s="24" t="s">
        <v>65</v>
      </c>
      <c r="AT24" s="24" t="s">
        <v>66</v>
      </c>
      <c r="AU24" s="24" t="s">
        <v>66</v>
      </c>
      <c r="AV24" s="24" t="s">
        <v>66</v>
      </c>
      <c r="AW24" s="24" t="s">
        <v>65</v>
      </c>
      <c r="AX24" s="24" t="s">
        <v>65</v>
      </c>
      <c r="AY24" s="24" t="s">
        <v>65</v>
      </c>
      <c r="AZ24" s="24" t="s">
        <v>166</v>
      </c>
      <c r="BA24" s="24" t="s">
        <v>166</v>
      </c>
      <c r="BB24" s="24" t="s">
        <v>65</v>
      </c>
      <c r="BC24" s="24" t="s">
        <v>66</v>
      </c>
      <c r="BD24" s="24" t="s">
        <v>66</v>
      </c>
      <c r="BE24" s="24" t="s">
        <v>65</v>
      </c>
      <c r="BF24" s="24" t="s">
        <v>166</v>
      </c>
      <c r="BG24" s="24" t="s">
        <v>65</v>
      </c>
      <c r="BH24" s="24" t="s">
        <v>65</v>
      </c>
      <c r="BI24" s="24" t="s">
        <v>66</v>
      </c>
      <c r="BJ24" s="24" t="s">
        <v>166</v>
      </c>
      <c r="BK24" s="24" t="s">
        <v>65</v>
      </c>
      <c r="BL24" s="24" t="s">
        <v>64</v>
      </c>
      <c r="BM24" s="24" t="s">
        <v>66</v>
      </c>
      <c r="BN24" s="24" t="s">
        <v>166</v>
      </c>
      <c r="BO24" s="24" t="s">
        <v>166</v>
      </c>
      <c r="BP24" s="24" t="s">
        <v>166</v>
      </c>
      <c r="BQ24" s="24" t="s">
        <v>166</v>
      </c>
      <c r="BR24" s="24" t="s">
        <v>166</v>
      </c>
      <c r="BS24" s="24" t="s">
        <v>166</v>
      </c>
      <c r="BT24" s="24" t="s">
        <v>166</v>
      </c>
      <c r="BU24" s="24" t="s">
        <v>166</v>
      </c>
      <c r="BV24" s="24" t="s">
        <v>65</v>
      </c>
      <c r="BW24" s="24" t="s">
        <v>65</v>
      </c>
      <c r="BX24" s="24" t="s">
        <v>65</v>
      </c>
      <c r="BY24" s="24" t="s">
        <v>166</v>
      </c>
      <c r="BZ24" s="24" t="s">
        <v>65</v>
      </c>
      <c r="CA24" s="24" t="s">
        <v>66</v>
      </c>
      <c r="CB24" s="24" t="s">
        <v>65</v>
      </c>
      <c r="CC24" s="24" t="s">
        <v>66</v>
      </c>
      <c r="CD24" s="24" t="s">
        <v>66</v>
      </c>
      <c r="CE24" s="24" t="s">
        <v>166</v>
      </c>
      <c r="CF24" s="24" t="s">
        <v>66</v>
      </c>
      <c r="CG24" s="24" t="s">
        <v>65</v>
      </c>
      <c r="CH24" s="24" t="s">
        <v>65</v>
      </c>
      <c r="CI24" s="24" t="s">
        <v>65</v>
      </c>
      <c r="CJ24" s="24" t="s">
        <v>166</v>
      </c>
      <c r="CK24" s="24" t="s">
        <v>166</v>
      </c>
      <c r="CL24" s="17" t="s">
        <v>65</v>
      </c>
      <c r="CM24" s="24" t="s">
        <v>166</v>
      </c>
      <c r="CN24" s="24" t="s">
        <v>166</v>
      </c>
      <c r="CO24" s="24" t="s">
        <v>166</v>
      </c>
      <c r="CP24" s="24" t="s">
        <v>166</v>
      </c>
      <c r="CQ24" s="24" t="s">
        <v>65</v>
      </c>
      <c r="CR24" s="24" t="s">
        <v>166</v>
      </c>
      <c r="CS24" s="24" t="s">
        <v>166</v>
      </c>
      <c r="CT24" s="24" t="s">
        <v>166</v>
      </c>
      <c r="CU24" s="24" t="s">
        <v>64</v>
      </c>
      <c r="CV24" s="24" t="s">
        <v>65</v>
      </c>
      <c r="CW24" s="24" t="s">
        <v>65</v>
      </c>
      <c r="CX24" s="24" t="s">
        <v>66</v>
      </c>
      <c r="CY24" s="24" t="s">
        <v>66</v>
      </c>
      <c r="CZ24" s="39" t="s">
        <v>65</v>
      </c>
      <c r="DA24" s="24" t="s">
        <v>166</v>
      </c>
      <c r="DB24" s="24" t="s">
        <v>65</v>
      </c>
      <c r="DC24" s="24" t="s">
        <v>65</v>
      </c>
      <c r="DD24" s="24" t="s">
        <v>166</v>
      </c>
      <c r="DE24" s="24" t="s">
        <v>66</v>
      </c>
      <c r="DF24" s="24" t="s">
        <v>166</v>
      </c>
      <c r="DG24" s="24" t="s">
        <v>66</v>
      </c>
      <c r="DH24" s="24" t="s">
        <v>66</v>
      </c>
      <c r="DI24" s="24" t="s">
        <v>166</v>
      </c>
      <c r="DJ24" s="24" t="s">
        <v>782</v>
      </c>
      <c r="DK24" s="24" t="s">
        <v>65</v>
      </c>
      <c r="DL24" s="24" t="s">
        <v>66</v>
      </c>
      <c r="DM24" s="24" t="s">
        <v>65</v>
      </c>
      <c r="DN24" s="24" t="s">
        <v>166</v>
      </c>
      <c r="DO24" s="39" t="s">
        <v>65</v>
      </c>
      <c r="DP24" s="24" t="s">
        <v>65</v>
      </c>
      <c r="DQ24" s="39" t="s">
        <v>166</v>
      </c>
      <c r="DR24" s="24" t="s">
        <v>65</v>
      </c>
      <c r="DS24" s="24" t="s">
        <v>65</v>
      </c>
      <c r="DT24" s="39" t="s">
        <v>65</v>
      </c>
      <c r="DU24" s="4" t="s">
        <v>66</v>
      </c>
      <c r="DV24" s="4" t="s">
        <v>65</v>
      </c>
      <c r="DW24" s="39" t="s">
        <v>65</v>
      </c>
      <c r="DX24" s="39" t="s">
        <v>65</v>
      </c>
      <c r="DY24" s="39" t="s">
        <v>65</v>
      </c>
      <c r="DZ24" s="17" t="s">
        <v>166</v>
      </c>
      <c r="EA24" s="39" t="s">
        <v>65</v>
      </c>
      <c r="EB24" s="17" t="s">
        <v>66</v>
      </c>
      <c r="EC24" s="39" t="s">
        <v>166</v>
      </c>
      <c r="ED24" s="39" t="s">
        <v>166</v>
      </c>
      <c r="EE24" s="39" t="s">
        <v>166</v>
      </c>
      <c r="EF24" s="17" t="s">
        <v>166</v>
      </c>
      <c r="EG24" s="39" t="s">
        <v>166</v>
      </c>
      <c r="EH24" s="17" t="s">
        <v>66</v>
      </c>
      <c r="EI24" s="23" t="s">
        <v>123</v>
      </c>
      <c r="EJ24" s="23" t="s">
        <v>123</v>
      </c>
      <c r="EK24" s="30" t="s">
        <v>64</v>
      </c>
      <c r="EL24" s="39" t="s">
        <v>166</v>
      </c>
      <c r="EM24" s="17" t="s">
        <v>64</v>
      </c>
      <c r="EN24" s="32" t="s">
        <v>66</v>
      </c>
      <c r="EO24" s="17" t="s">
        <v>64</v>
      </c>
      <c r="EP24" s="35" t="s">
        <v>211</v>
      </c>
    </row>
    <row r="25" spans="1:146" ht="32">
      <c r="A25" s="4"/>
      <c r="B25" s="53" t="s">
        <v>141</v>
      </c>
      <c r="C25" s="24" t="s">
        <v>109</v>
      </c>
      <c r="D25" s="24" t="s">
        <v>65</v>
      </c>
      <c r="E25" s="24" t="s">
        <v>65</v>
      </c>
      <c r="F25" s="24" t="s">
        <v>166</v>
      </c>
      <c r="G25" s="24" t="s">
        <v>65</v>
      </c>
      <c r="H25" s="24" t="s">
        <v>66</v>
      </c>
      <c r="I25" s="24" t="s">
        <v>166</v>
      </c>
      <c r="J25" s="24" t="s">
        <v>166</v>
      </c>
      <c r="K25" s="24" t="s">
        <v>166</v>
      </c>
      <c r="L25" s="24" t="s">
        <v>66</v>
      </c>
      <c r="M25" s="24" t="s">
        <v>66</v>
      </c>
      <c r="N25" s="24" t="s">
        <v>66</v>
      </c>
      <c r="O25" s="24" t="s">
        <v>166</v>
      </c>
      <c r="P25" s="24" t="s">
        <v>65</v>
      </c>
      <c r="Q25" s="24" t="s">
        <v>65</v>
      </c>
      <c r="R25" s="24" t="s">
        <v>66</v>
      </c>
      <c r="S25" s="24" t="s">
        <v>65</v>
      </c>
      <c r="T25" s="24" t="s">
        <v>65</v>
      </c>
      <c r="U25" s="24" t="s">
        <v>166</v>
      </c>
      <c r="V25" s="24" t="s">
        <v>166</v>
      </c>
      <c r="W25" s="24" t="s">
        <v>65</v>
      </c>
      <c r="X25" s="24" t="s">
        <v>65</v>
      </c>
      <c r="Y25" s="24" t="s">
        <v>166</v>
      </c>
      <c r="Z25" s="24" t="s">
        <v>65</v>
      </c>
      <c r="AA25" s="24" t="s">
        <v>166</v>
      </c>
      <c r="AB25" s="24" t="s">
        <v>166</v>
      </c>
      <c r="AC25" s="24" t="s">
        <v>166</v>
      </c>
      <c r="AD25" s="24" t="s">
        <v>166</v>
      </c>
      <c r="AE25" s="24" t="s">
        <v>166</v>
      </c>
      <c r="AF25" s="24" t="s">
        <v>65</v>
      </c>
      <c r="AG25" s="24" t="s">
        <v>65</v>
      </c>
      <c r="AH25" s="24" t="s">
        <v>166</v>
      </c>
      <c r="AI25" s="24" t="s">
        <v>66</v>
      </c>
      <c r="AJ25" s="24" t="s">
        <v>65</v>
      </c>
      <c r="AK25" s="24" t="s">
        <v>66</v>
      </c>
      <c r="AL25" s="24" t="s">
        <v>166</v>
      </c>
      <c r="AM25" s="24" t="s">
        <v>65</v>
      </c>
      <c r="AN25" s="24" t="s">
        <v>65</v>
      </c>
      <c r="AO25" s="24" t="s">
        <v>65</v>
      </c>
      <c r="AP25" s="24" t="s">
        <v>166</v>
      </c>
      <c r="AQ25" s="24" t="s">
        <v>166</v>
      </c>
      <c r="AR25" s="24" t="s">
        <v>66</v>
      </c>
      <c r="AS25" s="24" t="s">
        <v>65</v>
      </c>
      <c r="AT25" s="24" t="s">
        <v>66</v>
      </c>
      <c r="AU25" s="24" t="s">
        <v>66</v>
      </c>
      <c r="AV25" s="24" t="s">
        <v>66</v>
      </c>
      <c r="AW25" s="24" t="s">
        <v>65</v>
      </c>
      <c r="AX25" s="24" t="s">
        <v>65</v>
      </c>
      <c r="AY25" s="24" t="s">
        <v>65</v>
      </c>
      <c r="AZ25" s="24" t="s">
        <v>166</v>
      </c>
      <c r="BA25" s="24" t="s">
        <v>166</v>
      </c>
      <c r="BB25" s="24" t="s">
        <v>65</v>
      </c>
      <c r="BC25" s="24" t="s">
        <v>166</v>
      </c>
      <c r="BD25" s="24" t="s">
        <v>166</v>
      </c>
      <c r="BE25" s="24" t="s">
        <v>65</v>
      </c>
      <c r="BF25" s="24" t="s">
        <v>166</v>
      </c>
      <c r="BG25" s="24" t="s">
        <v>65</v>
      </c>
      <c r="BH25" s="24" t="s">
        <v>65</v>
      </c>
      <c r="BI25" s="24" t="s">
        <v>64</v>
      </c>
      <c r="BJ25" s="24" t="s">
        <v>166</v>
      </c>
      <c r="BK25" s="24" t="s">
        <v>65</v>
      </c>
      <c r="BL25" s="24" t="s">
        <v>166</v>
      </c>
      <c r="BM25" s="24" t="s">
        <v>66</v>
      </c>
      <c r="BN25" s="24" t="s">
        <v>166</v>
      </c>
      <c r="BO25" s="24" t="s">
        <v>166</v>
      </c>
      <c r="BP25" s="24" t="s">
        <v>166</v>
      </c>
      <c r="BQ25" s="24" t="s">
        <v>166</v>
      </c>
      <c r="BR25" s="24" t="s">
        <v>166</v>
      </c>
      <c r="BS25" s="24" t="s">
        <v>166</v>
      </c>
      <c r="BT25" s="24" t="s">
        <v>166</v>
      </c>
      <c r="BU25" s="24" t="s">
        <v>166</v>
      </c>
      <c r="BV25" s="24" t="s">
        <v>65</v>
      </c>
      <c r="BW25" s="24" t="s">
        <v>65</v>
      </c>
      <c r="BX25" s="24" t="s">
        <v>65</v>
      </c>
      <c r="BY25" s="24" t="s">
        <v>166</v>
      </c>
      <c r="BZ25" s="24" t="s">
        <v>65</v>
      </c>
      <c r="CA25" s="24" t="s">
        <v>66</v>
      </c>
      <c r="CB25" s="24" t="s">
        <v>166</v>
      </c>
      <c r="CC25" s="24" t="s">
        <v>64</v>
      </c>
      <c r="CD25" s="24" t="s">
        <v>66</v>
      </c>
      <c r="CE25" s="24" t="s">
        <v>166</v>
      </c>
      <c r="CF25" s="24" t="s">
        <v>64</v>
      </c>
      <c r="CG25" s="24" t="s">
        <v>65</v>
      </c>
      <c r="CH25" s="24" t="s">
        <v>65</v>
      </c>
      <c r="CI25" s="24" t="s">
        <v>65</v>
      </c>
      <c r="CJ25" s="24" t="s">
        <v>166</v>
      </c>
      <c r="CK25" s="24" t="s">
        <v>166</v>
      </c>
      <c r="CL25" s="17" t="s">
        <v>65</v>
      </c>
      <c r="CM25" s="24" t="s">
        <v>166</v>
      </c>
      <c r="CN25" s="24" t="s">
        <v>166</v>
      </c>
      <c r="CO25" s="24" t="s">
        <v>166</v>
      </c>
      <c r="CP25" s="24" t="s">
        <v>166</v>
      </c>
      <c r="CQ25" s="24" t="s">
        <v>65</v>
      </c>
      <c r="CR25" s="24" t="s">
        <v>64</v>
      </c>
      <c r="CS25" s="50" t="s">
        <v>65</v>
      </c>
      <c r="CT25" s="24" t="s">
        <v>166</v>
      </c>
      <c r="CU25" s="24" t="s">
        <v>66</v>
      </c>
      <c r="CV25" s="24" t="s">
        <v>65</v>
      </c>
      <c r="CW25" s="24" t="s">
        <v>65</v>
      </c>
      <c r="CX25" s="24" t="s">
        <v>64</v>
      </c>
      <c r="CY25" s="24" t="s">
        <v>66</v>
      </c>
      <c r="CZ25" s="39" t="s">
        <v>65</v>
      </c>
      <c r="DA25" s="24" t="s">
        <v>166</v>
      </c>
      <c r="DB25" s="24" t="s">
        <v>65</v>
      </c>
      <c r="DC25" s="24" t="s">
        <v>65</v>
      </c>
      <c r="DD25" s="24" t="s">
        <v>66</v>
      </c>
      <c r="DE25" s="24" t="s">
        <v>66</v>
      </c>
      <c r="DF25" s="24" t="s">
        <v>166</v>
      </c>
      <c r="DG25" s="24" t="s">
        <v>66</v>
      </c>
      <c r="DH25" s="24" t="s">
        <v>66</v>
      </c>
      <c r="DI25" s="24" t="s">
        <v>166</v>
      </c>
      <c r="DJ25" s="24" t="s">
        <v>66</v>
      </c>
      <c r="DK25" s="24" t="s">
        <v>65</v>
      </c>
      <c r="DL25" s="24" t="s">
        <v>166</v>
      </c>
      <c r="DM25" s="24" t="s">
        <v>65</v>
      </c>
      <c r="DN25" s="24" t="s">
        <v>166</v>
      </c>
      <c r="DO25" s="39" t="s">
        <v>65</v>
      </c>
      <c r="DP25" s="24" t="s">
        <v>65</v>
      </c>
      <c r="DQ25" s="39" t="s">
        <v>166</v>
      </c>
      <c r="DR25" s="24" t="s">
        <v>65</v>
      </c>
      <c r="DS25" s="24" t="s">
        <v>65</v>
      </c>
      <c r="DT25" s="39" t="s">
        <v>65</v>
      </c>
      <c r="DU25" s="4" t="s">
        <v>166</v>
      </c>
      <c r="DV25" s="4" t="s">
        <v>65</v>
      </c>
      <c r="DW25" s="39" t="s">
        <v>65</v>
      </c>
      <c r="DX25" s="39" t="s">
        <v>65</v>
      </c>
      <c r="DY25" s="39" t="s">
        <v>65</v>
      </c>
      <c r="DZ25" s="17" t="s">
        <v>166</v>
      </c>
      <c r="EA25" s="39" t="s">
        <v>65</v>
      </c>
      <c r="EB25" s="17" t="s">
        <v>66</v>
      </c>
      <c r="EC25" s="39" t="s">
        <v>166</v>
      </c>
      <c r="ED25" s="39" t="s">
        <v>166</v>
      </c>
      <c r="EE25" s="39" t="s">
        <v>166</v>
      </c>
      <c r="EF25" s="17" t="s">
        <v>166</v>
      </c>
      <c r="EG25" s="39" t="s">
        <v>166</v>
      </c>
      <c r="EH25" s="17" t="s">
        <v>66</v>
      </c>
      <c r="EI25" s="23" t="s">
        <v>123</v>
      </c>
      <c r="EJ25" s="23" t="s">
        <v>123</v>
      </c>
      <c r="EK25" s="30" t="s">
        <v>64</v>
      </c>
      <c r="EL25" s="39" t="s">
        <v>166</v>
      </c>
      <c r="EM25" s="17" t="s">
        <v>64</v>
      </c>
      <c r="EN25" s="32" t="s">
        <v>123</v>
      </c>
      <c r="EO25" s="17" t="s">
        <v>66</v>
      </c>
      <c r="EP25" s="17" t="s">
        <v>64</v>
      </c>
    </row>
    <row r="26" spans="1:146" ht="64">
      <c r="A26" s="4" t="s">
        <v>107</v>
      </c>
      <c r="B26" s="53"/>
      <c r="C26" s="24" t="s">
        <v>5</v>
      </c>
      <c r="D26" s="24" t="s">
        <v>123</v>
      </c>
      <c r="E26" s="24" t="s">
        <v>123</v>
      </c>
      <c r="F26" s="24" t="s">
        <v>123</v>
      </c>
      <c r="G26" s="24" t="s">
        <v>123</v>
      </c>
      <c r="H26" s="24" t="s">
        <v>440</v>
      </c>
      <c r="I26" s="24" t="s">
        <v>1953</v>
      </c>
      <c r="J26" s="24" t="s">
        <v>1864</v>
      </c>
      <c r="K26" s="24" t="s">
        <v>123</v>
      </c>
      <c r="L26" s="24" t="s">
        <v>123</v>
      </c>
      <c r="M26" s="24" t="s">
        <v>123</v>
      </c>
      <c r="N26" s="24" t="s">
        <v>123</v>
      </c>
      <c r="O26" s="24" t="s">
        <v>382</v>
      </c>
      <c r="P26" s="24" t="s">
        <v>123</v>
      </c>
      <c r="Q26" s="24" t="s">
        <v>123</v>
      </c>
      <c r="R26" s="24" t="s">
        <v>123</v>
      </c>
      <c r="S26" s="24" t="s">
        <v>440</v>
      </c>
      <c r="T26" s="24" t="s">
        <v>123</v>
      </c>
      <c r="U26" s="24" t="s">
        <v>123</v>
      </c>
      <c r="V26" s="24" t="s">
        <v>123</v>
      </c>
      <c r="W26" s="24" t="s">
        <v>123</v>
      </c>
      <c r="X26" s="24" t="s">
        <v>123</v>
      </c>
      <c r="Y26" s="24" t="s">
        <v>123</v>
      </c>
      <c r="Z26" s="24" t="s">
        <v>123</v>
      </c>
      <c r="AA26" s="24" t="s">
        <v>123</v>
      </c>
      <c r="AB26" s="24" t="s">
        <v>123</v>
      </c>
      <c r="AC26" s="24" t="s">
        <v>123</v>
      </c>
      <c r="AD26" s="24" t="s">
        <v>382</v>
      </c>
      <c r="AE26" s="24" t="s">
        <v>123</v>
      </c>
      <c r="AF26" s="24" t="s">
        <v>123</v>
      </c>
      <c r="AG26" s="24" t="s">
        <v>123</v>
      </c>
      <c r="AH26" s="24" t="s">
        <v>440</v>
      </c>
      <c r="AI26" s="24" t="s">
        <v>123</v>
      </c>
      <c r="AJ26" s="24" t="s">
        <v>123</v>
      </c>
      <c r="AK26" s="24" t="s">
        <v>123</v>
      </c>
      <c r="AL26" s="24" t="s">
        <v>123</v>
      </c>
      <c r="AM26" s="24" t="s">
        <v>123</v>
      </c>
      <c r="AN26" s="24" t="s">
        <v>123</v>
      </c>
      <c r="AO26" s="24" t="s">
        <v>123</v>
      </c>
      <c r="AP26" s="24" t="s">
        <v>123</v>
      </c>
      <c r="AQ26" s="24" t="s">
        <v>123</v>
      </c>
      <c r="AR26" s="24" t="s">
        <v>123</v>
      </c>
      <c r="AS26" s="24" t="s">
        <v>123</v>
      </c>
      <c r="AT26" s="24" t="s">
        <v>123</v>
      </c>
      <c r="AU26" s="24" t="s">
        <v>123</v>
      </c>
      <c r="AV26" s="24" t="s">
        <v>123</v>
      </c>
      <c r="AW26" s="24" t="s">
        <v>123</v>
      </c>
      <c r="AX26" s="24" t="s">
        <v>2006</v>
      </c>
      <c r="AY26" s="24" t="s">
        <v>123</v>
      </c>
      <c r="AZ26" s="24" t="s">
        <v>382</v>
      </c>
      <c r="BA26" s="24" t="s">
        <v>123</v>
      </c>
      <c r="BB26" s="24" t="s">
        <v>123</v>
      </c>
      <c r="BC26" s="24" t="s">
        <v>123</v>
      </c>
      <c r="BD26" s="24" t="s">
        <v>123</v>
      </c>
      <c r="BE26" s="24" t="s">
        <v>123</v>
      </c>
      <c r="BF26" s="24" t="s">
        <v>123</v>
      </c>
      <c r="BG26" s="24" t="s">
        <v>123</v>
      </c>
      <c r="BH26" s="24" t="s">
        <v>123</v>
      </c>
      <c r="BI26" s="24" t="s">
        <v>123</v>
      </c>
      <c r="BJ26" s="24" t="s">
        <v>123</v>
      </c>
      <c r="BK26" s="24" t="s">
        <v>123</v>
      </c>
      <c r="BL26" s="24" t="s">
        <v>123</v>
      </c>
      <c r="BM26" s="24" t="s">
        <v>123</v>
      </c>
      <c r="BN26" s="24" t="s">
        <v>123</v>
      </c>
      <c r="BO26" s="24" t="s">
        <v>123</v>
      </c>
      <c r="BP26" s="24" t="s">
        <v>123</v>
      </c>
      <c r="BQ26" s="24" t="s">
        <v>123</v>
      </c>
      <c r="BR26" s="24" t="s">
        <v>123</v>
      </c>
      <c r="BS26" s="24" t="s">
        <v>123</v>
      </c>
      <c r="BT26" s="24" t="s">
        <v>123</v>
      </c>
      <c r="BU26" s="24" t="s">
        <v>123</v>
      </c>
      <c r="BV26" s="24" t="s">
        <v>123</v>
      </c>
      <c r="BW26" s="24" t="s">
        <v>123</v>
      </c>
      <c r="BX26" s="24" t="s">
        <v>123</v>
      </c>
      <c r="BY26" s="24" t="s">
        <v>123</v>
      </c>
      <c r="BZ26" s="24" t="s">
        <v>123</v>
      </c>
      <c r="CA26" s="24" t="s">
        <v>123</v>
      </c>
      <c r="CB26" s="24" t="s">
        <v>123</v>
      </c>
      <c r="CC26" s="24" t="s">
        <v>123</v>
      </c>
      <c r="CD26" s="24" t="s">
        <v>123</v>
      </c>
      <c r="CE26" s="24" t="s">
        <v>123</v>
      </c>
      <c r="CF26" s="24" t="s">
        <v>123</v>
      </c>
      <c r="CG26" s="24" t="s">
        <v>123</v>
      </c>
      <c r="CH26" s="24" t="s">
        <v>123</v>
      </c>
      <c r="CI26" s="24" t="s">
        <v>123</v>
      </c>
      <c r="CJ26" s="24" t="s">
        <v>123</v>
      </c>
      <c r="CK26" s="24" t="s">
        <v>123</v>
      </c>
      <c r="CL26" s="24" t="s">
        <v>906</v>
      </c>
      <c r="CM26" s="24" t="s">
        <v>123</v>
      </c>
      <c r="CN26" s="24" t="s">
        <v>123</v>
      </c>
      <c r="CO26" s="24" t="s">
        <v>123</v>
      </c>
      <c r="CP26" s="24" t="s">
        <v>123</v>
      </c>
      <c r="CQ26" s="24" t="s">
        <v>64</v>
      </c>
      <c r="CR26" s="24" t="s">
        <v>64</v>
      </c>
      <c r="CS26" s="24" t="s">
        <v>123</v>
      </c>
      <c r="CT26" s="24" t="s">
        <v>795</v>
      </c>
      <c r="CU26" s="24" t="s">
        <v>123</v>
      </c>
      <c r="CV26" s="24" t="s">
        <v>123</v>
      </c>
      <c r="CW26" s="24" t="s">
        <v>440</v>
      </c>
      <c r="CX26" s="24" t="s">
        <v>123</v>
      </c>
      <c r="CY26" s="24" t="s">
        <v>123</v>
      </c>
      <c r="CZ26" s="24" t="s">
        <v>123</v>
      </c>
      <c r="DA26" s="24" t="s">
        <v>123</v>
      </c>
      <c r="DB26" s="24" t="s">
        <v>123</v>
      </c>
      <c r="DC26" s="24" t="s">
        <v>123</v>
      </c>
      <c r="DD26" s="24" t="s">
        <v>123</v>
      </c>
      <c r="DE26" s="24" t="s">
        <v>123</v>
      </c>
      <c r="DF26" s="24" t="s">
        <v>123</v>
      </c>
      <c r="DG26" s="24" t="s">
        <v>123</v>
      </c>
      <c r="DH26" s="24" t="s">
        <v>123</v>
      </c>
      <c r="DI26" s="24" t="s">
        <v>123</v>
      </c>
      <c r="DJ26" s="24" t="s">
        <v>123</v>
      </c>
      <c r="DK26" s="24" t="s">
        <v>123</v>
      </c>
      <c r="DL26" s="24" t="s">
        <v>123</v>
      </c>
      <c r="DM26" s="24" t="s">
        <v>547</v>
      </c>
      <c r="DN26" s="24" t="s">
        <v>123</v>
      </c>
      <c r="DO26" s="24" t="s">
        <v>123</v>
      </c>
      <c r="DP26" s="24" t="s">
        <v>123</v>
      </c>
      <c r="DQ26" s="24" t="s">
        <v>123</v>
      </c>
      <c r="DR26" s="24" t="s">
        <v>123</v>
      </c>
      <c r="DS26" s="24" t="s">
        <v>123</v>
      </c>
      <c r="DT26" s="4" t="s">
        <v>123</v>
      </c>
      <c r="DU26" s="4" t="s">
        <v>123</v>
      </c>
      <c r="DV26" s="17" t="s">
        <v>123</v>
      </c>
      <c r="DW26" s="17" t="s">
        <v>123</v>
      </c>
      <c r="DX26" s="17" t="s">
        <v>123</v>
      </c>
      <c r="DY26" s="17" t="s">
        <v>123</v>
      </c>
      <c r="DZ26" s="17" t="s">
        <v>123</v>
      </c>
      <c r="EA26" s="17" t="s">
        <v>929</v>
      </c>
      <c r="EB26" s="17" t="s">
        <v>346</v>
      </c>
      <c r="EC26" s="17" t="s">
        <v>331</v>
      </c>
      <c r="ED26" s="17" t="s">
        <v>123</v>
      </c>
      <c r="EE26" s="17" t="s">
        <v>123</v>
      </c>
      <c r="EF26" s="17" t="s">
        <v>123</v>
      </c>
      <c r="EG26" s="17" t="s">
        <v>123</v>
      </c>
      <c r="EH26" s="17" t="s">
        <v>123</v>
      </c>
      <c r="EI26" s="23" t="s">
        <v>123</v>
      </c>
      <c r="EJ26" s="23" t="s">
        <v>123</v>
      </c>
      <c r="EK26" s="30" t="s">
        <v>123</v>
      </c>
      <c r="EL26" s="17" t="s">
        <v>165</v>
      </c>
      <c r="EM26" s="17" t="s">
        <v>123</v>
      </c>
      <c r="EN26" s="17" t="s">
        <v>123</v>
      </c>
      <c r="EO26" s="17" t="s">
        <v>123</v>
      </c>
      <c r="EP26" s="17" t="s">
        <v>123</v>
      </c>
    </row>
    <row r="27" spans="1:146" ht="16">
      <c r="A27" s="4"/>
      <c r="B27" s="53" t="s">
        <v>108</v>
      </c>
      <c r="C27" s="24" t="s">
        <v>5</v>
      </c>
      <c r="D27" s="24" t="s">
        <v>123</v>
      </c>
      <c r="E27" s="24" t="s">
        <v>123</v>
      </c>
      <c r="F27" s="24" t="s">
        <v>123</v>
      </c>
      <c r="G27" s="24" t="s">
        <v>123</v>
      </c>
      <c r="H27" s="24" t="s">
        <v>440</v>
      </c>
      <c r="I27" s="24" t="s">
        <v>1881</v>
      </c>
      <c r="J27" s="24" t="s">
        <v>65</v>
      </c>
      <c r="K27" s="24" t="s">
        <v>123</v>
      </c>
      <c r="L27" s="24" t="s">
        <v>123</v>
      </c>
      <c r="M27" s="24" t="s">
        <v>123</v>
      </c>
      <c r="N27" s="24" t="s">
        <v>123</v>
      </c>
      <c r="O27" s="24" t="s">
        <v>382</v>
      </c>
      <c r="P27" s="24" t="s">
        <v>123</v>
      </c>
      <c r="Q27" s="24" t="s">
        <v>123</v>
      </c>
      <c r="R27" s="24" t="s">
        <v>123</v>
      </c>
      <c r="S27" s="24" t="s">
        <v>440</v>
      </c>
      <c r="T27" s="24" t="s">
        <v>123</v>
      </c>
      <c r="U27" s="24" t="s">
        <v>123</v>
      </c>
      <c r="V27" s="24" t="s">
        <v>123</v>
      </c>
      <c r="W27" s="24" t="s">
        <v>123</v>
      </c>
      <c r="X27" s="24" t="s">
        <v>123</v>
      </c>
      <c r="Y27" s="24" t="s">
        <v>123</v>
      </c>
      <c r="Z27" s="24" t="s">
        <v>123</v>
      </c>
      <c r="AA27" s="24" t="s">
        <v>123</v>
      </c>
      <c r="AB27" s="24" t="s">
        <v>123</v>
      </c>
      <c r="AC27" s="24" t="s">
        <v>123</v>
      </c>
      <c r="AD27" s="24" t="s">
        <v>382</v>
      </c>
      <c r="AE27" s="24" t="s">
        <v>123</v>
      </c>
      <c r="AF27" s="24" t="s">
        <v>123</v>
      </c>
      <c r="AG27" s="24" t="s">
        <v>123</v>
      </c>
      <c r="AH27" s="24" t="s">
        <v>440</v>
      </c>
      <c r="AI27" s="24" t="s">
        <v>123</v>
      </c>
      <c r="AJ27" s="24" t="s">
        <v>123</v>
      </c>
      <c r="AK27" s="24" t="s">
        <v>123</v>
      </c>
      <c r="AL27" s="24" t="s">
        <v>123</v>
      </c>
      <c r="AM27" s="24" t="s">
        <v>123</v>
      </c>
      <c r="AN27" s="24" t="s">
        <v>123</v>
      </c>
      <c r="AO27" s="24" t="s">
        <v>123</v>
      </c>
      <c r="AP27" s="24" t="s">
        <v>123</v>
      </c>
      <c r="AQ27" s="24" t="s">
        <v>123</v>
      </c>
      <c r="AR27" s="24" t="s">
        <v>123</v>
      </c>
      <c r="AS27" s="24" t="s">
        <v>123</v>
      </c>
      <c r="AT27" s="24" t="s">
        <v>123</v>
      </c>
      <c r="AU27" s="24" t="s">
        <v>123</v>
      </c>
      <c r="AV27" s="24" t="s">
        <v>123</v>
      </c>
      <c r="AW27" s="24" t="s">
        <v>123</v>
      </c>
      <c r="AX27" s="24" t="s">
        <v>382</v>
      </c>
      <c r="AY27" s="24" t="s">
        <v>123</v>
      </c>
      <c r="AZ27" s="24" t="s">
        <v>382</v>
      </c>
      <c r="BA27" s="24" t="s">
        <v>123</v>
      </c>
      <c r="BB27" s="24" t="s">
        <v>123</v>
      </c>
      <c r="BC27" s="24" t="s">
        <v>123</v>
      </c>
      <c r="BD27" s="24" t="s">
        <v>123</v>
      </c>
      <c r="BE27" s="24" t="s">
        <v>123</v>
      </c>
      <c r="BF27" s="24" t="s">
        <v>123</v>
      </c>
      <c r="BG27" s="24" t="s">
        <v>123</v>
      </c>
      <c r="BH27" s="24" t="s">
        <v>123</v>
      </c>
      <c r="BI27" s="24" t="s">
        <v>123</v>
      </c>
      <c r="BJ27" s="24" t="s">
        <v>123</v>
      </c>
      <c r="BK27" s="24" t="s">
        <v>123</v>
      </c>
      <c r="BL27" s="24" t="s">
        <v>123</v>
      </c>
      <c r="BM27" s="24" t="s">
        <v>123</v>
      </c>
      <c r="BN27" s="24" t="s">
        <v>123</v>
      </c>
      <c r="BO27" s="24" t="s">
        <v>123</v>
      </c>
      <c r="BP27" s="24" t="s">
        <v>123</v>
      </c>
      <c r="BQ27" s="24" t="s">
        <v>123</v>
      </c>
      <c r="BR27" s="24" t="s">
        <v>123</v>
      </c>
      <c r="BS27" s="24" t="s">
        <v>123</v>
      </c>
      <c r="BT27" s="24" t="s">
        <v>123</v>
      </c>
      <c r="BU27" s="24" t="s">
        <v>123</v>
      </c>
      <c r="BV27" s="24" t="s">
        <v>123</v>
      </c>
      <c r="BW27" s="24" t="s">
        <v>123</v>
      </c>
      <c r="BX27" s="24" t="s">
        <v>123</v>
      </c>
      <c r="BY27" s="24" t="s">
        <v>123</v>
      </c>
      <c r="BZ27" s="24" t="s">
        <v>123</v>
      </c>
      <c r="CA27" s="24" t="s">
        <v>123</v>
      </c>
      <c r="CB27" s="24" t="s">
        <v>123</v>
      </c>
      <c r="CC27" s="24" t="s">
        <v>123</v>
      </c>
      <c r="CD27" s="24" t="s">
        <v>123</v>
      </c>
      <c r="CE27" s="24" t="s">
        <v>123</v>
      </c>
      <c r="CF27" s="24" t="s">
        <v>123</v>
      </c>
      <c r="CG27" s="24" t="s">
        <v>123</v>
      </c>
      <c r="CH27" s="24" t="s">
        <v>123</v>
      </c>
      <c r="CI27" s="24" t="s">
        <v>123</v>
      </c>
      <c r="CJ27" s="24" t="s">
        <v>123</v>
      </c>
      <c r="CK27" s="24" t="s">
        <v>123</v>
      </c>
      <c r="CL27" s="24" t="s">
        <v>906</v>
      </c>
      <c r="CM27" s="24" t="s">
        <v>123</v>
      </c>
      <c r="CN27" s="24" t="s">
        <v>123</v>
      </c>
      <c r="CO27" s="24" t="s">
        <v>123</v>
      </c>
      <c r="CP27" s="24" t="s">
        <v>123</v>
      </c>
      <c r="CQ27" s="24" t="s">
        <v>123</v>
      </c>
      <c r="CR27" s="24" t="s">
        <v>123</v>
      </c>
      <c r="CS27" s="24" t="s">
        <v>123</v>
      </c>
      <c r="CT27" s="24" t="s">
        <v>794</v>
      </c>
      <c r="CU27" s="24" t="s">
        <v>123</v>
      </c>
      <c r="CV27" s="24" t="s">
        <v>123</v>
      </c>
      <c r="CW27" s="24" t="s">
        <v>744</v>
      </c>
      <c r="CX27" s="24" t="s">
        <v>123</v>
      </c>
      <c r="CY27" s="24" t="s">
        <v>123</v>
      </c>
      <c r="CZ27" s="24" t="s">
        <v>123</v>
      </c>
      <c r="DA27" s="24" t="s">
        <v>123</v>
      </c>
      <c r="DB27" s="24" t="s">
        <v>123</v>
      </c>
      <c r="DC27" s="24" t="s">
        <v>123</v>
      </c>
      <c r="DD27" s="24" t="s">
        <v>123</v>
      </c>
      <c r="DE27" s="24" t="s">
        <v>123</v>
      </c>
      <c r="DF27" s="24" t="s">
        <v>123</v>
      </c>
      <c r="DG27" s="24" t="s">
        <v>123</v>
      </c>
      <c r="DH27" s="24" t="s">
        <v>123</v>
      </c>
      <c r="DI27" s="24" t="s">
        <v>123</v>
      </c>
      <c r="DJ27" s="24" t="s">
        <v>123</v>
      </c>
      <c r="DK27" s="24" t="s">
        <v>123</v>
      </c>
      <c r="DL27" s="24" t="s">
        <v>123</v>
      </c>
      <c r="DM27" s="24" t="s">
        <v>547</v>
      </c>
      <c r="DN27" s="24" t="s">
        <v>123</v>
      </c>
      <c r="DO27" s="24" t="s">
        <v>123</v>
      </c>
      <c r="DP27" s="24" t="s">
        <v>123</v>
      </c>
      <c r="DQ27" s="24" t="s">
        <v>123</v>
      </c>
      <c r="DR27" s="24" t="s">
        <v>123</v>
      </c>
      <c r="DS27" s="24" t="s">
        <v>123</v>
      </c>
      <c r="DT27" s="4" t="s">
        <v>123</v>
      </c>
      <c r="DU27" s="4" t="s">
        <v>123</v>
      </c>
      <c r="DV27" s="17" t="s">
        <v>123</v>
      </c>
      <c r="DW27" s="17" t="s">
        <v>123</v>
      </c>
      <c r="DX27" s="17" t="s">
        <v>123</v>
      </c>
      <c r="DY27" s="17" t="s">
        <v>123</v>
      </c>
      <c r="DZ27" s="17" t="s">
        <v>123</v>
      </c>
      <c r="EA27" s="17" t="s">
        <v>930</v>
      </c>
      <c r="EB27" s="17" t="s">
        <v>347</v>
      </c>
      <c r="EC27" s="23">
        <v>2.5000000000000001E-5</v>
      </c>
      <c r="ED27" s="17" t="s">
        <v>123</v>
      </c>
      <c r="EE27" s="17" t="s">
        <v>123</v>
      </c>
      <c r="EF27" s="17" t="s">
        <v>123</v>
      </c>
      <c r="EG27" s="17" t="s">
        <v>123</v>
      </c>
      <c r="EH27" s="17" t="s">
        <v>123</v>
      </c>
      <c r="EI27" s="23" t="s">
        <v>123</v>
      </c>
      <c r="EJ27" s="23" t="s">
        <v>123</v>
      </c>
      <c r="EK27" s="30" t="s">
        <v>123</v>
      </c>
      <c r="EL27" s="17">
        <v>0.25</v>
      </c>
      <c r="EM27" s="17" t="s">
        <v>123</v>
      </c>
      <c r="EN27" s="17" t="s">
        <v>123</v>
      </c>
      <c r="EO27" s="17" t="s">
        <v>123</v>
      </c>
      <c r="EP27" s="17" t="s">
        <v>123</v>
      </c>
    </row>
    <row r="28" spans="1:146" ht="176">
      <c r="A28" s="4" t="s">
        <v>21</v>
      </c>
      <c r="B28" s="53"/>
      <c r="C28" s="24" t="s">
        <v>5</v>
      </c>
      <c r="D28" s="24" t="s">
        <v>65</v>
      </c>
      <c r="E28" s="24" t="s">
        <v>1932</v>
      </c>
      <c r="F28" s="24" t="s">
        <v>65</v>
      </c>
      <c r="G28" s="24" t="s">
        <v>1904</v>
      </c>
      <c r="H28" s="24" t="s">
        <v>65</v>
      </c>
      <c r="I28" s="24" t="s">
        <v>1888</v>
      </c>
      <c r="J28" s="24" t="s">
        <v>65</v>
      </c>
      <c r="K28" s="24">
        <v>12</v>
      </c>
      <c r="L28" s="24">
        <v>10</v>
      </c>
      <c r="M28" s="24" t="s">
        <v>65</v>
      </c>
      <c r="N28" s="24" t="s">
        <v>65</v>
      </c>
      <c r="O28" s="24">
        <v>30</v>
      </c>
      <c r="P28" s="24">
        <v>79</v>
      </c>
      <c r="Q28" s="24">
        <v>8</v>
      </c>
      <c r="R28" s="24">
        <f>215-82</f>
        <v>133</v>
      </c>
      <c r="S28" s="24">
        <v>5</v>
      </c>
      <c r="T28" s="24" t="s">
        <v>65</v>
      </c>
      <c r="U28" s="24">
        <v>11</v>
      </c>
      <c r="V28" s="24">
        <v>67</v>
      </c>
      <c r="W28" s="24" t="s">
        <v>1700</v>
      </c>
      <c r="X28" s="24" t="s">
        <v>65</v>
      </c>
      <c r="Y28" s="24" t="s">
        <v>1676</v>
      </c>
      <c r="Z28" s="24" t="s">
        <v>65</v>
      </c>
      <c r="AA28" s="24" t="s">
        <v>1655</v>
      </c>
      <c r="AB28" s="24">
        <v>11</v>
      </c>
      <c r="AC28" s="24">
        <v>15</v>
      </c>
      <c r="AD28" s="93">
        <v>10</v>
      </c>
      <c r="AE28" s="24">
        <v>29</v>
      </c>
      <c r="AF28" s="24" t="s">
        <v>1596</v>
      </c>
      <c r="AG28" s="24" t="s">
        <v>65</v>
      </c>
      <c r="AH28" s="24" t="s">
        <v>65</v>
      </c>
      <c r="AI28" s="24" t="s">
        <v>1554</v>
      </c>
      <c r="AJ28" s="24">
        <v>14</v>
      </c>
      <c r="AK28" s="24">
        <v>2</v>
      </c>
      <c r="AL28" s="24" t="s">
        <v>65</v>
      </c>
      <c r="AM28" s="24">
        <v>144</v>
      </c>
      <c r="AN28" s="24" t="s">
        <v>1492</v>
      </c>
      <c r="AO28" s="24">
        <v>7</v>
      </c>
      <c r="AP28" s="24">
        <v>76</v>
      </c>
      <c r="AQ28" s="24">
        <v>23</v>
      </c>
      <c r="AR28" s="24" t="s">
        <v>1448</v>
      </c>
      <c r="AS28" s="24">
        <v>5</v>
      </c>
      <c r="AT28" s="24" t="s">
        <v>65</v>
      </c>
      <c r="AU28" s="24">
        <v>10</v>
      </c>
      <c r="AV28" s="24">
        <v>708</v>
      </c>
      <c r="AW28" s="24" t="s">
        <v>65</v>
      </c>
      <c r="AX28" s="24">
        <v>36</v>
      </c>
      <c r="AY28" s="24">
        <v>5</v>
      </c>
      <c r="AZ28" s="24" t="s">
        <v>65</v>
      </c>
      <c r="BA28" s="24" t="s">
        <v>65</v>
      </c>
      <c r="BB28" s="24">
        <v>256</v>
      </c>
      <c r="BC28" s="24" t="s">
        <v>1326</v>
      </c>
      <c r="BD28" s="24">
        <v>51</v>
      </c>
      <c r="BE28" s="24">
        <v>82</v>
      </c>
      <c r="BF28" s="24">
        <v>69</v>
      </c>
      <c r="BG28" s="24">
        <v>130</v>
      </c>
      <c r="BH28" s="24">
        <v>72</v>
      </c>
      <c r="BI28" s="24">
        <v>10</v>
      </c>
      <c r="BJ28" s="24">
        <v>95</v>
      </c>
      <c r="BK28" s="24" t="s">
        <v>65</v>
      </c>
      <c r="BL28" s="24" t="s">
        <v>1218</v>
      </c>
      <c r="BM28" s="24">
        <v>22</v>
      </c>
      <c r="BN28" s="24">
        <v>234</v>
      </c>
      <c r="BO28" s="24" t="s">
        <v>65</v>
      </c>
      <c r="BP28" s="24">
        <v>50</v>
      </c>
      <c r="BQ28" s="24" t="s">
        <v>1181</v>
      </c>
      <c r="BR28" s="24">
        <v>157</v>
      </c>
      <c r="BS28" s="24" t="s">
        <v>65</v>
      </c>
      <c r="BT28" s="24" t="s">
        <v>1131</v>
      </c>
      <c r="BU28" s="24" t="s">
        <v>65</v>
      </c>
      <c r="BV28" s="24" t="s">
        <v>1159</v>
      </c>
      <c r="BW28" s="24">
        <v>129</v>
      </c>
      <c r="BX28" s="24" t="s">
        <v>1076</v>
      </c>
      <c r="BY28" s="24" t="s">
        <v>123</v>
      </c>
      <c r="BZ28" s="24">
        <v>40</v>
      </c>
      <c r="CA28" s="24" t="s">
        <v>2042</v>
      </c>
      <c r="CB28" s="24" t="s">
        <v>965</v>
      </c>
      <c r="CC28" s="24">
        <v>24</v>
      </c>
      <c r="CD28" s="24">
        <v>16</v>
      </c>
      <c r="CE28" s="24" t="s">
        <v>123</v>
      </c>
      <c r="CF28" s="24" t="s">
        <v>2054</v>
      </c>
      <c r="CG28" s="24">
        <v>10</v>
      </c>
      <c r="CH28" s="24">
        <v>8648</v>
      </c>
      <c r="CI28" s="24">
        <v>2</v>
      </c>
      <c r="CJ28" s="24">
        <v>137</v>
      </c>
      <c r="CK28" s="24">
        <v>72</v>
      </c>
      <c r="CL28" s="17" t="s">
        <v>65</v>
      </c>
      <c r="CM28" s="24" t="s">
        <v>869</v>
      </c>
      <c r="CN28" s="24">
        <v>152</v>
      </c>
      <c r="CO28" s="24" t="s">
        <v>123</v>
      </c>
      <c r="CP28" s="24" t="s">
        <v>886</v>
      </c>
      <c r="CQ28" s="24">
        <v>37</v>
      </c>
      <c r="CR28" s="24">
        <v>4</v>
      </c>
      <c r="CS28" s="24">
        <v>10</v>
      </c>
      <c r="CT28" s="24">
        <v>9</v>
      </c>
      <c r="CU28" s="24" t="s">
        <v>65</v>
      </c>
      <c r="CV28" s="24" t="s">
        <v>65</v>
      </c>
      <c r="CW28" s="24" t="s">
        <v>65</v>
      </c>
      <c r="CX28" s="24">
        <v>66</v>
      </c>
      <c r="CY28" s="50" t="s">
        <v>65</v>
      </c>
      <c r="CZ28" s="24" t="s">
        <v>65</v>
      </c>
      <c r="DA28" s="24">
        <v>77</v>
      </c>
      <c r="DB28" s="24" t="s">
        <v>65</v>
      </c>
      <c r="DC28" s="24">
        <v>118</v>
      </c>
      <c r="DD28" s="24">
        <v>38</v>
      </c>
      <c r="DE28" s="24">
        <v>29</v>
      </c>
      <c r="DF28" s="24">
        <v>510</v>
      </c>
      <c r="DG28" s="24">
        <v>88</v>
      </c>
      <c r="DH28" s="24">
        <v>4</v>
      </c>
      <c r="DI28" s="24" t="s">
        <v>123</v>
      </c>
      <c r="DJ28" s="24">
        <v>188</v>
      </c>
      <c r="DK28" s="24" t="s">
        <v>65</v>
      </c>
      <c r="DL28" s="24" t="s">
        <v>65</v>
      </c>
      <c r="DM28" s="24" t="s">
        <v>65</v>
      </c>
      <c r="DN28" s="24">
        <v>40</v>
      </c>
      <c r="DO28" s="24">
        <v>9</v>
      </c>
      <c r="DP28" s="24">
        <v>9</v>
      </c>
      <c r="DQ28" s="24" t="s">
        <v>123</v>
      </c>
      <c r="DR28" s="24" t="s">
        <v>123</v>
      </c>
      <c r="DS28" s="24" t="s">
        <v>123</v>
      </c>
      <c r="DT28" s="4">
        <v>100</v>
      </c>
      <c r="DU28" s="4" t="s">
        <v>459</v>
      </c>
      <c r="DV28" s="4">
        <v>46</v>
      </c>
      <c r="DW28" s="17">
        <v>30</v>
      </c>
      <c r="DX28" s="17" t="s">
        <v>65</v>
      </c>
      <c r="DY28" s="23">
        <v>88</v>
      </c>
      <c r="DZ28" s="17" t="s">
        <v>123</v>
      </c>
      <c r="EA28" s="17" t="s">
        <v>65</v>
      </c>
      <c r="EB28" s="23">
        <v>20</v>
      </c>
      <c r="EC28" s="32" t="s">
        <v>332</v>
      </c>
      <c r="ED28" s="17">
        <v>44</v>
      </c>
      <c r="EE28" s="17">
        <v>13</v>
      </c>
      <c r="EF28" s="17" t="s">
        <v>65</v>
      </c>
      <c r="EG28" s="17">
        <v>66</v>
      </c>
      <c r="EH28" s="17">
        <v>14</v>
      </c>
      <c r="EI28" s="23">
        <v>70</v>
      </c>
      <c r="EJ28" s="30">
        <v>70</v>
      </c>
      <c r="EK28" s="30">
        <v>7</v>
      </c>
      <c r="EL28" s="17" t="s">
        <v>65</v>
      </c>
      <c r="EM28" s="30">
        <v>6</v>
      </c>
      <c r="EN28" s="17">
        <v>10</v>
      </c>
      <c r="EO28" s="17" t="s">
        <v>65</v>
      </c>
      <c r="EP28" s="17">
        <v>30</v>
      </c>
    </row>
    <row r="29" spans="1:146" ht="64">
      <c r="A29" s="4" t="s">
        <v>22</v>
      </c>
      <c r="B29" s="53"/>
      <c r="C29" s="24" t="s">
        <v>1987</v>
      </c>
      <c r="D29" s="24" t="s">
        <v>123</v>
      </c>
      <c r="E29" s="24" t="s">
        <v>123</v>
      </c>
      <c r="F29" s="24" t="s">
        <v>64</v>
      </c>
      <c r="G29" s="24" t="s">
        <v>123</v>
      </c>
      <c r="H29" s="24" t="s">
        <v>123</v>
      </c>
      <c r="I29" s="24" t="s">
        <v>64</v>
      </c>
      <c r="J29" s="24" t="s">
        <v>64</v>
      </c>
      <c r="K29" s="24" t="s">
        <v>64</v>
      </c>
      <c r="L29" s="24" t="s">
        <v>64</v>
      </c>
      <c r="M29" s="24" t="s">
        <v>64</v>
      </c>
      <c r="N29" s="24" t="s">
        <v>64</v>
      </c>
      <c r="O29" s="24" t="s">
        <v>64</v>
      </c>
      <c r="P29" s="24" t="s">
        <v>123</v>
      </c>
      <c r="Q29" s="24" t="s">
        <v>64</v>
      </c>
      <c r="R29" s="24" t="s">
        <v>123</v>
      </c>
      <c r="S29" s="24" t="s">
        <v>64</v>
      </c>
      <c r="T29" s="24" t="s">
        <v>64</v>
      </c>
      <c r="U29" s="24" t="s">
        <v>123</v>
      </c>
      <c r="V29" s="24" t="s">
        <v>123</v>
      </c>
      <c r="W29" s="24" t="s">
        <v>64</v>
      </c>
      <c r="X29" s="24" t="s">
        <v>64</v>
      </c>
      <c r="Y29" s="24" t="s">
        <v>123</v>
      </c>
      <c r="Z29" s="24" t="s">
        <v>64</v>
      </c>
      <c r="AA29" s="24" t="s">
        <v>64</v>
      </c>
      <c r="AB29" s="24" t="s">
        <v>64</v>
      </c>
      <c r="AC29" s="24" t="s">
        <v>64</v>
      </c>
      <c r="AD29" s="24" t="s">
        <v>64</v>
      </c>
      <c r="AE29" s="24" t="s">
        <v>123</v>
      </c>
      <c r="AF29" s="24" t="s">
        <v>64</v>
      </c>
      <c r="AG29" s="24" t="s">
        <v>64</v>
      </c>
      <c r="AH29" s="24" t="s">
        <v>123</v>
      </c>
      <c r="AI29" s="24" t="s">
        <v>123</v>
      </c>
      <c r="AJ29" s="24" t="s">
        <v>123</v>
      </c>
      <c r="AK29" s="24" t="s">
        <v>64</v>
      </c>
      <c r="AL29" s="24" t="s">
        <v>123</v>
      </c>
      <c r="AM29" s="24" t="s">
        <v>123</v>
      </c>
      <c r="AN29" s="24" t="s">
        <v>64</v>
      </c>
      <c r="AO29" s="24" t="s">
        <v>64</v>
      </c>
      <c r="AP29" s="24" t="s">
        <v>123</v>
      </c>
      <c r="AQ29" s="24" t="s">
        <v>64</v>
      </c>
      <c r="AR29" s="24" t="s">
        <v>64</v>
      </c>
      <c r="AS29" s="24" t="s">
        <v>64</v>
      </c>
      <c r="AT29" s="24" t="s">
        <v>123</v>
      </c>
      <c r="AU29" s="24" t="s">
        <v>64</v>
      </c>
      <c r="AV29" s="24" t="s">
        <v>123</v>
      </c>
      <c r="AW29" s="24" t="s">
        <v>64</v>
      </c>
      <c r="AX29" s="24" t="s">
        <v>64</v>
      </c>
      <c r="AY29" s="24" t="s">
        <v>64</v>
      </c>
      <c r="AZ29" s="24" t="s">
        <v>123</v>
      </c>
      <c r="BA29" s="24" t="s">
        <v>64</v>
      </c>
      <c r="BB29" s="24" t="s">
        <v>123</v>
      </c>
      <c r="BC29" s="24" t="s">
        <v>64</v>
      </c>
      <c r="BD29" s="24" t="s">
        <v>64</v>
      </c>
      <c r="BE29" s="24" t="s">
        <v>123</v>
      </c>
      <c r="BF29" s="24" t="s">
        <v>123</v>
      </c>
      <c r="BG29" s="24" t="s">
        <v>123</v>
      </c>
      <c r="BH29" s="24" t="s">
        <v>64</v>
      </c>
      <c r="BI29" s="24" t="s">
        <v>64</v>
      </c>
      <c r="BJ29" s="24" t="s">
        <v>123</v>
      </c>
      <c r="BK29" s="24" t="s">
        <v>64</v>
      </c>
      <c r="BL29" s="24" t="s">
        <v>123</v>
      </c>
      <c r="BM29" s="24" t="s">
        <v>123</v>
      </c>
      <c r="BN29" s="24" t="s">
        <v>64</v>
      </c>
      <c r="BO29" s="24" t="s">
        <v>64</v>
      </c>
      <c r="BP29" s="24" t="s">
        <v>64</v>
      </c>
      <c r="BQ29" s="24" t="s">
        <v>123</v>
      </c>
      <c r="BR29" s="24" t="s">
        <v>123</v>
      </c>
      <c r="BS29" s="24" t="s">
        <v>64</v>
      </c>
      <c r="BT29" s="24" t="s">
        <v>64</v>
      </c>
      <c r="BU29" s="24" t="s">
        <v>64</v>
      </c>
      <c r="BV29" s="24" t="s">
        <v>64</v>
      </c>
      <c r="BW29" s="24" t="s">
        <v>123</v>
      </c>
      <c r="BX29" s="24" t="s">
        <v>64</v>
      </c>
      <c r="BY29" s="24" t="s">
        <v>123</v>
      </c>
      <c r="BZ29" s="24" t="s">
        <v>64</v>
      </c>
      <c r="CA29" s="24" t="s">
        <v>64</v>
      </c>
      <c r="CB29" s="24" t="s">
        <v>64</v>
      </c>
      <c r="CC29" s="24" t="s">
        <v>64</v>
      </c>
      <c r="CD29" s="24" t="s">
        <v>64</v>
      </c>
      <c r="CE29" s="24" t="s">
        <v>64</v>
      </c>
      <c r="CF29" s="24" t="s">
        <v>64</v>
      </c>
      <c r="CG29" s="24" t="s">
        <v>64</v>
      </c>
      <c r="CH29" s="24" t="s">
        <v>64</v>
      </c>
      <c r="CI29" s="24" t="s">
        <v>64</v>
      </c>
      <c r="CJ29" s="24" t="s">
        <v>123</v>
      </c>
      <c r="CK29" s="24" t="s">
        <v>123</v>
      </c>
      <c r="CL29" s="17" t="s">
        <v>64</v>
      </c>
      <c r="CM29" s="24" t="s">
        <v>123</v>
      </c>
      <c r="CN29" s="24" t="s">
        <v>123</v>
      </c>
      <c r="CO29" s="24" t="s">
        <v>64</v>
      </c>
      <c r="CP29" s="24" t="s">
        <v>64</v>
      </c>
      <c r="CQ29" s="24" t="s">
        <v>123</v>
      </c>
      <c r="CR29" s="24" t="s">
        <v>123</v>
      </c>
      <c r="CS29" s="24" t="s">
        <v>64</v>
      </c>
      <c r="CT29" s="24" t="s">
        <v>64</v>
      </c>
      <c r="CU29" s="24" t="s">
        <v>64</v>
      </c>
      <c r="CV29" s="24" t="s">
        <v>123</v>
      </c>
      <c r="CW29" s="24" t="s">
        <v>64</v>
      </c>
      <c r="CX29" s="24" t="s">
        <v>123</v>
      </c>
      <c r="CY29" s="24" t="s">
        <v>64</v>
      </c>
      <c r="CZ29" s="24" t="s">
        <v>64</v>
      </c>
      <c r="DA29" s="24" t="s">
        <v>64</v>
      </c>
      <c r="DB29" s="24" t="s">
        <v>123</v>
      </c>
      <c r="DC29" s="24" t="s">
        <v>123</v>
      </c>
      <c r="DD29" s="24" t="s">
        <v>123</v>
      </c>
      <c r="DE29" s="24" t="s">
        <v>64</v>
      </c>
      <c r="DF29" s="24" t="s">
        <v>64</v>
      </c>
      <c r="DG29" s="24" t="s">
        <v>64</v>
      </c>
      <c r="DH29" s="24" t="s">
        <v>64</v>
      </c>
      <c r="DI29" s="24" t="s">
        <v>123</v>
      </c>
      <c r="DJ29" s="24" t="s">
        <v>123</v>
      </c>
      <c r="DK29" s="24" t="s">
        <v>64</v>
      </c>
      <c r="DL29" s="24" t="s">
        <v>64</v>
      </c>
      <c r="DM29" s="24" t="s">
        <v>64</v>
      </c>
      <c r="DN29" s="24" t="s">
        <v>64</v>
      </c>
      <c r="DO29" s="24" t="s">
        <v>64</v>
      </c>
      <c r="DP29" s="24" t="s">
        <v>64</v>
      </c>
      <c r="DQ29" s="24" t="s">
        <v>64</v>
      </c>
      <c r="DR29" s="24" t="s">
        <v>123</v>
      </c>
      <c r="DS29" s="24" t="s">
        <v>64</v>
      </c>
      <c r="DT29" s="4" t="s">
        <v>64</v>
      </c>
      <c r="DU29" s="4" t="s">
        <v>123</v>
      </c>
      <c r="DV29" s="4" t="s">
        <v>123</v>
      </c>
      <c r="DW29" s="17" t="s">
        <v>64</v>
      </c>
      <c r="DX29" s="17" t="s">
        <v>64</v>
      </c>
      <c r="DY29" s="17" t="s">
        <v>123</v>
      </c>
      <c r="DZ29" s="17" t="s">
        <v>64</v>
      </c>
      <c r="EA29" s="17" t="s">
        <v>123</v>
      </c>
      <c r="EB29" s="17" t="s">
        <v>64</v>
      </c>
      <c r="EC29" s="17" t="s">
        <v>64</v>
      </c>
      <c r="ED29" s="17" t="s">
        <v>64</v>
      </c>
      <c r="EE29" s="17" t="s">
        <v>123</v>
      </c>
      <c r="EF29" s="17" t="s">
        <v>123</v>
      </c>
      <c r="EG29" s="17" t="s">
        <v>123</v>
      </c>
      <c r="EH29" s="17" t="s">
        <v>64</v>
      </c>
      <c r="EI29" s="23" t="s">
        <v>123</v>
      </c>
      <c r="EJ29" s="17" t="s">
        <v>64</v>
      </c>
      <c r="EK29" s="30" t="s">
        <v>123</v>
      </c>
      <c r="EL29" s="17" t="s">
        <v>64</v>
      </c>
      <c r="EM29" s="17" t="s">
        <v>123</v>
      </c>
      <c r="EN29" s="17" t="s">
        <v>64</v>
      </c>
      <c r="EO29" s="17" t="s">
        <v>123</v>
      </c>
      <c r="EP29" s="17" t="s">
        <v>123</v>
      </c>
    </row>
    <row r="30" spans="1:146" ht="96">
      <c r="A30" s="4" t="s">
        <v>23</v>
      </c>
      <c r="B30" s="59"/>
      <c r="C30" s="24" t="s">
        <v>5</v>
      </c>
      <c r="D30" s="24" t="s">
        <v>123</v>
      </c>
      <c r="E30" s="24" t="s">
        <v>1933</v>
      </c>
      <c r="F30" s="24" t="s">
        <v>123</v>
      </c>
      <c r="G30" s="24" t="s">
        <v>65</v>
      </c>
      <c r="H30" s="24" t="s">
        <v>123</v>
      </c>
      <c r="I30" s="24" t="s">
        <v>123</v>
      </c>
      <c r="J30" s="24" t="s">
        <v>123</v>
      </c>
      <c r="K30" s="24" t="s">
        <v>123</v>
      </c>
      <c r="L30" s="24" t="s">
        <v>1836</v>
      </c>
      <c r="M30" s="24" t="s">
        <v>123</v>
      </c>
      <c r="N30" s="24" t="s">
        <v>1802</v>
      </c>
      <c r="O30" s="24" t="s">
        <v>1786</v>
      </c>
      <c r="P30" s="36">
        <v>1000</v>
      </c>
      <c r="Q30" s="36">
        <v>10000</v>
      </c>
      <c r="R30" s="36">
        <v>10000</v>
      </c>
      <c r="S30" s="24" t="s">
        <v>65</v>
      </c>
      <c r="T30" s="24" t="s">
        <v>65</v>
      </c>
      <c r="U30" s="24">
        <v>500</v>
      </c>
      <c r="V30" s="36">
        <v>10000</v>
      </c>
      <c r="W30" s="24" t="s">
        <v>1699</v>
      </c>
      <c r="X30" s="24" t="s">
        <v>1688</v>
      </c>
      <c r="Y30" s="24" t="s">
        <v>1677</v>
      </c>
      <c r="Z30" s="36">
        <v>10000</v>
      </c>
      <c r="AA30" s="24" t="s">
        <v>123</v>
      </c>
      <c r="AB30" s="24" t="s">
        <v>2086</v>
      </c>
      <c r="AC30" s="24" t="s">
        <v>123</v>
      </c>
      <c r="AD30" s="24" t="s">
        <v>2031</v>
      </c>
      <c r="AE30" s="24" t="s">
        <v>65</v>
      </c>
      <c r="AF30" s="24" t="s">
        <v>1600</v>
      </c>
      <c r="AG30" s="24" t="s">
        <v>123</v>
      </c>
      <c r="AH30" s="24" t="s">
        <v>123</v>
      </c>
      <c r="AI30" s="24" t="s">
        <v>123</v>
      </c>
      <c r="AJ30" s="24">
        <v>100</v>
      </c>
      <c r="AK30" s="24" t="s">
        <v>65</v>
      </c>
      <c r="AL30" s="24" t="s">
        <v>123</v>
      </c>
      <c r="AM30" s="24" t="s">
        <v>123</v>
      </c>
      <c r="AN30" s="24" t="s">
        <v>1493</v>
      </c>
      <c r="AO30" s="36">
        <v>10000</v>
      </c>
      <c r="AP30" s="24">
        <v>150</v>
      </c>
      <c r="AQ30" s="24" t="s">
        <v>65</v>
      </c>
      <c r="AR30" s="24" t="s">
        <v>65</v>
      </c>
      <c r="AS30" s="24" t="s">
        <v>123</v>
      </c>
      <c r="AT30" s="24" t="s">
        <v>123</v>
      </c>
      <c r="AU30" s="36">
        <v>10000</v>
      </c>
      <c r="AV30" s="36">
        <v>10000</v>
      </c>
      <c r="AW30" s="24" t="s">
        <v>65</v>
      </c>
      <c r="AX30" s="24" t="s">
        <v>123</v>
      </c>
      <c r="AY30" s="36">
        <v>10000</v>
      </c>
      <c r="AZ30" s="24" t="s">
        <v>123</v>
      </c>
      <c r="BA30" s="24" t="s">
        <v>123</v>
      </c>
      <c r="BB30" s="36">
        <v>10000</v>
      </c>
      <c r="BC30" s="36">
        <v>10000</v>
      </c>
      <c r="BD30" s="24" t="s">
        <v>123</v>
      </c>
      <c r="BE30" s="24" t="s">
        <v>65</v>
      </c>
      <c r="BF30" s="24" t="s">
        <v>123</v>
      </c>
      <c r="BG30" s="24">
        <v>216</v>
      </c>
      <c r="BH30" s="36">
        <v>10000</v>
      </c>
      <c r="BI30" s="24" t="s">
        <v>65</v>
      </c>
      <c r="BJ30" s="24" t="s">
        <v>2034</v>
      </c>
      <c r="BK30" s="24" t="s">
        <v>123</v>
      </c>
      <c r="BL30" s="24" t="s">
        <v>123</v>
      </c>
      <c r="BM30" s="24" t="s">
        <v>65</v>
      </c>
      <c r="BN30" s="36">
        <v>10000</v>
      </c>
      <c r="BO30" s="24" t="s">
        <v>123</v>
      </c>
      <c r="BP30" s="24" t="s">
        <v>65</v>
      </c>
      <c r="BQ30" s="36">
        <v>10000</v>
      </c>
      <c r="BR30" s="24" t="s">
        <v>123</v>
      </c>
      <c r="BS30" s="24" t="s">
        <v>65</v>
      </c>
      <c r="BT30" s="36">
        <v>10000</v>
      </c>
      <c r="BU30" s="24" t="s">
        <v>123</v>
      </c>
      <c r="BV30" s="36">
        <v>10000</v>
      </c>
      <c r="BW30" s="24" t="s">
        <v>123</v>
      </c>
      <c r="BX30" s="36">
        <v>10000</v>
      </c>
      <c r="BY30" s="24" t="s">
        <v>123</v>
      </c>
      <c r="BZ30" s="24" t="s">
        <v>123</v>
      </c>
      <c r="CA30" s="36">
        <v>10000</v>
      </c>
      <c r="CB30" s="24" t="s">
        <v>123</v>
      </c>
      <c r="CC30" s="24" t="s">
        <v>2035</v>
      </c>
      <c r="CD30" s="24" t="s">
        <v>123</v>
      </c>
      <c r="CE30" s="24" t="s">
        <v>123</v>
      </c>
      <c r="CF30" s="24" t="s">
        <v>2055</v>
      </c>
      <c r="CG30" s="24" t="s">
        <v>2055</v>
      </c>
      <c r="CH30" s="36">
        <v>20000</v>
      </c>
      <c r="CI30" s="24" t="s">
        <v>123</v>
      </c>
      <c r="CJ30" s="24" t="s">
        <v>123</v>
      </c>
      <c r="CK30" s="24" t="s">
        <v>123</v>
      </c>
      <c r="CL30" s="24" t="s">
        <v>123</v>
      </c>
      <c r="CM30" s="24" t="s">
        <v>870</v>
      </c>
      <c r="CN30" s="24" t="s">
        <v>123</v>
      </c>
      <c r="CO30" s="24" t="s">
        <v>123</v>
      </c>
      <c r="CP30" s="36">
        <v>10000</v>
      </c>
      <c r="CQ30" s="24" t="s">
        <v>65</v>
      </c>
      <c r="CR30" s="24" t="s">
        <v>123</v>
      </c>
      <c r="CS30" s="24" t="s">
        <v>123</v>
      </c>
      <c r="CT30" s="24" t="s">
        <v>123</v>
      </c>
      <c r="CU30" s="24" t="s">
        <v>65</v>
      </c>
      <c r="CV30" s="24" t="s">
        <v>65</v>
      </c>
      <c r="CW30" s="24" t="s">
        <v>65</v>
      </c>
      <c r="CX30" s="24" t="s">
        <v>65</v>
      </c>
      <c r="CY30" s="24" t="s">
        <v>123</v>
      </c>
      <c r="CZ30" s="24" t="s">
        <v>65</v>
      </c>
      <c r="DA30" s="36">
        <v>1000</v>
      </c>
      <c r="DB30" s="24" t="s">
        <v>65</v>
      </c>
      <c r="DC30" s="36">
        <v>10000</v>
      </c>
      <c r="DD30" s="24" t="s">
        <v>123</v>
      </c>
      <c r="DE30" s="36">
        <v>10000</v>
      </c>
      <c r="DF30" s="36">
        <v>10000</v>
      </c>
      <c r="DG30" s="25" t="s">
        <v>65</v>
      </c>
      <c r="DH30" s="24" t="s">
        <v>65</v>
      </c>
      <c r="DI30" s="24" t="s">
        <v>123</v>
      </c>
      <c r="DJ30" s="24" t="s">
        <v>123</v>
      </c>
      <c r="DK30" s="24" t="s">
        <v>65</v>
      </c>
      <c r="DL30" s="24" t="s">
        <v>123</v>
      </c>
      <c r="DM30" s="24" t="s">
        <v>551</v>
      </c>
      <c r="DN30" s="36">
        <v>10000</v>
      </c>
      <c r="DO30" s="36">
        <v>10000</v>
      </c>
      <c r="DP30" s="24" t="s">
        <v>65</v>
      </c>
      <c r="DQ30" s="24" t="s">
        <v>501</v>
      </c>
      <c r="DR30" s="4" t="s">
        <v>123</v>
      </c>
      <c r="DS30" s="4" t="s">
        <v>123</v>
      </c>
      <c r="DT30" s="4" t="s">
        <v>65</v>
      </c>
      <c r="DU30" s="4" t="s">
        <v>123</v>
      </c>
      <c r="DV30" s="4" t="s">
        <v>65</v>
      </c>
      <c r="DW30" s="17" t="s">
        <v>65</v>
      </c>
      <c r="DX30" s="17" t="s">
        <v>65</v>
      </c>
      <c r="DY30" s="65">
        <v>10000</v>
      </c>
      <c r="DZ30" s="17" t="s">
        <v>123</v>
      </c>
      <c r="EA30" s="17" t="s">
        <v>123</v>
      </c>
      <c r="EB30" s="17" t="s">
        <v>65</v>
      </c>
      <c r="EC30" s="37">
        <v>10000</v>
      </c>
      <c r="ED30" s="17" t="s">
        <v>65</v>
      </c>
      <c r="EE30" s="17" t="s">
        <v>65</v>
      </c>
      <c r="EF30" s="17" t="s">
        <v>123</v>
      </c>
      <c r="EG30" s="65">
        <v>10000</v>
      </c>
      <c r="EH30" s="65">
        <v>10000</v>
      </c>
      <c r="EI30" s="65">
        <v>10000</v>
      </c>
      <c r="EJ30" s="65">
        <v>10000</v>
      </c>
      <c r="EK30" s="45" t="s">
        <v>176</v>
      </c>
      <c r="EL30" s="17" t="s">
        <v>123</v>
      </c>
      <c r="EM30" s="35" t="s">
        <v>176</v>
      </c>
      <c r="EN30" s="17" t="s">
        <v>123</v>
      </c>
      <c r="EO30" s="17" t="s">
        <v>123</v>
      </c>
      <c r="EP30" s="17" t="s">
        <v>123</v>
      </c>
    </row>
    <row r="31" spans="1:146" ht="32">
      <c r="A31" s="53"/>
      <c r="B31" s="4" t="s">
        <v>20</v>
      </c>
      <c r="C31" s="24" t="s">
        <v>12</v>
      </c>
      <c r="D31" s="24" t="s">
        <v>123</v>
      </c>
      <c r="E31" s="24" t="s">
        <v>65</v>
      </c>
      <c r="F31" s="24" t="s">
        <v>123</v>
      </c>
      <c r="G31" s="24" t="s">
        <v>65</v>
      </c>
      <c r="H31" s="24" t="s">
        <v>123</v>
      </c>
      <c r="I31" s="24" t="s">
        <v>123</v>
      </c>
      <c r="J31" s="24" t="s">
        <v>123</v>
      </c>
      <c r="K31" s="24" t="s">
        <v>123</v>
      </c>
      <c r="L31" s="24" t="s">
        <v>66</v>
      </c>
      <c r="M31" s="24" t="s">
        <v>123</v>
      </c>
      <c r="N31" s="24" t="s">
        <v>66</v>
      </c>
      <c r="O31" s="24" t="s">
        <v>65</v>
      </c>
      <c r="P31" s="24" t="s">
        <v>66</v>
      </c>
      <c r="Q31" s="24" t="s">
        <v>65</v>
      </c>
      <c r="R31" s="24" t="s">
        <v>66</v>
      </c>
      <c r="S31" s="24" t="s">
        <v>65</v>
      </c>
      <c r="T31" s="24" t="s">
        <v>65</v>
      </c>
      <c r="U31" s="24" t="s">
        <v>65</v>
      </c>
      <c r="V31" s="24" t="s">
        <v>65</v>
      </c>
      <c r="W31" s="24" t="s">
        <v>66</v>
      </c>
      <c r="X31" s="24" t="s">
        <v>123</v>
      </c>
      <c r="Y31" s="24" t="s">
        <v>65</v>
      </c>
      <c r="Z31" s="24" t="s">
        <v>65</v>
      </c>
      <c r="AA31" s="24" t="s">
        <v>123</v>
      </c>
      <c r="AB31" s="24" t="s">
        <v>2086</v>
      </c>
      <c r="AC31" s="24" t="s">
        <v>123</v>
      </c>
      <c r="AD31" s="24" t="s">
        <v>2031</v>
      </c>
      <c r="AE31" s="24" t="s">
        <v>65</v>
      </c>
      <c r="AF31" s="24" t="s">
        <v>65</v>
      </c>
      <c r="AG31" s="24" t="s">
        <v>123</v>
      </c>
      <c r="AH31" s="24" t="s">
        <v>123</v>
      </c>
      <c r="AI31" s="24" t="s">
        <v>123</v>
      </c>
      <c r="AJ31" s="24" t="s">
        <v>65</v>
      </c>
      <c r="AK31" s="24" t="s">
        <v>65</v>
      </c>
      <c r="AL31" s="24" t="s">
        <v>123</v>
      </c>
      <c r="AM31" s="24" t="s">
        <v>123</v>
      </c>
      <c r="AN31" s="24" t="s">
        <v>66</v>
      </c>
      <c r="AO31" s="24" t="s">
        <v>65</v>
      </c>
      <c r="AP31" s="24" t="s">
        <v>66</v>
      </c>
      <c r="AQ31" s="24" t="s">
        <v>65</v>
      </c>
      <c r="AR31" s="24" t="s">
        <v>66</v>
      </c>
      <c r="AS31" s="24" t="s">
        <v>123</v>
      </c>
      <c r="AT31" s="24" t="s">
        <v>123</v>
      </c>
      <c r="AU31" s="24" t="s">
        <v>65</v>
      </c>
      <c r="AV31" s="24" t="s">
        <v>65</v>
      </c>
      <c r="AW31" s="24" t="s">
        <v>65</v>
      </c>
      <c r="AX31" s="24" t="s">
        <v>123</v>
      </c>
      <c r="AY31" s="24" t="s">
        <v>65</v>
      </c>
      <c r="AZ31" s="24" t="s">
        <v>123</v>
      </c>
      <c r="BA31" s="24" t="s">
        <v>123</v>
      </c>
      <c r="BB31" s="24" t="s">
        <v>65</v>
      </c>
      <c r="BC31" s="24" t="s">
        <v>65</v>
      </c>
      <c r="BD31" s="24" t="s">
        <v>123</v>
      </c>
      <c r="BE31" s="24" t="s">
        <v>65</v>
      </c>
      <c r="BF31" s="24" t="s">
        <v>123</v>
      </c>
      <c r="BG31" s="24" t="s">
        <v>66</v>
      </c>
      <c r="BH31" s="24" t="s">
        <v>65</v>
      </c>
      <c r="BI31" s="24" t="s">
        <v>65</v>
      </c>
      <c r="BJ31" s="24" t="s">
        <v>2034</v>
      </c>
      <c r="BK31" s="24" t="s">
        <v>123</v>
      </c>
      <c r="BL31" s="24" t="s">
        <v>123</v>
      </c>
      <c r="BM31" s="24" t="s">
        <v>65</v>
      </c>
      <c r="BN31" s="24" t="s">
        <v>65</v>
      </c>
      <c r="BO31" s="24" t="s">
        <v>123</v>
      </c>
      <c r="BP31" s="24" t="s">
        <v>65</v>
      </c>
      <c r="BQ31" s="36" t="s">
        <v>64</v>
      </c>
      <c r="BR31" s="24" t="s">
        <v>123</v>
      </c>
      <c r="BS31" s="24" t="s">
        <v>65</v>
      </c>
      <c r="BT31" s="36" t="s">
        <v>64</v>
      </c>
      <c r="BU31" s="24" t="s">
        <v>123</v>
      </c>
      <c r="BV31" s="24" t="s">
        <v>65</v>
      </c>
      <c r="BW31" s="24" t="s">
        <v>123</v>
      </c>
      <c r="BX31" s="24" t="s">
        <v>65</v>
      </c>
      <c r="BY31" s="24" t="s">
        <v>123</v>
      </c>
      <c r="BZ31" s="24" t="s">
        <v>123</v>
      </c>
      <c r="CA31" s="24" t="s">
        <v>66</v>
      </c>
      <c r="CB31" s="24" t="s">
        <v>123</v>
      </c>
      <c r="CC31" s="24" t="s">
        <v>2035</v>
      </c>
      <c r="CD31" s="24" t="s">
        <v>123</v>
      </c>
      <c r="CE31" s="24" t="s">
        <v>123</v>
      </c>
      <c r="CF31" s="24" t="s">
        <v>782</v>
      </c>
      <c r="CG31" s="24" t="s">
        <v>65</v>
      </c>
      <c r="CH31" s="24" t="s">
        <v>65</v>
      </c>
      <c r="CI31" s="24" t="s">
        <v>123</v>
      </c>
      <c r="CJ31" s="24" t="s">
        <v>123</v>
      </c>
      <c r="CK31" s="24" t="s">
        <v>123</v>
      </c>
      <c r="CL31" s="24" t="s">
        <v>123</v>
      </c>
      <c r="CM31" s="24" t="s">
        <v>66</v>
      </c>
      <c r="CN31" s="24" t="s">
        <v>123</v>
      </c>
      <c r="CO31" s="24" t="s">
        <v>123</v>
      </c>
      <c r="CP31" s="24" t="s">
        <v>65</v>
      </c>
      <c r="CQ31" s="24" t="s">
        <v>65</v>
      </c>
      <c r="CR31" s="24" t="s">
        <v>123</v>
      </c>
      <c r="CS31" s="24" t="s">
        <v>123</v>
      </c>
      <c r="CT31" s="24" t="s">
        <v>123</v>
      </c>
      <c r="CU31" s="24" t="s">
        <v>66</v>
      </c>
      <c r="CV31" s="24" t="s">
        <v>65</v>
      </c>
      <c r="CW31" s="24" t="s">
        <v>65</v>
      </c>
      <c r="CX31" s="24" t="s">
        <v>65</v>
      </c>
      <c r="CY31" s="24" t="s">
        <v>123</v>
      </c>
      <c r="CZ31" s="24" t="s">
        <v>65</v>
      </c>
      <c r="DA31" s="24" t="s">
        <v>65</v>
      </c>
      <c r="DB31" s="24" t="s">
        <v>65</v>
      </c>
      <c r="DC31" s="24" t="s">
        <v>66</v>
      </c>
      <c r="DD31" s="24" t="s">
        <v>123</v>
      </c>
      <c r="DE31" s="24" t="s">
        <v>66</v>
      </c>
      <c r="DF31" s="24" t="s">
        <v>65</v>
      </c>
      <c r="DG31" s="25" t="s">
        <v>65</v>
      </c>
      <c r="DH31" s="24" t="s">
        <v>65</v>
      </c>
      <c r="DI31" s="24" t="s">
        <v>123</v>
      </c>
      <c r="DJ31" s="24" t="s">
        <v>123</v>
      </c>
      <c r="DK31" s="24" t="s">
        <v>65</v>
      </c>
      <c r="DL31" s="24" t="s">
        <v>123</v>
      </c>
      <c r="DM31" s="24" t="s">
        <v>66</v>
      </c>
      <c r="DN31" s="24" t="s">
        <v>65</v>
      </c>
      <c r="DO31" s="24" t="s">
        <v>65</v>
      </c>
      <c r="DP31" s="24" t="s">
        <v>65</v>
      </c>
      <c r="DQ31" s="24" t="s">
        <v>66</v>
      </c>
      <c r="DR31" s="4" t="s">
        <v>123</v>
      </c>
      <c r="DS31" s="4" t="s">
        <v>123</v>
      </c>
      <c r="DT31" s="4" t="s">
        <v>65</v>
      </c>
      <c r="DU31" s="4" t="s">
        <v>123</v>
      </c>
      <c r="DV31" s="4" t="s">
        <v>66</v>
      </c>
      <c r="DW31" s="17" t="s">
        <v>65</v>
      </c>
      <c r="DX31" s="17" t="s">
        <v>64</v>
      </c>
      <c r="DY31" s="17" t="s">
        <v>64</v>
      </c>
      <c r="DZ31" s="17" t="s">
        <v>123</v>
      </c>
      <c r="EA31" s="17" t="s">
        <v>123</v>
      </c>
      <c r="EB31" s="17" t="s">
        <v>66</v>
      </c>
      <c r="EC31" s="17" t="s">
        <v>65</v>
      </c>
      <c r="ED31" s="17" t="s">
        <v>65</v>
      </c>
      <c r="EE31" s="17" t="s">
        <v>64</v>
      </c>
      <c r="EF31" s="17" t="s">
        <v>123</v>
      </c>
      <c r="EG31" s="17" t="s">
        <v>64</v>
      </c>
      <c r="EH31" s="17" t="s">
        <v>64</v>
      </c>
      <c r="EI31" s="23" t="s">
        <v>64</v>
      </c>
      <c r="EJ31" s="17" t="s">
        <v>64</v>
      </c>
      <c r="EK31" s="30" t="s">
        <v>123</v>
      </c>
      <c r="EL31" s="17" t="s">
        <v>123</v>
      </c>
      <c r="EM31" s="17" t="s">
        <v>123</v>
      </c>
      <c r="EN31" s="17" t="s">
        <v>123</v>
      </c>
      <c r="EO31" s="17" t="s">
        <v>123</v>
      </c>
      <c r="EP31" s="17" t="s">
        <v>123</v>
      </c>
    </row>
    <row r="32" spans="1:146" ht="128">
      <c r="A32" s="53"/>
      <c r="B32" s="4" t="s">
        <v>24</v>
      </c>
      <c r="C32" s="24" t="s">
        <v>5</v>
      </c>
      <c r="D32" s="24" t="s">
        <v>123</v>
      </c>
      <c r="E32" s="24" t="s">
        <v>258</v>
      </c>
      <c r="F32" s="24" t="s">
        <v>123</v>
      </c>
      <c r="G32" s="24" t="s">
        <v>258</v>
      </c>
      <c r="H32" s="24" t="s">
        <v>123</v>
      </c>
      <c r="I32" s="24" t="s">
        <v>123</v>
      </c>
      <c r="J32" s="24" t="s">
        <v>123</v>
      </c>
      <c r="K32" s="24" t="s">
        <v>123</v>
      </c>
      <c r="L32" s="24" t="s">
        <v>1837</v>
      </c>
      <c r="M32" s="24" t="s">
        <v>123</v>
      </c>
      <c r="N32" s="24" t="s">
        <v>1803</v>
      </c>
      <c r="O32" s="24" t="s">
        <v>1787</v>
      </c>
      <c r="P32" s="24" t="s">
        <v>1775</v>
      </c>
      <c r="Q32" s="24" t="s">
        <v>258</v>
      </c>
      <c r="R32" s="24" t="s">
        <v>1750</v>
      </c>
      <c r="S32" s="24" t="s">
        <v>65</v>
      </c>
      <c r="T32" s="24" t="s">
        <v>65</v>
      </c>
      <c r="U32" s="24" t="s">
        <v>65</v>
      </c>
      <c r="V32" s="24" t="s">
        <v>258</v>
      </c>
      <c r="W32" s="91" t="s">
        <v>1976</v>
      </c>
      <c r="X32" s="24" t="s">
        <v>123</v>
      </c>
      <c r="Y32" s="24" t="s">
        <v>65</v>
      </c>
      <c r="Z32" s="24" t="s">
        <v>65</v>
      </c>
      <c r="AA32" s="24" t="s">
        <v>123</v>
      </c>
      <c r="AB32" s="24" t="s">
        <v>2086</v>
      </c>
      <c r="AC32" s="24" t="s">
        <v>123</v>
      </c>
      <c r="AD32" s="24" t="s">
        <v>2031</v>
      </c>
      <c r="AE32" s="24" t="s">
        <v>65</v>
      </c>
      <c r="AF32" s="24" t="s">
        <v>65</v>
      </c>
      <c r="AG32" s="24" t="s">
        <v>123</v>
      </c>
      <c r="AH32" s="24" t="s">
        <v>123</v>
      </c>
      <c r="AI32" s="24" t="s">
        <v>123</v>
      </c>
      <c r="AJ32" s="24" t="s">
        <v>65</v>
      </c>
      <c r="AK32" s="24" t="s">
        <v>65</v>
      </c>
      <c r="AL32" s="24" t="s">
        <v>123</v>
      </c>
      <c r="AM32" s="24" t="s">
        <v>123</v>
      </c>
      <c r="AN32" s="24" t="s">
        <v>1494</v>
      </c>
      <c r="AO32" s="24" t="s">
        <v>65</v>
      </c>
      <c r="AP32" s="24" t="s">
        <v>1470</v>
      </c>
      <c r="AQ32" s="24" t="s">
        <v>65</v>
      </c>
      <c r="AR32" s="24" t="s">
        <v>65</v>
      </c>
      <c r="AS32" s="24" t="s">
        <v>123</v>
      </c>
      <c r="AT32" s="24" t="s">
        <v>123</v>
      </c>
      <c r="AU32" s="24" t="s">
        <v>258</v>
      </c>
      <c r="AV32" s="24" t="s">
        <v>258</v>
      </c>
      <c r="AW32" s="24" t="s">
        <v>65</v>
      </c>
      <c r="AX32" s="24" t="s">
        <v>123</v>
      </c>
      <c r="AY32" s="24" t="s">
        <v>258</v>
      </c>
      <c r="AZ32" s="24" t="s">
        <v>123</v>
      </c>
      <c r="BA32" s="24" t="s">
        <v>123</v>
      </c>
      <c r="BB32" s="24" t="s">
        <v>258</v>
      </c>
      <c r="BC32" s="24" t="s">
        <v>258</v>
      </c>
      <c r="BD32" s="24" t="s">
        <v>123</v>
      </c>
      <c r="BE32" s="24" t="s">
        <v>65</v>
      </c>
      <c r="BF32" s="24" t="s">
        <v>123</v>
      </c>
      <c r="BG32" s="24" t="s">
        <v>1282</v>
      </c>
      <c r="BH32" s="24" t="s">
        <v>258</v>
      </c>
      <c r="BI32" s="24" t="s">
        <v>965</v>
      </c>
      <c r="BJ32" s="24" t="s">
        <v>2034</v>
      </c>
      <c r="BK32" s="24" t="s">
        <v>123</v>
      </c>
      <c r="BL32" s="24" t="s">
        <v>123</v>
      </c>
      <c r="BM32" s="24" t="s">
        <v>965</v>
      </c>
      <c r="BN32" s="24" t="s">
        <v>258</v>
      </c>
      <c r="BO32" s="24" t="s">
        <v>123</v>
      </c>
      <c r="BP32" s="24" t="s">
        <v>65</v>
      </c>
      <c r="BQ32" s="36" t="s">
        <v>258</v>
      </c>
      <c r="BR32" s="24" t="s">
        <v>123</v>
      </c>
      <c r="BS32" s="24" t="s">
        <v>65</v>
      </c>
      <c r="BT32" s="36" t="s">
        <v>258</v>
      </c>
      <c r="BU32" s="24" t="s">
        <v>123</v>
      </c>
      <c r="BV32" s="24" t="s">
        <v>258</v>
      </c>
      <c r="BW32" s="24" t="s">
        <v>123</v>
      </c>
      <c r="BX32" s="24" t="s">
        <v>500</v>
      </c>
      <c r="BY32" s="24" t="s">
        <v>123</v>
      </c>
      <c r="BZ32" s="24" t="s">
        <v>123</v>
      </c>
      <c r="CA32" s="24" t="s">
        <v>1038</v>
      </c>
      <c r="CB32" s="24" t="s">
        <v>123</v>
      </c>
      <c r="CC32" s="24" t="s">
        <v>2035</v>
      </c>
      <c r="CD32" s="24" t="s">
        <v>123</v>
      </c>
      <c r="CE32" s="24" t="s">
        <v>123</v>
      </c>
      <c r="CF32" s="24" t="s">
        <v>500</v>
      </c>
      <c r="CG32" s="24" t="s">
        <v>943</v>
      </c>
      <c r="CH32" s="24" t="s">
        <v>258</v>
      </c>
      <c r="CI32" s="24" t="s">
        <v>123</v>
      </c>
      <c r="CJ32" s="24" t="s">
        <v>123</v>
      </c>
      <c r="CK32" s="24" t="s">
        <v>123</v>
      </c>
      <c r="CL32" s="24" t="s">
        <v>123</v>
      </c>
      <c r="CM32" s="24" t="s">
        <v>871</v>
      </c>
      <c r="CN32" s="24" t="s">
        <v>123</v>
      </c>
      <c r="CO32" s="24" t="s">
        <v>123</v>
      </c>
      <c r="CP32" s="24" t="s">
        <v>258</v>
      </c>
      <c r="CQ32" s="24" t="s">
        <v>65</v>
      </c>
      <c r="CR32" s="24" t="s">
        <v>123</v>
      </c>
      <c r="CS32" s="24" t="s">
        <v>123</v>
      </c>
      <c r="CT32" s="24" t="s">
        <v>123</v>
      </c>
      <c r="CU32" s="24" t="s">
        <v>500</v>
      </c>
      <c r="CV32" s="24" t="s">
        <v>65</v>
      </c>
      <c r="CW32" s="24" t="s">
        <v>65</v>
      </c>
      <c r="CX32" s="24" t="s">
        <v>65</v>
      </c>
      <c r="CY32" s="24" t="s">
        <v>123</v>
      </c>
      <c r="CZ32" s="24" t="s">
        <v>65</v>
      </c>
      <c r="DA32" s="24" t="s">
        <v>258</v>
      </c>
      <c r="DB32" s="24" t="s">
        <v>65</v>
      </c>
      <c r="DC32" s="24" t="s">
        <v>685</v>
      </c>
      <c r="DD32" s="24" t="s">
        <v>123</v>
      </c>
      <c r="DE32" s="24" t="s">
        <v>500</v>
      </c>
      <c r="DF32" s="24" t="s">
        <v>65</v>
      </c>
      <c r="DG32" s="25" t="s">
        <v>65</v>
      </c>
      <c r="DH32" s="24" t="s">
        <v>65</v>
      </c>
      <c r="DI32" s="24" t="s">
        <v>123</v>
      </c>
      <c r="DJ32" s="24" t="s">
        <v>123</v>
      </c>
      <c r="DK32" s="24" t="s">
        <v>65</v>
      </c>
      <c r="DL32" s="24" t="s">
        <v>123</v>
      </c>
      <c r="DM32" s="24" t="s">
        <v>552</v>
      </c>
      <c r="DN32" s="24" t="s">
        <v>258</v>
      </c>
      <c r="DO32" s="24" t="s">
        <v>258</v>
      </c>
      <c r="DP32" s="24" t="s">
        <v>65</v>
      </c>
      <c r="DQ32" s="24" t="s">
        <v>500</v>
      </c>
      <c r="DR32" s="4" t="s">
        <v>123</v>
      </c>
      <c r="DS32" s="4" t="s">
        <v>123</v>
      </c>
      <c r="DT32" s="4" t="s">
        <v>65</v>
      </c>
      <c r="DU32" s="4" t="s">
        <v>123</v>
      </c>
      <c r="DV32" s="4" t="s">
        <v>423</v>
      </c>
      <c r="DW32" s="17" t="s">
        <v>65</v>
      </c>
      <c r="DX32" s="17" t="s">
        <v>398</v>
      </c>
      <c r="DY32" s="17" t="s">
        <v>337</v>
      </c>
      <c r="DZ32" s="17" t="s">
        <v>123</v>
      </c>
      <c r="EA32" s="17" t="s">
        <v>123</v>
      </c>
      <c r="EB32" s="17" t="s">
        <v>349</v>
      </c>
      <c r="EC32" s="17" t="s">
        <v>2096</v>
      </c>
      <c r="ED32" s="17" t="s">
        <v>65</v>
      </c>
      <c r="EE32" s="17" t="s">
        <v>307</v>
      </c>
      <c r="EF32" s="17" t="s">
        <v>123</v>
      </c>
      <c r="EG32" s="17" t="s">
        <v>258</v>
      </c>
      <c r="EH32" s="17" t="s">
        <v>258</v>
      </c>
      <c r="EI32" s="23" t="s">
        <v>226</v>
      </c>
      <c r="EJ32" s="17" t="s">
        <v>248</v>
      </c>
      <c r="EK32" s="45" t="s">
        <v>123</v>
      </c>
      <c r="EL32" s="17" t="s">
        <v>123</v>
      </c>
      <c r="EM32" s="17" t="s">
        <v>123</v>
      </c>
      <c r="EN32" s="17" t="s">
        <v>123</v>
      </c>
      <c r="EO32" s="17" t="s">
        <v>123</v>
      </c>
      <c r="EP32" s="17" t="s">
        <v>123</v>
      </c>
    </row>
    <row r="33" spans="1:146" ht="160">
      <c r="A33" s="4" t="s">
        <v>93</v>
      </c>
      <c r="B33" s="59"/>
      <c r="C33" s="24" t="s">
        <v>5</v>
      </c>
      <c r="D33" s="24" t="s">
        <v>123</v>
      </c>
      <c r="E33" s="24" t="s">
        <v>123</v>
      </c>
      <c r="F33" s="24" t="s">
        <v>123</v>
      </c>
      <c r="G33" s="24" t="s">
        <v>123</v>
      </c>
      <c r="H33" s="24" t="s">
        <v>123</v>
      </c>
      <c r="I33" s="24" t="s">
        <v>123</v>
      </c>
      <c r="J33" s="24" t="s">
        <v>123</v>
      </c>
      <c r="K33" s="24" t="s">
        <v>1851</v>
      </c>
      <c r="L33" s="24" t="s">
        <v>123</v>
      </c>
      <c r="M33" s="24" t="s">
        <v>123</v>
      </c>
      <c r="N33" s="24" t="s">
        <v>123</v>
      </c>
      <c r="O33" s="24" t="s">
        <v>1788</v>
      </c>
      <c r="P33" s="24" t="s">
        <v>123</v>
      </c>
      <c r="Q33" s="24" t="s">
        <v>123</v>
      </c>
      <c r="R33" s="24" t="s">
        <v>123</v>
      </c>
      <c r="S33" s="24" t="s">
        <v>123</v>
      </c>
      <c r="T33" s="24" t="s">
        <v>123</v>
      </c>
      <c r="U33" s="24" t="s">
        <v>123</v>
      </c>
      <c r="V33" s="24" t="s">
        <v>123</v>
      </c>
      <c r="W33" s="24" t="s">
        <v>123</v>
      </c>
      <c r="X33" s="24" t="s">
        <v>123</v>
      </c>
      <c r="Y33" s="24" t="s">
        <v>123</v>
      </c>
      <c r="Z33" s="24" t="s">
        <v>123</v>
      </c>
      <c r="AA33" s="24" t="s">
        <v>123</v>
      </c>
      <c r="AB33" s="24" t="s">
        <v>123</v>
      </c>
      <c r="AC33" s="24" t="s">
        <v>123</v>
      </c>
      <c r="AD33" s="24" t="s">
        <v>123</v>
      </c>
      <c r="AE33" s="24" t="s">
        <v>123</v>
      </c>
      <c r="AF33" s="24" t="s">
        <v>123</v>
      </c>
      <c r="AG33" s="24" t="s">
        <v>123</v>
      </c>
      <c r="AH33" s="24" t="s">
        <v>123</v>
      </c>
      <c r="AI33" s="24" t="s">
        <v>123</v>
      </c>
      <c r="AJ33" s="24" t="s">
        <v>123</v>
      </c>
      <c r="AK33" s="24" t="s">
        <v>123</v>
      </c>
      <c r="AL33" s="24" t="s">
        <v>123</v>
      </c>
      <c r="AM33" s="24" t="s">
        <v>123</v>
      </c>
      <c r="AN33" s="24" t="s">
        <v>123</v>
      </c>
      <c r="AO33" s="24" t="s">
        <v>123</v>
      </c>
      <c r="AP33" s="24" t="s">
        <v>123</v>
      </c>
      <c r="AQ33" s="24" t="s">
        <v>123</v>
      </c>
      <c r="AR33" s="24" t="s">
        <v>123</v>
      </c>
      <c r="AS33" s="24" t="s">
        <v>123</v>
      </c>
      <c r="AT33" s="24" t="s">
        <v>123</v>
      </c>
      <c r="AU33" s="24" t="s">
        <v>123</v>
      </c>
      <c r="AV33" s="24" t="s">
        <v>123</v>
      </c>
      <c r="AW33" s="24" t="s">
        <v>123</v>
      </c>
      <c r="AX33" s="24" t="s">
        <v>123</v>
      </c>
      <c r="AY33" s="24" t="s">
        <v>123</v>
      </c>
      <c r="AZ33" s="24" t="s">
        <v>123</v>
      </c>
      <c r="BA33" s="24" t="s">
        <v>123</v>
      </c>
      <c r="BB33" s="24" t="s">
        <v>123</v>
      </c>
      <c r="BC33" s="24" t="s">
        <v>123</v>
      </c>
      <c r="BD33" s="24" t="s">
        <v>123</v>
      </c>
      <c r="BE33" s="24" t="s">
        <v>123</v>
      </c>
      <c r="BF33" s="24" t="s">
        <v>123</v>
      </c>
      <c r="BG33" s="24" t="s">
        <v>123</v>
      </c>
      <c r="BH33" s="24" t="s">
        <v>123</v>
      </c>
      <c r="BI33" s="24" t="s">
        <v>123</v>
      </c>
      <c r="BJ33" s="24" t="s">
        <v>1244</v>
      </c>
      <c r="BK33" s="24" t="s">
        <v>123</v>
      </c>
      <c r="BL33" s="24" t="s">
        <v>123</v>
      </c>
      <c r="BM33" s="24" t="s">
        <v>123</v>
      </c>
      <c r="BN33" s="24" t="s">
        <v>123</v>
      </c>
      <c r="BO33" s="24" t="s">
        <v>123</v>
      </c>
      <c r="BP33" s="24" t="s">
        <v>123</v>
      </c>
      <c r="BQ33" s="24" t="s">
        <v>123</v>
      </c>
      <c r="BR33" s="24" t="s">
        <v>123</v>
      </c>
      <c r="BS33" s="24" t="s">
        <v>123</v>
      </c>
      <c r="BT33" s="24" t="s">
        <v>123</v>
      </c>
      <c r="BU33" s="24" t="s">
        <v>123</v>
      </c>
      <c r="BV33" s="24" t="s">
        <v>123</v>
      </c>
      <c r="BW33" s="24" t="s">
        <v>123</v>
      </c>
      <c r="BX33" s="24" t="s">
        <v>123</v>
      </c>
      <c r="BY33" s="24" t="s">
        <v>123</v>
      </c>
      <c r="BZ33" s="24" t="s">
        <v>123</v>
      </c>
      <c r="CA33" s="24" t="s">
        <v>123</v>
      </c>
      <c r="CB33" s="24" t="s">
        <v>123</v>
      </c>
      <c r="CC33" s="24" t="s">
        <v>123</v>
      </c>
      <c r="CD33" s="24" t="s">
        <v>123</v>
      </c>
      <c r="CE33" s="24" t="s">
        <v>123</v>
      </c>
      <c r="CF33" s="24" t="s">
        <v>123</v>
      </c>
      <c r="CG33" s="24" t="s">
        <v>123</v>
      </c>
      <c r="CH33" s="24" t="s">
        <v>123</v>
      </c>
      <c r="CI33" s="24" t="s">
        <v>123</v>
      </c>
      <c r="CJ33" s="24" t="s">
        <v>123</v>
      </c>
      <c r="CK33" s="24" t="s">
        <v>123</v>
      </c>
      <c r="CL33" s="24" t="s">
        <v>123</v>
      </c>
      <c r="CM33" s="24" t="s">
        <v>123</v>
      </c>
      <c r="CN33" s="24" t="s">
        <v>861</v>
      </c>
      <c r="CO33" s="24" t="s">
        <v>123</v>
      </c>
      <c r="CP33" s="24" t="s">
        <v>123</v>
      </c>
      <c r="CQ33" s="24" t="s">
        <v>123</v>
      </c>
      <c r="CR33" s="24" t="s">
        <v>123</v>
      </c>
      <c r="CS33" s="24" t="s">
        <v>123</v>
      </c>
      <c r="CT33" s="24" t="s">
        <v>792</v>
      </c>
      <c r="CU33" s="24" t="s">
        <v>123</v>
      </c>
      <c r="CV33" s="24" t="s">
        <v>65</v>
      </c>
      <c r="CW33" s="24" t="s">
        <v>123</v>
      </c>
      <c r="CX33" s="24" t="s">
        <v>123</v>
      </c>
      <c r="CY33" s="24" t="s">
        <v>2070</v>
      </c>
      <c r="CZ33" s="24" t="s">
        <v>123</v>
      </c>
      <c r="DA33" s="24" t="s">
        <v>123</v>
      </c>
      <c r="DB33" s="24" t="s">
        <v>123</v>
      </c>
      <c r="DC33" s="24" t="s">
        <v>123</v>
      </c>
      <c r="DD33" s="24" t="s">
        <v>123</v>
      </c>
      <c r="DE33" s="24" t="s">
        <v>123</v>
      </c>
      <c r="DF33" s="24" t="s">
        <v>123</v>
      </c>
      <c r="DG33" s="24" t="s">
        <v>65</v>
      </c>
      <c r="DH33" s="24" t="s">
        <v>123</v>
      </c>
      <c r="DI33" s="24" t="s">
        <v>123</v>
      </c>
      <c r="DJ33" s="24" t="s">
        <v>123</v>
      </c>
      <c r="DK33" s="24" t="s">
        <v>123</v>
      </c>
      <c r="DL33" s="24" t="s">
        <v>565</v>
      </c>
      <c r="DM33" s="24" t="s">
        <v>123</v>
      </c>
      <c r="DN33" s="24" t="s">
        <v>123</v>
      </c>
      <c r="DO33" s="24" t="s">
        <v>123</v>
      </c>
      <c r="DP33" s="24" t="s">
        <v>123</v>
      </c>
      <c r="DQ33" s="24" t="s">
        <v>123</v>
      </c>
      <c r="DR33" s="24" t="s">
        <v>123</v>
      </c>
      <c r="DS33" s="4" t="s">
        <v>123</v>
      </c>
      <c r="DT33" s="4" t="s">
        <v>123</v>
      </c>
      <c r="DU33" s="4" t="s">
        <v>123</v>
      </c>
      <c r="DV33" s="4" t="s">
        <v>123</v>
      </c>
      <c r="DW33" s="17" t="s">
        <v>123</v>
      </c>
      <c r="DX33" s="17" t="s">
        <v>123</v>
      </c>
      <c r="DY33" s="17" t="s">
        <v>123</v>
      </c>
      <c r="DZ33" s="17" t="s">
        <v>123</v>
      </c>
      <c r="EA33" s="17" t="s">
        <v>123</v>
      </c>
      <c r="EB33" s="17" t="s">
        <v>123</v>
      </c>
      <c r="EC33" s="17" t="s">
        <v>123</v>
      </c>
      <c r="ED33" s="17" t="s">
        <v>123</v>
      </c>
      <c r="EE33" s="17" t="s">
        <v>123</v>
      </c>
      <c r="EF33" s="17" t="s">
        <v>2101</v>
      </c>
      <c r="EG33" s="17" t="s">
        <v>123</v>
      </c>
      <c r="EH33" s="17" t="s">
        <v>123</v>
      </c>
      <c r="EI33" s="23" t="s">
        <v>123</v>
      </c>
      <c r="EJ33" s="17" t="s">
        <v>244</v>
      </c>
      <c r="EK33" s="30" t="s">
        <v>123</v>
      </c>
      <c r="EL33" s="17" t="s">
        <v>123</v>
      </c>
      <c r="EM33" s="17" t="s">
        <v>123</v>
      </c>
      <c r="EN33" s="17" t="s">
        <v>123</v>
      </c>
      <c r="EO33" s="17" t="s">
        <v>65</v>
      </c>
      <c r="EP33" s="17" t="s">
        <v>83</v>
      </c>
    </row>
    <row r="34" spans="1:146" ht="128">
      <c r="A34" s="4"/>
      <c r="B34" s="59" t="s">
        <v>94</v>
      </c>
      <c r="C34" s="24" t="s">
        <v>5</v>
      </c>
      <c r="D34" s="24" t="s">
        <v>123</v>
      </c>
      <c r="E34" s="24" t="s">
        <v>123</v>
      </c>
      <c r="F34" s="24" t="s">
        <v>123</v>
      </c>
      <c r="G34" s="24" t="s">
        <v>123</v>
      </c>
      <c r="H34" s="24" t="s">
        <v>123</v>
      </c>
      <c r="I34" s="24" t="s">
        <v>123</v>
      </c>
      <c r="J34" s="24" t="s">
        <v>123</v>
      </c>
      <c r="K34" s="24" t="s">
        <v>1852</v>
      </c>
      <c r="L34" s="24" t="s">
        <v>123</v>
      </c>
      <c r="M34" s="24" t="s">
        <v>123</v>
      </c>
      <c r="N34" s="24" t="s">
        <v>123</v>
      </c>
      <c r="O34" s="24" t="s">
        <v>123</v>
      </c>
      <c r="P34" s="24" t="s">
        <v>123</v>
      </c>
      <c r="Q34" s="24" t="s">
        <v>123</v>
      </c>
      <c r="R34" s="24" t="s">
        <v>123</v>
      </c>
      <c r="S34" s="24" t="s">
        <v>123</v>
      </c>
      <c r="T34" s="24" t="s">
        <v>123</v>
      </c>
      <c r="U34" s="24" t="s">
        <v>123</v>
      </c>
      <c r="V34" s="24" t="s">
        <v>123</v>
      </c>
      <c r="W34" s="24" t="s">
        <v>123</v>
      </c>
      <c r="X34" s="24" t="s">
        <v>123</v>
      </c>
      <c r="Y34" s="24" t="s">
        <v>123</v>
      </c>
      <c r="Z34" s="24" t="s">
        <v>123</v>
      </c>
      <c r="AA34" s="24" t="s">
        <v>123</v>
      </c>
      <c r="AB34" s="24" t="s">
        <v>123</v>
      </c>
      <c r="AC34" s="24" t="s">
        <v>123</v>
      </c>
      <c r="AD34" s="24" t="s">
        <v>123</v>
      </c>
      <c r="AE34" s="24" t="s">
        <v>123</v>
      </c>
      <c r="AF34" s="24" t="s">
        <v>123</v>
      </c>
      <c r="AG34" s="24" t="s">
        <v>123</v>
      </c>
      <c r="AH34" s="24" t="s">
        <v>123</v>
      </c>
      <c r="AI34" s="24" t="s">
        <v>123</v>
      </c>
      <c r="AJ34" s="24" t="s">
        <v>123</v>
      </c>
      <c r="AK34" s="24" t="s">
        <v>123</v>
      </c>
      <c r="AL34" s="24" t="s">
        <v>123</v>
      </c>
      <c r="AM34" s="24" t="s">
        <v>123</v>
      </c>
      <c r="AN34" s="24" t="s">
        <v>123</v>
      </c>
      <c r="AO34" s="24" t="s">
        <v>123</v>
      </c>
      <c r="AP34" s="24" t="s">
        <v>123</v>
      </c>
      <c r="AQ34" s="24" t="s">
        <v>123</v>
      </c>
      <c r="AR34" s="24" t="s">
        <v>123</v>
      </c>
      <c r="AS34" s="24" t="s">
        <v>123</v>
      </c>
      <c r="AT34" s="24" t="s">
        <v>123</v>
      </c>
      <c r="AU34" s="24" t="s">
        <v>123</v>
      </c>
      <c r="AV34" s="24" t="s">
        <v>123</v>
      </c>
      <c r="AW34" s="24" t="s">
        <v>123</v>
      </c>
      <c r="AX34" s="24" t="s">
        <v>123</v>
      </c>
      <c r="AY34" s="24" t="s">
        <v>123</v>
      </c>
      <c r="AZ34" s="24" t="s">
        <v>123</v>
      </c>
      <c r="BA34" s="24" t="s">
        <v>123</v>
      </c>
      <c r="BB34" s="24" t="s">
        <v>123</v>
      </c>
      <c r="BC34" s="24" t="s">
        <v>123</v>
      </c>
      <c r="BD34" s="24" t="s">
        <v>123</v>
      </c>
      <c r="BE34" s="24" t="s">
        <v>123</v>
      </c>
      <c r="BF34" s="24" t="s">
        <v>123</v>
      </c>
      <c r="BG34" s="24" t="s">
        <v>123</v>
      </c>
      <c r="BH34" s="24" t="s">
        <v>123</v>
      </c>
      <c r="BI34" s="24" t="s">
        <v>123</v>
      </c>
      <c r="BJ34" s="24" t="s">
        <v>123</v>
      </c>
      <c r="BK34" s="24" t="s">
        <v>123</v>
      </c>
      <c r="BL34" s="24" t="s">
        <v>123</v>
      </c>
      <c r="BM34" s="24" t="s">
        <v>123</v>
      </c>
      <c r="BN34" s="24" t="s">
        <v>123</v>
      </c>
      <c r="BO34" s="24" t="s">
        <v>123</v>
      </c>
      <c r="BP34" s="24" t="s">
        <v>123</v>
      </c>
      <c r="BQ34" s="24" t="s">
        <v>123</v>
      </c>
      <c r="BR34" s="24" t="s">
        <v>123</v>
      </c>
      <c r="BS34" s="24" t="s">
        <v>123</v>
      </c>
      <c r="BT34" s="24" t="s">
        <v>123</v>
      </c>
      <c r="BU34" s="24" t="s">
        <v>123</v>
      </c>
      <c r="BV34" s="24" t="s">
        <v>123</v>
      </c>
      <c r="BW34" s="24" t="s">
        <v>123</v>
      </c>
      <c r="BX34" s="24" t="s">
        <v>123</v>
      </c>
      <c r="BY34" s="24" t="s">
        <v>123</v>
      </c>
      <c r="BZ34" s="24" t="s">
        <v>123</v>
      </c>
      <c r="CA34" s="24" t="s">
        <v>123</v>
      </c>
      <c r="CB34" s="24" t="s">
        <v>123</v>
      </c>
      <c r="CC34" s="24" t="s">
        <v>123</v>
      </c>
      <c r="CD34" s="24" t="s">
        <v>123</v>
      </c>
      <c r="CE34" s="24" t="s">
        <v>123</v>
      </c>
      <c r="CF34" s="24" t="s">
        <v>123</v>
      </c>
      <c r="CG34" s="24" t="s">
        <v>123</v>
      </c>
      <c r="CH34" s="24" t="s">
        <v>123</v>
      </c>
      <c r="CI34" s="24" t="s">
        <v>123</v>
      </c>
      <c r="CJ34" s="24" t="s">
        <v>123</v>
      </c>
      <c r="CK34" s="24" t="s">
        <v>123</v>
      </c>
      <c r="CL34" s="24" t="s">
        <v>123</v>
      </c>
      <c r="CM34" s="24" t="s">
        <v>123</v>
      </c>
      <c r="CN34" s="24" t="s">
        <v>862</v>
      </c>
      <c r="CO34" s="24" t="s">
        <v>123</v>
      </c>
      <c r="CP34" s="24" t="s">
        <v>123</v>
      </c>
      <c r="CQ34" s="24" t="s">
        <v>123</v>
      </c>
      <c r="CR34" s="24" t="s">
        <v>123</v>
      </c>
      <c r="CS34" s="24" t="s">
        <v>123</v>
      </c>
      <c r="CT34" s="24" t="s">
        <v>793</v>
      </c>
      <c r="CU34" s="24" t="s">
        <v>123</v>
      </c>
      <c r="CV34" s="24" t="s">
        <v>65</v>
      </c>
      <c r="CW34" s="24" t="s">
        <v>123</v>
      </c>
      <c r="CX34" s="24" t="s">
        <v>123</v>
      </c>
      <c r="CY34" s="24" t="s">
        <v>123</v>
      </c>
      <c r="CZ34" s="24" t="s">
        <v>123</v>
      </c>
      <c r="DA34" s="24" t="s">
        <v>123</v>
      </c>
      <c r="DB34" s="24" t="s">
        <v>123</v>
      </c>
      <c r="DC34" s="24" t="s">
        <v>123</v>
      </c>
      <c r="DD34" s="24" t="s">
        <v>123</v>
      </c>
      <c r="DE34" s="24" t="s">
        <v>123</v>
      </c>
      <c r="DF34" s="24" t="s">
        <v>123</v>
      </c>
      <c r="DG34" s="24" t="s">
        <v>65</v>
      </c>
      <c r="DH34" s="24" t="s">
        <v>123</v>
      </c>
      <c r="DI34" s="24" t="s">
        <v>123</v>
      </c>
      <c r="DJ34" s="24" t="s">
        <v>123</v>
      </c>
      <c r="DK34" s="24" t="s">
        <v>123</v>
      </c>
      <c r="DL34" s="24" t="s">
        <v>65</v>
      </c>
      <c r="DM34" s="24" t="s">
        <v>123</v>
      </c>
      <c r="DN34" s="24" t="s">
        <v>123</v>
      </c>
      <c r="DO34" s="24" t="s">
        <v>123</v>
      </c>
      <c r="DP34" s="24" t="s">
        <v>123</v>
      </c>
      <c r="DQ34" s="24" t="s">
        <v>123</v>
      </c>
      <c r="DR34" s="24" t="s">
        <v>123</v>
      </c>
      <c r="DS34" s="4" t="s">
        <v>123</v>
      </c>
      <c r="DT34" s="4" t="s">
        <v>123</v>
      </c>
      <c r="DU34" s="4" t="s">
        <v>123</v>
      </c>
      <c r="DV34" s="4" t="s">
        <v>123</v>
      </c>
      <c r="DW34" s="17" t="s">
        <v>123</v>
      </c>
      <c r="DX34" s="17" t="s">
        <v>123</v>
      </c>
      <c r="DY34" s="17" t="s">
        <v>123</v>
      </c>
      <c r="DZ34" s="17" t="s">
        <v>123</v>
      </c>
      <c r="EA34" s="17" t="s">
        <v>123</v>
      </c>
      <c r="EB34" s="17" t="s">
        <v>123</v>
      </c>
      <c r="EC34" s="17" t="s">
        <v>123</v>
      </c>
      <c r="ED34" s="17" t="s">
        <v>123</v>
      </c>
      <c r="EE34" s="17" t="s">
        <v>123</v>
      </c>
      <c r="EF34" s="17" t="s">
        <v>65</v>
      </c>
      <c r="EG34" s="17" t="s">
        <v>123</v>
      </c>
      <c r="EH34" s="17" t="s">
        <v>123</v>
      </c>
      <c r="EI34" s="23" t="s">
        <v>123</v>
      </c>
      <c r="EJ34" s="17" t="s">
        <v>123</v>
      </c>
      <c r="EK34" s="30" t="s">
        <v>123</v>
      </c>
      <c r="EL34" s="17" t="s">
        <v>123</v>
      </c>
      <c r="EM34" s="17" t="s">
        <v>123</v>
      </c>
      <c r="EN34" s="17" t="s">
        <v>123</v>
      </c>
      <c r="EO34" s="17" t="s">
        <v>65</v>
      </c>
      <c r="EP34" s="17">
        <v>53</v>
      </c>
    </row>
    <row r="35" spans="1:146" ht="16">
      <c r="A35" s="4" t="s">
        <v>100</v>
      </c>
      <c r="B35" s="53"/>
      <c r="C35" s="24" t="s">
        <v>12</v>
      </c>
      <c r="D35" s="24" t="s">
        <v>66</v>
      </c>
      <c r="E35" s="24" t="s">
        <v>64</v>
      </c>
      <c r="F35" s="24" t="s">
        <v>64</v>
      </c>
      <c r="G35" s="24" t="s">
        <v>64</v>
      </c>
      <c r="H35" s="24" t="s">
        <v>64</v>
      </c>
      <c r="I35" s="24" t="s">
        <v>66</v>
      </c>
      <c r="J35" s="24" t="s">
        <v>64</v>
      </c>
      <c r="K35" s="24" t="s">
        <v>66</v>
      </c>
      <c r="L35" s="24" t="s">
        <v>64</v>
      </c>
      <c r="M35" s="24" t="s">
        <v>64</v>
      </c>
      <c r="N35" s="24" t="s">
        <v>64</v>
      </c>
      <c r="O35" s="24" t="s">
        <v>66</v>
      </c>
      <c r="P35" s="24" t="s">
        <v>64</v>
      </c>
      <c r="Q35" s="24" t="s">
        <v>64</v>
      </c>
      <c r="R35" s="24" t="s">
        <v>64</v>
      </c>
      <c r="S35" s="24" t="s">
        <v>64</v>
      </c>
      <c r="T35" s="24" t="s">
        <v>64</v>
      </c>
      <c r="U35" s="24" t="s">
        <v>66</v>
      </c>
      <c r="V35" s="24" t="s">
        <v>66</v>
      </c>
      <c r="W35" s="24" t="s">
        <v>64</v>
      </c>
      <c r="X35" s="24" t="s">
        <v>66</v>
      </c>
      <c r="Y35" s="24" t="s">
        <v>66</v>
      </c>
      <c r="Z35" s="24" t="s">
        <v>64</v>
      </c>
      <c r="AA35" s="24" t="s">
        <v>66</v>
      </c>
      <c r="AB35" s="24" t="s">
        <v>64</v>
      </c>
      <c r="AC35" s="24" t="s">
        <v>64</v>
      </c>
      <c r="AD35" s="24" t="s">
        <v>64</v>
      </c>
      <c r="AE35" s="24" t="s">
        <v>64</v>
      </c>
      <c r="AF35" s="24" t="s">
        <v>64</v>
      </c>
      <c r="AG35" s="24" t="s">
        <v>64</v>
      </c>
      <c r="AH35" s="24" t="s">
        <v>66</v>
      </c>
      <c r="AI35" s="24" t="s">
        <v>66</v>
      </c>
      <c r="AJ35" s="24" t="s">
        <v>64</v>
      </c>
      <c r="AK35" s="24" t="s">
        <v>66</v>
      </c>
      <c r="AL35" s="24" t="s">
        <v>66</v>
      </c>
      <c r="AM35" s="24" t="s">
        <v>64</v>
      </c>
      <c r="AN35" s="24" t="s">
        <v>64</v>
      </c>
      <c r="AO35" s="24" t="s">
        <v>64</v>
      </c>
      <c r="AP35" s="24" t="s">
        <v>64</v>
      </c>
      <c r="AQ35" s="24" t="s">
        <v>64</v>
      </c>
      <c r="AR35" s="24" t="s">
        <v>64</v>
      </c>
      <c r="AS35" s="24" t="s">
        <v>66</v>
      </c>
      <c r="AT35" s="24" t="s">
        <v>66</v>
      </c>
      <c r="AU35" s="24" t="s">
        <v>64</v>
      </c>
      <c r="AV35" s="24" t="s">
        <v>64</v>
      </c>
      <c r="AW35" s="24" t="s">
        <v>64</v>
      </c>
      <c r="AX35" s="24" t="s">
        <v>66</v>
      </c>
      <c r="AY35" s="24" t="s">
        <v>64</v>
      </c>
      <c r="AZ35" s="24" t="s">
        <v>66</v>
      </c>
      <c r="BA35" s="24" t="s">
        <v>64</v>
      </c>
      <c r="BB35" s="24" t="s">
        <v>66</v>
      </c>
      <c r="BC35" s="24" t="s">
        <v>64</v>
      </c>
      <c r="BD35" s="24" t="s">
        <v>66</v>
      </c>
      <c r="BE35" s="24" t="s">
        <v>64</v>
      </c>
      <c r="BF35" s="24" t="s">
        <v>66</v>
      </c>
      <c r="BG35" s="24" t="s">
        <v>66</v>
      </c>
      <c r="BH35" s="24" t="s">
        <v>64</v>
      </c>
      <c r="BI35" s="24" t="s">
        <v>64</v>
      </c>
      <c r="BJ35" s="24" t="s">
        <v>64</v>
      </c>
      <c r="BK35" s="24" t="s">
        <v>64</v>
      </c>
      <c r="BL35" s="24" t="s">
        <v>66</v>
      </c>
      <c r="BM35" s="24" t="s">
        <v>64</v>
      </c>
      <c r="BN35" s="24" t="s">
        <v>64</v>
      </c>
      <c r="BO35" s="24" t="s">
        <v>64</v>
      </c>
      <c r="BP35" s="24" t="s">
        <v>64</v>
      </c>
      <c r="BQ35" s="24" t="s">
        <v>64</v>
      </c>
      <c r="BR35" s="24" t="s">
        <v>66</v>
      </c>
      <c r="BS35" s="24" t="s">
        <v>64</v>
      </c>
      <c r="BT35" s="24" t="s">
        <v>64</v>
      </c>
      <c r="BU35" s="24" t="s">
        <v>64</v>
      </c>
      <c r="BV35" s="24" t="s">
        <v>64</v>
      </c>
      <c r="BW35" s="24" t="s">
        <v>66</v>
      </c>
      <c r="BX35" s="24" t="s">
        <v>64</v>
      </c>
      <c r="BY35" s="24" t="s">
        <v>66</v>
      </c>
      <c r="BZ35" s="24" t="s">
        <v>64</v>
      </c>
      <c r="CA35" s="24" t="s">
        <v>66</v>
      </c>
      <c r="CB35" s="24" t="s">
        <v>66</v>
      </c>
      <c r="CC35" s="24" t="s">
        <v>64</v>
      </c>
      <c r="CD35" s="24" t="s">
        <v>64</v>
      </c>
      <c r="CE35" s="24" t="s">
        <v>64</v>
      </c>
      <c r="CF35" s="24" t="s">
        <v>64</v>
      </c>
      <c r="CG35" s="24" t="s">
        <v>64</v>
      </c>
      <c r="CH35" s="24" t="s">
        <v>66</v>
      </c>
      <c r="CI35" s="24" t="s">
        <v>64</v>
      </c>
      <c r="CJ35" s="24" t="s">
        <v>66</v>
      </c>
      <c r="CK35" s="24" t="s">
        <v>64</v>
      </c>
      <c r="CL35" s="24" t="s">
        <v>66</v>
      </c>
      <c r="CM35" s="24" t="s">
        <v>66</v>
      </c>
      <c r="CN35" s="24">
        <v>1</v>
      </c>
      <c r="CO35" s="24" t="s">
        <v>64</v>
      </c>
      <c r="CP35" s="24" t="s">
        <v>66</v>
      </c>
      <c r="CQ35" s="24" t="s">
        <v>66</v>
      </c>
      <c r="CR35" s="24" t="s">
        <v>66</v>
      </c>
      <c r="CS35" s="24" t="s">
        <v>2059</v>
      </c>
      <c r="CT35" s="24" t="s">
        <v>66</v>
      </c>
      <c r="CU35" s="24" t="s">
        <v>64</v>
      </c>
      <c r="CV35" s="24" t="s">
        <v>64</v>
      </c>
      <c r="CW35" s="24" t="s">
        <v>64</v>
      </c>
      <c r="CX35" s="24" t="s">
        <v>338</v>
      </c>
      <c r="CY35" s="24" t="s">
        <v>64</v>
      </c>
      <c r="CZ35" s="24" t="s">
        <v>338</v>
      </c>
      <c r="DA35" s="24" t="s">
        <v>66</v>
      </c>
      <c r="DB35" s="24" t="s">
        <v>64</v>
      </c>
      <c r="DC35" s="24" t="s">
        <v>66</v>
      </c>
      <c r="DD35" s="24" t="s">
        <v>66</v>
      </c>
      <c r="DE35" s="24" t="s">
        <v>64</v>
      </c>
      <c r="DF35" s="24" t="s">
        <v>64</v>
      </c>
      <c r="DG35" s="24" t="s">
        <v>66</v>
      </c>
      <c r="DH35" s="24" t="s">
        <v>64</v>
      </c>
      <c r="DI35" s="24" t="s">
        <v>66</v>
      </c>
      <c r="DJ35" s="24" t="s">
        <v>64</v>
      </c>
      <c r="DK35" s="24" t="s">
        <v>64</v>
      </c>
      <c r="DL35" s="24" t="s">
        <v>66</v>
      </c>
      <c r="DM35" s="24" t="s">
        <v>64</v>
      </c>
      <c r="DN35" s="24" t="s">
        <v>66</v>
      </c>
      <c r="DO35" s="24" t="s">
        <v>64</v>
      </c>
      <c r="DP35" s="24" t="s">
        <v>64</v>
      </c>
      <c r="DQ35" s="24" t="s">
        <v>64</v>
      </c>
      <c r="DR35" s="24" t="s">
        <v>66</v>
      </c>
      <c r="DS35" s="24" t="s">
        <v>66</v>
      </c>
      <c r="DT35" s="4" t="s">
        <v>64</v>
      </c>
      <c r="DU35" s="4" t="s">
        <v>66</v>
      </c>
      <c r="DV35" s="4" t="s">
        <v>66</v>
      </c>
      <c r="DW35" s="17" t="s">
        <v>66</v>
      </c>
      <c r="DX35" s="17" t="s">
        <v>66</v>
      </c>
      <c r="DY35" s="17" t="s">
        <v>66</v>
      </c>
      <c r="DZ35" s="17" t="s">
        <v>66</v>
      </c>
      <c r="EA35" s="17" t="s">
        <v>64</v>
      </c>
      <c r="EB35" s="17" t="s">
        <v>66</v>
      </c>
      <c r="EC35" s="17" t="s">
        <v>64</v>
      </c>
      <c r="ED35" s="17" t="s">
        <v>66</v>
      </c>
      <c r="EE35" s="17" t="s">
        <v>66</v>
      </c>
      <c r="EF35" s="17" t="s">
        <v>66</v>
      </c>
      <c r="EG35" s="17" t="s">
        <v>66</v>
      </c>
      <c r="EH35" s="17" t="s">
        <v>64</v>
      </c>
      <c r="EI35" s="23" t="s">
        <v>64</v>
      </c>
      <c r="EJ35" s="17" t="s">
        <v>66</v>
      </c>
      <c r="EK35" s="30" t="s">
        <v>66</v>
      </c>
      <c r="EL35" s="17" t="s">
        <v>64</v>
      </c>
      <c r="EM35" s="17" t="s">
        <v>64</v>
      </c>
      <c r="EN35" s="17" t="s">
        <v>64</v>
      </c>
      <c r="EO35" s="17" t="s">
        <v>66</v>
      </c>
      <c r="EP35" s="17" t="s">
        <v>66</v>
      </c>
    </row>
    <row r="36" spans="1:146" ht="32">
      <c r="A36" s="4" t="s">
        <v>25</v>
      </c>
      <c r="B36" s="53"/>
      <c r="C36" s="24" t="s">
        <v>12</v>
      </c>
      <c r="D36" s="24" t="s">
        <v>64</v>
      </c>
      <c r="E36" s="24" t="s">
        <v>66</v>
      </c>
      <c r="F36" s="24" t="s">
        <v>64</v>
      </c>
      <c r="G36" s="24" t="s">
        <v>64</v>
      </c>
      <c r="H36" s="24" t="s">
        <v>64</v>
      </c>
      <c r="I36" s="24" t="s">
        <v>66</v>
      </c>
      <c r="J36" s="24" t="s">
        <v>66</v>
      </c>
      <c r="K36" s="24" t="s">
        <v>66</v>
      </c>
      <c r="L36" s="24" t="s">
        <v>64</v>
      </c>
      <c r="M36" s="24" t="s">
        <v>64</v>
      </c>
      <c r="N36" s="24" t="s">
        <v>64</v>
      </c>
      <c r="O36" s="24" t="s">
        <v>64</v>
      </c>
      <c r="P36" s="24" t="s">
        <v>66</v>
      </c>
      <c r="Q36" s="24" t="s">
        <v>66</v>
      </c>
      <c r="R36" s="24" t="s">
        <v>66</v>
      </c>
      <c r="S36" s="24" t="s">
        <v>64</v>
      </c>
      <c r="T36" s="24" t="s">
        <v>66</v>
      </c>
      <c r="U36" s="24" t="s">
        <v>64</v>
      </c>
      <c r="V36" s="24" t="s">
        <v>66</v>
      </c>
      <c r="W36" s="24" t="s">
        <v>64</v>
      </c>
      <c r="X36" s="24" t="s">
        <v>64</v>
      </c>
      <c r="Y36" s="24" t="s">
        <v>64</v>
      </c>
      <c r="Z36" s="24" t="s">
        <v>64</v>
      </c>
      <c r="AA36" s="24" t="s">
        <v>66</v>
      </c>
      <c r="AB36" s="24" t="s">
        <v>64</v>
      </c>
      <c r="AC36" s="24" t="s">
        <v>66</v>
      </c>
      <c r="AD36" s="24" t="s">
        <v>64</v>
      </c>
      <c r="AE36" s="24" t="s">
        <v>64</v>
      </c>
      <c r="AF36" s="24" t="s">
        <v>64</v>
      </c>
      <c r="AG36" s="24" t="s">
        <v>64</v>
      </c>
      <c r="AH36" s="24" t="s">
        <v>64</v>
      </c>
      <c r="AI36" s="24" t="s">
        <v>66</v>
      </c>
      <c r="AJ36" s="24" t="s">
        <v>64</v>
      </c>
      <c r="AK36" s="24" t="s">
        <v>66</v>
      </c>
      <c r="AL36" s="24" t="s">
        <v>64</v>
      </c>
      <c r="AM36" s="24" t="s">
        <v>64</v>
      </c>
      <c r="AN36" s="24" t="s">
        <v>66</v>
      </c>
      <c r="AO36" s="24" t="s">
        <v>64</v>
      </c>
      <c r="AP36" s="24" t="s">
        <v>66</v>
      </c>
      <c r="AQ36" s="24" t="s">
        <v>64</v>
      </c>
      <c r="AR36" s="24" t="s">
        <v>66</v>
      </c>
      <c r="AS36" s="24" t="s">
        <v>64</v>
      </c>
      <c r="AT36" s="24" t="s">
        <v>64</v>
      </c>
      <c r="AU36" s="24" t="s">
        <v>64</v>
      </c>
      <c r="AV36" s="24" t="s">
        <v>64</v>
      </c>
      <c r="AW36" s="24" t="s">
        <v>64</v>
      </c>
      <c r="AX36" s="24" t="s">
        <v>64</v>
      </c>
      <c r="AY36" s="24" t="s">
        <v>64</v>
      </c>
      <c r="AZ36" s="24" t="s">
        <v>64</v>
      </c>
      <c r="BA36" s="24" t="s">
        <v>64</v>
      </c>
      <c r="BB36" s="24" t="s">
        <v>66</v>
      </c>
      <c r="BC36" s="24" t="s">
        <v>66</v>
      </c>
      <c r="BD36" s="24" t="s">
        <v>64</v>
      </c>
      <c r="BE36" s="24" t="s">
        <v>65</v>
      </c>
      <c r="BF36" s="24" t="s">
        <v>66</v>
      </c>
      <c r="BG36" s="24" t="s">
        <v>64</v>
      </c>
      <c r="BH36" s="24" t="s">
        <v>64</v>
      </c>
      <c r="BI36" s="24" t="s">
        <v>64</v>
      </c>
      <c r="BJ36" s="24" t="s">
        <v>66</v>
      </c>
      <c r="BK36" s="24" t="s">
        <v>64</v>
      </c>
      <c r="BL36" s="24" t="s">
        <v>64</v>
      </c>
      <c r="BM36" s="24" t="s">
        <v>64</v>
      </c>
      <c r="BN36" s="24" t="s">
        <v>64</v>
      </c>
      <c r="BO36" s="24" t="s">
        <v>66</v>
      </c>
      <c r="BP36" s="24" t="s">
        <v>64</v>
      </c>
      <c r="BQ36" s="24" t="s">
        <v>64</v>
      </c>
      <c r="BR36" s="24" t="s">
        <v>64</v>
      </c>
      <c r="BS36" s="24" t="s">
        <v>64</v>
      </c>
      <c r="BT36" s="24" t="s">
        <v>64</v>
      </c>
      <c r="BU36" s="24" t="s">
        <v>64</v>
      </c>
      <c r="BV36" s="24" t="s">
        <v>66</v>
      </c>
      <c r="BW36" s="24" t="s">
        <v>66</v>
      </c>
      <c r="BX36" s="24" t="s">
        <v>1082</v>
      </c>
      <c r="BY36" s="24" t="s">
        <v>64</v>
      </c>
      <c r="BZ36" s="24" t="s">
        <v>66</v>
      </c>
      <c r="CA36" s="24" t="s">
        <v>66</v>
      </c>
      <c r="CB36" s="24" t="s">
        <v>64</v>
      </c>
      <c r="CC36" s="24" t="s">
        <v>2047</v>
      </c>
      <c r="CD36" s="24" t="s">
        <v>64</v>
      </c>
      <c r="CE36" s="24" t="s">
        <v>64</v>
      </c>
      <c r="CF36" s="24" t="s">
        <v>66</v>
      </c>
      <c r="CG36" s="24" t="s">
        <v>64</v>
      </c>
      <c r="CH36" s="24" t="s">
        <v>66</v>
      </c>
      <c r="CI36" s="24" t="s">
        <v>64</v>
      </c>
      <c r="CJ36" s="24" t="s">
        <v>66</v>
      </c>
      <c r="CK36" s="24" t="s">
        <v>66</v>
      </c>
      <c r="CL36" s="24" t="s">
        <v>64</v>
      </c>
      <c r="CM36" s="24" t="s">
        <v>64</v>
      </c>
      <c r="CN36" s="24" t="s">
        <v>64</v>
      </c>
      <c r="CO36" s="24" t="s">
        <v>64</v>
      </c>
      <c r="CP36" s="24" t="s">
        <v>64</v>
      </c>
      <c r="CQ36" s="24" t="s">
        <v>64</v>
      </c>
      <c r="CR36" s="24" t="s">
        <v>64</v>
      </c>
      <c r="CS36" s="24" t="s">
        <v>166</v>
      </c>
      <c r="CT36" s="24" t="s">
        <v>799</v>
      </c>
      <c r="CU36" s="24" t="s">
        <v>782</v>
      </c>
      <c r="CV36" s="24" t="s">
        <v>64</v>
      </c>
      <c r="CW36" s="24" t="s">
        <v>66</v>
      </c>
      <c r="CX36" s="24" t="s">
        <v>66</v>
      </c>
      <c r="CY36" s="24" t="s">
        <v>166</v>
      </c>
      <c r="CZ36" s="24" t="s">
        <v>64</v>
      </c>
      <c r="DA36" s="24" t="s">
        <v>66</v>
      </c>
      <c r="DB36" s="24" t="s">
        <v>64</v>
      </c>
      <c r="DC36" s="24" t="s">
        <v>64</v>
      </c>
      <c r="DD36" s="24" t="s">
        <v>66</v>
      </c>
      <c r="DE36" s="24" t="s">
        <v>66</v>
      </c>
      <c r="DF36" s="24" t="s">
        <v>66</v>
      </c>
      <c r="DG36" s="24" t="s">
        <v>66</v>
      </c>
      <c r="DH36" s="24" t="s">
        <v>64</v>
      </c>
      <c r="DI36" s="24" t="s">
        <v>64</v>
      </c>
      <c r="DJ36" s="24" t="s">
        <v>64</v>
      </c>
      <c r="DK36" s="24" t="s">
        <v>64</v>
      </c>
      <c r="DL36" s="24" t="s">
        <v>66</v>
      </c>
      <c r="DM36" s="24" t="s">
        <v>64</v>
      </c>
      <c r="DN36" s="24" t="s">
        <v>66</v>
      </c>
      <c r="DO36" s="24" t="s">
        <v>64</v>
      </c>
      <c r="DP36" s="24" t="s">
        <v>64</v>
      </c>
      <c r="DQ36" s="24" t="s">
        <v>64</v>
      </c>
      <c r="DR36" s="24" t="s">
        <v>66</v>
      </c>
      <c r="DS36" s="24" t="s">
        <v>64</v>
      </c>
      <c r="DT36" s="4" t="s">
        <v>66</v>
      </c>
      <c r="DU36" s="4" t="s">
        <v>64</v>
      </c>
      <c r="DV36" s="4" t="s">
        <v>66</v>
      </c>
      <c r="DW36" s="17" t="s">
        <v>66</v>
      </c>
      <c r="DX36" s="17" t="s">
        <v>64</v>
      </c>
      <c r="DY36" s="17" t="s">
        <v>64</v>
      </c>
      <c r="DZ36" s="17" t="s">
        <v>66</v>
      </c>
      <c r="EA36" s="17" t="s">
        <v>64</v>
      </c>
      <c r="EB36" s="17" t="s">
        <v>66</v>
      </c>
      <c r="EC36" s="17" t="s">
        <v>64</v>
      </c>
      <c r="ED36" s="17" t="s">
        <v>64</v>
      </c>
      <c r="EE36" s="17" t="s">
        <v>64</v>
      </c>
      <c r="EF36" s="17" t="s">
        <v>166</v>
      </c>
      <c r="EG36" s="17" t="s">
        <v>66</v>
      </c>
      <c r="EH36" s="17" t="s">
        <v>64</v>
      </c>
      <c r="EI36" s="23" t="s">
        <v>66</v>
      </c>
      <c r="EJ36" s="17" t="s">
        <v>245</v>
      </c>
      <c r="EK36" s="30" t="s">
        <v>64</v>
      </c>
      <c r="EL36" s="17" t="s">
        <v>64</v>
      </c>
      <c r="EM36" s="17" t="s">
        <v>64</v>
      </c>
      <c r="EN36" s="17" t="s">
        <v>66</v>
      </c>
      <c r="EO36" s="17" t="s">
        <v>66</v>
      </c>
      <c r="EP36" s="17" t="s">
        <v>64</v>
      </c>
    </row>
    <row r="37" spans="1:146" ht="192">
      <c r="A37" s="4" t="s">
        <v>26</v>
      </c>
      <c r="B37" s="53"/>
      <c r="C37" s="24" t="s">
        <v>46</v>
      </c>
      <c r="D37" s="24" t="s">
        <v>123</v>
      </c>
      <c r="E37" s="24" t="s">
        <v>418</v>
      </c>
      <c r="F37" s="24" t="s">
        <v>123</v>
      </c>
      <c r="G37" s="24" t="s">
        <v>123</v>
      </c>
      <c r="H37" s="24" t="s">
        <v>123</v>
      </c>
      <c r="I37" s="24" t="s">
        <v>418</v>
      </c>
      <c r="J37" s="24" t="s">
        <v>418</v>
      </c>
      <c r="K37" s="24" t="s">
        <v>1853</v>
      </c>
      <c r="L37" s="24" t="s">
        <v>123</v>
      </c>
      <c r="M37" s="24" t="s">
        <v>123</v>
      </c>
      <c r="N37" s="24" t="s">
        <v>123</v>
      </c>
      <c r="O37" s="24" t="s">
        <v>123</v>
      </c>
      <c r="P37" s="24" t="s">
        <v>1773</v>
      </c>
      <c r="Q37" s="24" t="s">
        <v>418</v>
      </c>
      <c r="R37" s="24" t="s">
        <v>1751</v>
      </c>
      <c r="S37" s="24" t="s">
        <v>123</v>
      </c>
      <c r="T37" s="24" t="s">
        <v>418</v>
      </c>
      <c r="U37" s="24" t="s">
        <v>123</v>
      </c>
      <c r="V37" s="24" t="s">
        <v>418</v>
      </c>
      <c r="W37" s="24" t="s">
        <v>123</v>
      </c>
      <c r="X37" s="24" t="s">
        <v>123</v>
      </c>
      <c r="Y37" s="24" t="s">
        <v>123</v>
      </c>
      <c r="Z37" s="24" t="s">
        <v>123</v>
      </c>
      <c r="AA37" s="24" t="s">
        <v>1996</v>
      </c>
      <c r="AB37" s="24" t="s">
        <v>123</v>
      </c>
      <c r="AC37" s="24" t="s">
        <v>418</v>
      </c>
      <c r="AD37" s="24" t="s">
        <v>123</v>
      </c>
      <c r="AE37" s="24" t="s">
        <v>123</v>
      </c>
      <c r="AF37" s="24" t="s">
        <v>123</v>
      </c>
      <c r="AG37" s="24" t="s">
        <v>123</v>
      </c>
      <c r="AH37" s="24" t="s">
        <v>123</v>
      </c>
      <c r="AI37" s="24" t="s">
        <v>1555</v>
      </c>
      <c r="AJ37" s="24" t="s">
        <v>123</v>
      </c>
      <c r="AK37" s="24" t="s">
        <v>418</v>
      </c>
      <c r="AL37" s="24" t="s">
        <v>123</v>
      </c>
      <c r="AM37" s="24" t="s">
        <v>123</v>
      </c>
      <c r="AN37" s="24" t="s">
        <v>369</v>
      </c>
      <c r="AO37" s="24" t="s">
        <v>123</v>
      </c>
      <c r="AP37" s="24" t="s">
        <v>1468</v>
      </c>
      <c r="AQ37" s="24" t="s">
        <v>123</v>
      </c>
      <c r="AR37" s="24" t="s">
        <v>1446</v>
      </c>
      <c r="AS37" s="24" t="s">
        <v>123</v>
      </c>
      <c r="AT37" s="24" t="s">
        <v>123</v>
      </c>
      <c r="AU37" s="24" t="s">
        <v>123</v>
      </c>
      <c r="AV37" s="24" t="s">
        <v>123</v>
      </c>
      <c r="AW37" s="24" t="s">
        <v>123</v>
      </c>
      <c r="AX37" s="24" t="s">
        <v>123</v>
      </c>
      <c r="AY37" s="24" t="s">
        <v>123</v>
      </c>
      <c r="AZ37" s="24" t="s">
        <v>123</v>
      </c>
      <c r="BA37" s="24" t="s">
        <v>123</v>
      </c>
      <c r="BB37" s="24" t="s">
        <v>2015</v>
      </c>
      <c r="BC37" s="24" t="s">
        <v>418</v>
      </c>
      <c r="BD37" s="24" t="s">
        <v>123</v>
      </c>
      <c r="BE37" s="24" t="s">
        <v>65</v>
      </c>
      <c r="BF37" s="24" t="s">
        <v>418</v>
      </c>
      <c r="BG37" s="24" t="s">
        <v>123</v>
      </c>
      <c r="BH37" s="24" t="s">
        <v>123</v>
      </c>
      <c r="BI37" s="24" t="s">
        <v>123</v>
      </c>
      <c r="BJ37" s="24" t="s">
        <v>418</v>
      </c>
      <c r="BK37" s="24" t="s">
        <v>123</v>
      </c>
      <c r="BL37" s="24" t="s">
        <v>123</v>
      </c>
      <c r="BM37" s="24" t="s">
        <v>123</v>
      </c>
      <c r="BN37" s="24" t="s">
        <v>2024</v>
      </c>
      <c r="BO37" s="24" t="s">
        <v>81</v>
      </c>
      <c r="BP37" s="24" t="s">
        <v>123</v>
      </c>
      <c r="BQ37" s="24" t="s">
        <v>123</v>
      </c>
      <c r="BR37" s="24" t="s">
        <v>123</v>
      </c>
      <c r="BS37" s="24" t="s">
        <v>123</v>
      </c>
      <c r="BT37" s="24" t="s">
        <v>123</v>
      </c>
      <c r="BU37" s="24" t="s">
        <v>123</v>
      </c>
      <c r="BV37" s="24" t="s">
        <v>2028</v>
      </c>
      <c r="BW37" s="24" t="s">
        <v>418</v>
      </c>
      <c r="BX37" s="24" t="s">
        <v>1084</v>
      </c>
      <c r="BY37" s="24" t="s">
        <v>123</v>
      </c>
      <c r="BZ37" s="28" t="s">
        <v>1049</v>
      </c>
      <c r="CA37" s="24" t="s">
        <v>418</v>
      </c>
      <c r="CB37" s="24" t="s">
        <v>123</v>
      </c>
      <c r="CC37" s="24" t="s">
        <v>2046</v>
      </c>
      <c r="CD37" s="24" t="s">
        <v>123</v>
      </c>
      <c r="CE37" s="24" t="s">
        <v>123</v>
      </c>
      <c r="CF37" s="24" t="s">
        <v>2056</v>
      </c>
      <c r="CG37" s="24" t="s">
        <v>123</v>
      </c>
      <c r="CH37" s="24" t="s">
        <v>418</v>
      </c>
      <c r="CI37" s="24" t="s">
        <v>123</v>
      </c>
      <c r="CJ37" s="24" t="s">
        <v>917</v>
      </c>
      <c r="CK37" s="24" t="s">
        <v>369</v>
      </c>
      <c r="CL37" s="24" t="s">
        <v>123</v>
      </c>
      <c r="CM37" s="24" t="s">
        <v>123</v>
      </c>
      <c r="CN37" s="24" t="s">
        <v>123</v>
      </c>
      <c r="CO37" s="24" t="s">
        <v>123</v>
      </c>
      <c r="CP37" s="24" t="s">
        <v>123</v>
      </c>
      <c r="CQ37" s="24" t="s">
        <v>123</v>
      </c>
      <c r="CR37" s="24" t="s">
        <v>123</v>
      </c>
      <c r="CS37" s="24" t="s">
        <v>418</v>
      </c>
      <c r="CT37" s="24" t="s">
        <v>123</v>
      </c>
      <c r="CU37" s="24" t="s">
        <v>418</v>
      </c>
      <c r="CV37" s="24" t="s">
        <v>123</v>
      </c>
      <c r="CW37" s="24" t="s">
        <v>2067</v>
      </c>
      <c r="CX37" s="24" t="s">
        <v>418</v>
      </c>
      <c r="CY37" s="24" t="s">
        <v>2071</v>
      </c>
      <c r="CZ37" s="24" t="s">
        <v>123</v>
      </c>
      <c r="DA37" s="24" t="s">
        <v>418</v>
      </c>
      <c r="DB37" s="24" t="s">
        <v>123</v>
      </c>
      <c r="DC37" s="24" t="s">
        <v>123</v>
      </c>
      <c r="DD37" s="24" t="s">
        <v>418</v>
      </c>
      <c r="DE37" s="24" t="s">
        <v>418</v>
      </c>
      <c r="DF37" s="24" t="s">
        <v>418</v>
      </c>
      <c r="DG37" s="24" t="s">
        <v>2080</v>
      </c>
      <c r="DH37" s="24" t="s">
        <v>123</v>
      </c>
      <c r="DI37" s="24" t="s">
        <v>123</v>
      </c>
      <c r="DJ37" s="24" t="s">
        <v>123</v>
      </c>
      <c r="DK37" s="24" t="s">
        <v>123</v>
      </c>
      <c r="DL37" s="24" t="s">
        <v>369</v>
      </c>
      <c r="DM37" s="24" t="s">
        <v>123</v>
      </c>
      <c r="DN37" s="24" t="s">
        <v>418</v>
      </c>
      <c r="DO37" s="24" t="s">
        <v>123</v>
      </c>
      <c r="DP37" s="24" t="s">
        <v>123</v>
      </c>
      <c r="DQ37" s="24" t="s">
        <v>123</v>
      </c>
      <c r="DR37" s="24" t="s">
        <v>81</v>
      </c>
      <c r="DS37" s="24" t="s">
        <v>123</v>
      </c>
      <c r="DT37" s="4" t="s">
        <v>81</v>
      </c>
      <c r="DU37" s="4" t="s">
        <v>123</v>
      </c>
      <c r="DV37" s="4" t="s">
        <v>418</v>
      </c>
      <c r="DW37" s="17" t="s">
        <v>399</v>
      </c>
      <c r="DX37" s="17" t="s">
        <v>123</v>
      </c>
      <c r="DY37" s="17" t="s">
        <v>123</v>
      </c>
      <c r="DZ37" s="17" t="s">
        <v>369</v>
      </c>
      <c r="EA37" s="17" t="s">
        <v>123</v>
      </c>
      <c r="EB37" s="17" t="s">
        <v>350</v>
      </c>
      <c r="EC37" s="17" t="s">
        <v>123</v>
      </c>
      <c r="ED37" s="17" t="s">
        <v>123</v>
      </c>
      <c r="EE37" s="17" t="s">
        <v>123</v>
      </c>
      <c r="EF37" s="17" t="s">
        <v>2102</v>
      </c>
      <c r="EG37" s="17" t="s">
        <v>282</v>
      </c>
      <c r="EH37" s="17" t="s">
        <v>123</v>
      </c>
      <c r="EI37" s="23" t="s">
        <v>81</v>
      </c>
      <c r="EJ37" s="17" t="s">
        <v>81</v>
      </c>
      <c r="EK37" s="30" t="s">
        <v>123</v>
      </c>
      <c r="EL37" s="17" t="s">
        <v>123</v>
      </c>
      <c r="EM37" s="17" t="s">
        <v>123</v>
      </c>
      <c r="EN37" s="17" t="s">
        <v>81</v>
      </c>
      <c r="EO37" s="17" t="s">
        <v>97</v>
      </c>
      <c r="EP37" s="17" t="s">
        <v>123</v>
      </c>
    </row>
    <row r="38" spans="1:146" ht="80">
      <c r="A38" s="16" t="s">
        <v>96</v>
      </c>
      <c r="B38" s="53"/>
      <c r="C38" s="24" t="s">
        <v>5</v>
      </c>
      <c r="D38" s="24">
        <v>5</v>
      </c>
      <c r="E38" s="24">
        <v>5</v>
      </c>
      <c r="F38" s="24">
        <v>5</v>
      </c>
      <c r="G38" s="24">
        <v>4</v>
      </c>
      <c r="H38" s="24">
        <v>8</v>
      </c>
      <c r="I38" s="24" t="s">
        <v>1882</v>
      </c>
      <c r="J38" s="24">
        <v>7</v>
      </c>
      <c r="K38" s="24">
        <v>10</v>
      </c>
      <c r="L38" s="24">
        <v>7</v>
      </c>
      <c r="M38" s="24">
        <v>24</v>
      </c>
      <c r="N38" s="24">
        <v>26</v>
      </c>
      <c r="O38" s="24">
        <v>14</v>
      </c>
      <c r="P38" s="24" t="s">
        <v>1774</v>
      </c>
      <c r="Q38" s="24">
        <v>7</v>
      </c>
      <c r="R38" s="24">
        <v>5</v>
      </c>
      <c r="S38" s="24">
        <v>4</v>
      </c>
      <c r="T38" s="24">
        <v>15</v>
      </c>
      <c r="U38" s="24">
        <v>7</v>
      </c>
      <c r="V38" s="24">
        <v>20</v>
      </c>
      <c r="W38" s="24">
        <v>10</v>
      </c>
      <c r="X38" s="24">
        <v>4</v>
      </c>
      <c r="Y38" s="24">
        <v>11</v>
      </c>
      <c r="Z38" s="24">
        <v>16</v>
      </c>
      <c r="AA38" s="24">
        <f>SUM(AA39:AA45)</f>
        <v>9</v>
      </c>
      <c r="AB38" s="24">
        <v>19</v>
      </c>
      <c r="AC38" s="24">
        <v>12</v>
      </c>
      <c r="AD38" s="24">
        <v>18</v>
      </c>
      <c r="AE38" s="24">
        <v>19</v>
      </c>
      <c r="AF38" s="24">
        <v>19</v>
      </c>
      <c r="AG38" s="24">
        <v>7</v>
      </c>
      <c r="AH38" s="24">
        <v>25</v>
      </c>
      <c r="AI38" s="24">
        <v>3</v>
      </c>
      <c r="AJ38" s="24">
        <v>8</v>
      </c>
      <c r="AK38" s="24">
        <v>5</v>
      </c>
      <c r="AL38" s="24">
        <v>10</v>
      </c>
      <c r="AM38" s="24">
        <v>5</v>
      </c>
      <c r="AN38" s="24">
        <v>13</v>
      </c>
      <c r="AO38" s="24">
        <v>15</v>
      </c>
      <c r="AP38" s="24">
        <v>14</v>
      </c>
      <c r="AQ38" s="24">
        <v>46</v>
      </c>
      <c r="AR38" s="24">
        <v>7</v>
      </c>
      <c r="AS38" s="24">
        <v>14</v>
      </c>
      <c r="AT38" s="24">
        <v>2</v>
      </c>
      <c r="AU38" s="24">
        <v>14</v>
      </c>
      <c r="AV38" s="24">
        <v>4</v>
      </c>
      <c r="AW38" s="24" t="s">
        <v>965</v>
      </c>
      <c r="AX38" s="24">
        <v>6</v>
      </c>
      <c r="AY38" s="24">
        <v>22</v>
      </c>
      <c r="AZ38" s="24">
        <v>11</v>
      </c>
      <c r="BA38" s="24">
        <v>3</v>
      </c>
      <c r="BB38" s="24">
        <v>8</v>
      </c>
      <c r="BC38" s="24">
        <v>23</v>
      </c>
      <c r="BD38" s="24">
        <v>13</v>
      </c>
      <c r="BE38" s="24" t="s">
        <v>65</v>
      </c>
      <c r="BF38" s="24">
        <v>9</v>
      </c>
      <c r="BG38" s="24">
        <v>10</v>
      </c>
      <c r="BH38" s="24">
        <v>16</v>
      </c>
      <c r="BI38" s="24" t="s">
        <v>965</v>
      </c>
      <c r="BJ38" s="24" t="s">
        <v>1246</v>
      </c>
      <c r="BK38" s="38" t="s">
        <v>1231</v>
      </c>
      <c r="BL38" s="24">
        <v>7</v>
      </c>
      <c r="BM38" s="24">
        <v>19</v>
      </c>
      <c r="BN38" s="24">
        <v>7</v>
      </c>
      <c r="BO38" s="24">
        <v>9</v>
      </c>
      <c r="BP38" s="24">
        <v>21</v>
      </c>
      <c r="BQ38" s="24">
        <v>8</v>
      </c>
      <c r="BR38" s="24">
        <v>3</v>
      </c>
      <c r="BS38" s="24" t="s">
        <v>1143</v>
      </c>
      <c r="BT38" s="24">
        <v>2</v>
      </c>
      <c r="BU38" s="24">
        <v>9</v>
      </c>
      <c r="BV38" s="24">
        <v>11</v>
      </c>
      <c r="BW38" s="24">
        <v>31</v>
      </c>
      <c r="BX38" s="24">
        <v>27</v>
      </c>
      <c r="BY38" s="24">
        <v>9</v>
      </c>
      <c r="BZ38" s="28" t="s">
        <v>1047</v>
      </c>
      <c r="CA38" s="24">
        <v>25</v>
      </c>
      <c r="CB38" s="24">
        <v>14</v>
      </c>
      <c r="CC38" s="24">
        <v>13</v>
      </c>
      <c r="CD38" s="24">
        <v>21</v>
      </c>
      <c r="CE38" s="24">
        <v>6</v>
      </c>
      <c r="CF38" s="24">
        <v>11</v>
      </c>
      <c r="CG38" s="24">
        <v>6</v>
      </c>
      <c r="CH38" s="24">
        <v>35</v>
      </c>
      <c r="CI38" s="24">
        <v>10</v>
      </c>
      <c r="CJ38" s="24">
        <v>5</v>
      </c>
      <c r="CK38" s="24">
        <v>10</v>
      </c>
      <c r="CL38" s="24">
        <v>5</v>
      </c>
      <c r="CM38" s="24">
        <v>5</v>
      </c>
      <c r="CN38" s="24">
        <v>1</v>
      </c>
      <c r="CO38" s="24">
        <v>3</v>
      </c>
      <c r="CP38" s="24">
        <v>26</v>
      </c>
      <c r="CQ38" s="24">
        <v>5</v>
      </c>
      <c r="CR38" s="24">
        <v>1</v>
      </c>
      <c r="CS38" s="24">
        <v>16</v>
      </c>
      <c r="CT38" s="24" t="s">
        <v>800</v>
      </c>
      <c r="CU38" s="24">
        <v>12</v>
      </c>
      <c r="CV38" s="24">
        <v>4</v>
      </c>
      <c r="CW38" s="24">
        <v>6</v>
      </c>
      <c r="CX38" s="24">
        <v>12</v>
      </c>
      <c r="CY38" s="24">
        <v>14</v>
      </c>
      <c r="CZ38" s="24">
        <v>8</v>
      </c>
      <c r="DA38" s="24">
        <v>13</v>
      </c>
      <c r="DB38" s="24">
        <v>22</v>
      </c>
      <c r="DC38" s="24">
        <v>20</v>
      </c>
      <c r="DD38" s="24">
        <v>12</v>
      </c>
      <c r="DE38" s="24">
        <v>19</v>
      </c>
      <c r="DF38" s="24">
        <v>8</v>
      </c>
      <c r="DG38" s="24">
        <v>13</v>
      </c>
      <c r="DH38" s="24">
        <v>22</v>
      </c>
      <c r="DI38" s="24">
        <v>20</v>
      </c>
      <c r="DJ38" s="24">
        <v>2</v>
      </c>
      <c r="DK38" s="24">
        <v>34</v>
      </c>
      <c r="DL38" s="24">
        <v>10</v>
      </c>
      <c r="DM38" s="24">
        <v>7</v>
      </c>
      <c r="DN38" s="24">
        <v>19</v>
      </c>
      <c r="DO38" s="24">
        <v>22</v>
      </c>
      <c r="DP38" s="24">
        <v>20</v>
      </c>
      <c r="DQ38" s="24">
        <v>9</v>
      </c>
      <c r="DR38" s="24">
        <v>14</v>
      </c>
      <c r="DS38" s="24">
        <v>16</v>
      </c>
      <c r="DT38" s="4">
        <v>13</v>
      </c>
      <c r="DU38" s="4" t="s">
        <v>455</v>
      </c>
      <c r="DV38" s="4">
        <v>23</v>
      </c>
      <c r="DW38" s="17" t="s">
        <v>400</v>
      </c>
      <c r="DX38" s="23">
        <v>19</v>
      </c>
      <c r="DY38" s="23">
        <v>21</v>
      </c>
      <c r="DZ38" s="23">
        <v>9</v>
      </c>
      <c r="EA38" s="17">
        <v>5</v>
      </c>
      <c r="EB38" s="23">
        <v>28</v>
      </c>
      <c r="EC38" s="23">
        <v>19</v>
      </c>
      <c r="ED38" s="23">
        <f>19+15</f>
        <v>34</v>
      </c>
      <c r="EE38" s="23">
        <v>24</v>
      </c>
      <c r="EF38" s="17">
        <v>6</v>
      </c>
      <c r="EG38" s="17">
        <f>19+1+12</f>
        <v>32</v>
      </c>
      <c r="EH38" s="17">
        <v>9</v>
      </c>
      <c r="EI38" s="23">
        <v>21</v>
      </c>
      <c r="EJ38" s="17">
        <v>21</v>
      </c>
      <c r="EK38" s="30">
        <v>13</v>
      </c>
      <c r="EL38" s="17">
        <v>1</v>
      </c>
      <c r="EM38" s="17">
        <v>19</v>
      </c>
      <c r="EN38" s="17">
        <v>10</v>
      </c>
      <c r="EO38" s="17">
        <v>13</v>
      </c>
      <c r="EP38" s="17">
        <v>5</v>
      </c>
    </row>
    <row r="39" spans="1:146" ht="16">
      <c r="A39" s="16"/>
      <c r="B39" s="4" t="s">
        <v>13</v>
      </c>
      <c r="C39" s="24" t="s">
        <v>5</v>
      </c>
      <c r="D39" s="24">
        <v>1</v>
      </c>
      <c r="E39" s="24">
        <v>5</v>
      </c>
      <c r="F39" s="24">
        <v>4</v>
      </c>
      <c r="G39" s="24">
        <v>1</v>
      </c>
      <c r="H39" s="24">
        <v>2</v>
      </c>
      <c r="I39" s="24">
        <v>0</v>
      </c>
      <c r="J39" s="24">
        <v>2</v>
      </c>
      <c r="K39" s="24">
        <v>0</v>
      </c>
      <c r="L39" s="24">
        <v>5</v>
      </c>
      <c r="M39" s="24">
        <v>8</v>
      </c>
      <c r="N39" s="24">
        <v>11</v>
      </c>
      <c r="O39" s="24">
        <v>8</v>
      </c>
      <c r="P39" s="24">
        <v>11</v>
      </c>
      <c r="Q39" s="24">
        <v>7</v>
      </c>
      <c r="R39" s="24">
        <v>1</v>
      </c>
      <c r="S39" s="24">
        <v>4</v>
      </c>
      <c r="T39" s="24">
        <v>14</v>
      </c>
      <c r="U39" s="24">
        <v>1</v>
      </c>
      <c r="V39" s="24">
        <v>4</v>
      </c>
      <c r="W39" s="24">
        <v>4</v>
      </c>
      <c r="X39" s="24">
        <v>0</v>
      </c>
      <c r="Y39" s="24">
        <v>4</v>
      </c>
      <c r="Z39" s="24">
        <v>9</v>
      </c>
      <c r="AA39" s="24">
        <v>4</v>
      </c>
      <c r="AB39" s="24">
        <v>19</v>
      </c>
      <c r="AC39" s="24">
        <v>0</v>
      </c>
      <c r="AD39" s="24">
        <v>4</v>
      </c>
      <c r="AE39" s="24">
        <v>19</v>
      </c>
      <c r="AF39" s="24">
        <v>19</v>
      </c>
      <c r="AG39" s="24">
        <v>4</v>
      </c>
      <c r="AH39" s="24">
        <v>17</v>
      </c>
      <c r="AI39" s="24">
        <v>2</v>
      </c>
      <c r="AJ39" s="24">
        <v>8</v>
      </c>
      <c r="AK39" s="24">
        <v>5</v>
      </c>
      <c r="AL39" s="24">
        <v>0</v>
      </c>
      <c r="AM39" s="24">
        <v>0</v>
      </c>
      <c r="AN39" s="24">
        <v>3</v>
      </c>
      <c r="AO39" s="24">
        <v>15</v>
      </c>
      <c r="AP39" s="24">
        <v>0</v>
      </c>
      <c r="AQ39" s="24">
        <v>0</v>
      </c>
      <c r="AR39" s="24">
        <v>6</v>
      </c>
      <c r="AS39" s="24">
        <v>4</v>
      </c>
      <c r="AT39" s="24">
        <v>0</v>
      </c>
      <c r="AU39" s="24">
        <v>10</v>
      </c>
      <c r="AV39" s="24">
        <v>3</v>
      </c>
      <c r="AW39" s="24" t="s">
        <v>965</v>
      </c>
      <c r="AX39" s="24">
        <v>6</v>
      </c>
      <c r="AY39" s="24">
        <v>19</v>
      </c>
      <c r="AZ39" s="24">
        <v>7</v>
      </c>
      <c r="BA39" s="24">
        <v>0</v>
      </c>
      <c r="BB39" s="24">
        <v>8</v>
      </c>
      <c r="BC39" s="24">
        <v>6</v>
      </c>
      <c r="BD39" s="24">
        <v>0</v>
      </c>
      <c r="BE39" s="24" t="s">
        <v>65</v>
      </c>
      <c r="BF39" s="24">
        <v>2</v>
      </c>
      <c r="BG39" s="24">
        <v>0</v>
      </c>
      <c r="BH39" s="24">
        <v>4</v>
      </c>
      <c r="BI39" s="24" t="s">
        <v>2018</v>
      </c>
      <c r="BJ39" s="24">
        <v>1</v>
      </c>
      <c r="BK39" s="24">
        <v>0</v>
      </c>
      <c r="BL39" s="24">
        <v>0</v>
      </c>
      <c r="BM39" s="24">
        <v>19</v>
      </c>
      <c r="BN39" s="24">
        <v>0</v>
      </c>
      <c r="BO39" s="24">
        <v>2</v>
      </c>
      <c r="BP39" s="24">
        <v>19</v>
      </c>
      <c r="BQ39" s="24">
        <v>0</v>
      </c>
      <c r="BR39" s="24">
        <v>0</v>
      </c>
      <c r="BS39" s="24">
        <v>0</v>
      </c>
      <c r="BT39" s="24">
        <v>0</v>
      </c>
      <c r="BU39" s="24">
        <v>0</v>
      </c>
      <c r="BV39" s="24">
        <v>7</v>
      </c>
      <c r="BW39" s="24">
        <v>19</v>
      </c>
      <c r="BX39" s="24">
        <v>19</v>
      </c>
      <c r="BY39" s="24">
        <v>0</v>
      </c>
      <c r="BZ39" s="28">
        <v>29</v>
      </c>
      <c r="CA39" s="24">
        <v>19</v>
      </c>
      <c r="CB39" s="24">
        <v>2</v>
      </c>
      <c r="CC39" s="24">
        <v>0</v>
      </c>
      <c r="CD39" s="24">
        <v>19</v>
      </c>
      <c r="CE39" s="24">
        <v>1</v>
      </c>
      <c r="CF39" s="24">
        <v>11</v>
      </c>
      <c r="CG39" s="24">
        <v>1</v>
      </c>
      <c r="CH39" s="24">
        <v>0</v>
      </c>
      <c r="CI39" s="24">
        <v>6</v>
      </c>
      <c r="CJ39" s="24">
        <v>0</v>
      </c>
      <c r="CK39" s="24">
        <v>0</v>
      </c>
      <c r="CL39" s="24">
        <v>3</v>
      </c>
      <c r="CM39" s="24">
        <v>0</v>
      </c>
      <c r="CN39" s="24">
        <v>0</v>
      </c>
      <c r="CO39" s="24">
        <v>0</v>
      </c>
      <c r="CP39" s="24">
        <v>11</v>
      </c>
      <c r="CQ39" s="24">
        <v>5</v>
      </c>
      <c r="CR39" s="24">
        <v>0</v>
      </c>
      <c r="CS39" s="24">
        <v>3</v>
      </c>
      <c r="CT39" s="24">
        <v>3</v>
      </c>
      <c r="CU39" s="24">
        <v>5</v>
      </c>
      <c r="CV39" s="24">
        <v>0</v>
      </c>
      <c r="CW39" s="24">
        <v>5</v>
      </c>
      <c r="CX39" s="24">
        <v>7</v>
      </c>
      <c r="CY39" s="24">
        <v>4</v>
      </c>
      <c r="CZ39" s="24">
        <v>6</v>
      </c>
      <c r="DA39" s="24">
        <v>1</v>
      </c>
      <c r="DB39" s="39">
        <v>19</v>
      </c>
      <c r="DC39" s="24">
        <v>19</v>
      </c>
      <c r="DD39" s="24">
        <v>3</v>
      </c>
      <c r="DE39" s="24">
        <v>5</v>
      </c>
      <c r="DF39" s="24">
        <v>4</v>
      </c>
      <c r="DG39" s="24">
        <v>5</v>
      </c>
      <c r="DH39" s="24">
        <v>19</v>
      </c>
      <c r="DI39" s="24">
        <v>0</v>
      </c>
      <c r="DJ39" s="24">
        <v>0</v>
      </c>
      <c r="DK39" s="24">
        <v>12</v>
      </c>
      <c r="DL39" s="24">
        <v>7</v>
      </c>
      <c r="DM39" s="24">
        <v>2</v>
      </c>
      <c r="DN39" s="24">
        <v>19</v>
      </c>
      <c r="DO39" s="24">
        <v>19</v>
      </c>
      <c r="DP39" s="24">
        <v>11</v>
      </c>
      <c r="DQ39" s="24">
        <v>2</v>
      </c>
      <c r="DR39" s="24">
        <v>1</v>
      </c>
      <c r="DS39" s="24">
        <v>0</v>
      </c>
      <c r="DT39" s="4">
        <v>12</v>
      </c>
      <c r="DU39" s="4">
        <v>1</v>
      </c>
      <c r="DV39" s="4">
        <v>12</v>
      </c>
      <c r="DW39" s="17" t="s">
        <v>65</v>
      </c>
      <c r="DX39" s="23">
        <v>19</v>
      </c>
      <c r="DY39" s="23">
        <v>19</v>
      </c>
      <c r="DZ39" s="17">
        <v>3</v>
      </c>
      <c r="EA39" s="17">
        <v>5</v>
      </c>
      <c r="EB39" s="23">
        <v>6</v>
      </c>
      <c r="EC39" s="17">
        <v>19</v>
      </c>
      <c r="ED39" s="17">
        <v>24</v>
      </c>
      <c r="EE39" s="17">
        <v>19</v>
      </c>
      <c r="EF39" s="17">
        <v>0</v>
      </c>
      <c r="EG39" s="17">
        <v>19</v>
      </c>
      <c r="EH39" s="17">
        <v>0</v>
      </c>
      <c r="EI39" s="23">
        <v>0</v>
      </c>
      <c r="EJ39" s="17">
        <v>0</v>
      </c>
      <c r="EK39" s="30">
        <v>9</v>
      </c>
      <c r="EL39" s="17">
        <v>0</v>
      </c>
      <c r="EM39" s="17">
        <v>19</v>
      </c>
      <c r="EN39" s="17">
        <v>2</v>
      </c>
      <c r="EO39" s="17">
        <v>4</v>
      </c>
      <c r="EP39" s="17">
        <v>0</v>
      </c>
    </row>
    <row r="40" spans="1:146" ht="16">
      <c r="A40" s="16"/>
      <c r="B40" s="4" t="s">
        <v>14</v>
      </c>
      <c r="C40" s="24" t="s">
        <v>5</v>
      </c>
      <c r="D40" s="24">
        <v>1</v>
      </c>
      <c r="E40" s="24">
        <v>0</v>
      </c>
      <c r="F40" s="24">
        <v>1</v>
      </c>
      <c r="G40" s="24">
        <v>0</v>
      </c>
      <c r="H40" s="24">
        <v>1</v>
      </c>
      <c r="I40" s="24">
        <v>2</v>
      </c>
      <c r="J40" s="24">
        <v>4</v>
      </c>
      <c r="K40" s="24">
        <v>2</v>
      </c>
      <c r="L40" s="24">
        <v>2</v>
      </c>
      <c r="M40" s="24">
        <v>7</v>
      </c>
      <c r="N40" s="24">
        <v>4</v>
      </c>
      <c r="O40" s="24">
        <v>2</v>
      </c>
      <c r="P40" s="24">
        <v>1</v>
      </c>
      <c r="Q40" s="24">
        <v>0</v>
      </c>
      <c r="R40" s="24">
        <v>1</v>
      </c>
      <c r="S40" s="24">
        <v>0</v>
      </c>
      <c r="T40" s="24">
        <v>1</v>
      </c>
      <c r="U40" s="24">
        <v>3</v>
      </c>
      <c r="V40" s="24">
        <v>5</v>
      </c>
      <c r="W40" s="24">
        <v>2</v>
      </c>
      <c r="X40" s="24">
        <v>1</v>
      </c>
      <c r="Y40" s="24">
        <v>3</v>
      </c>
      <c r="Z40" s="24">
        <v>2</v>
      </c>
      <c r="AA40" s="24">
        <v>1</v>
      </c>
      <c r="AB40" s="24">
        <v>0</v>
      </c>
      <c r="AC40" s="24">
        <v>2</v>
      </c>
      <c r="AD40" s="24">
        <v>2</v>
      </c>
      <c r="AE40" s="24">
        <v>0</v>
      </c>
      <c r="AF40" s="24">
        <v>0</v>
      </c>
      <c r="AG40" s="24">
        <v>2</v>
      </c>
      <c r="AH40" s="24">
        <v>1</v>
      </c>
      <c r="AI40" s="24">
        <v>0</v>
      </c>
      <c r="AJ40" s="24">
        <v>0</v>
      </c>
      <c r="AK40" s="24">
        <v>0</v>
      </c>
      <c r="AL40" s="24">
        <v>3</v>
      </c>
      <c r="AM40" s="24">
        <v>1</v>
      </c>
      <c r="AN40" s="24">
        <v>3</v>
      </c>
      <c r="AO40" s="24">
        <v>0</v>
      </c>
      <c r="AP40" s="24">
        <v>2</v>
      </c>
      <c r="AQ40" s="24">
        <v>1</v>
      </c>
      <c r="AR40" s="24">
        <v>0</v>
      </c>
      <c r="AS40" s="24">
        <v>0</v>
      </c>
      <c r="AT40" s="24">
        <v>0</v>
      </c>
      <c r="AU40" s="24">
        <v>0</v>
      </c>
      <c r="AV40" s="24">
        <v>0</v>
      </c>
      <c r="AW40" s="24" t="s">
        <v>965</v>
      </c>
      <c r="AX40" s="24">
        <v>0</v>
      </c>
      <c r="AY40" s="24">
        <v>3</v>
      </c>
      <c r="AZ40" s="24">
        <v>1</v>
      </c>
      <c r="BA40" s="24">
        <v>0</v>
      </c>
      <c r="BB40" s="24">
        <v>0</v>
      </c>
      <c r="BC40" s="24">
        <v>3</v>
      </c>
      <c r="BD40" s="24">
        <v>2</v>
      </c>
      <c r="BE40" s="24" t="s">
        <v>65</v>
      </c>
      <c r="BF40" s="24">
        <v>0</v>
      </c>
      <c r="BG40" s="24">
        <v>4</v>
      </c>
      <c r="BH40" s="24">
        <v>3</v>
      </c>
      <c r="BI40" s="24">
        <v>2</v>
      </c>
      <c r="BJ40" s="24">
        <v>4</v>
      </c>
      <c r="BK40" s="24">
        <v>2</v>
      </c>
      <c r="BL40" s="24">
        <v>3</v>
      </c>
      <c r="BM40" s="24">
        <v>0</v>
      </c>
      <c r="BN40" s="24">
        <v>5</v>
      </c>
      <c r="BO40" s="24">
        <v>2</v>
      </c>
      <c r="BP40" s="24">
        <v>0</v>
      </c>
      <c r="BQ40" s="24">
        <v>6</v>
      </c>
      <c r="BR40" s="24">
        <v>0</v>
      </c>
      <c r="BS40" s="24">
        <v>4</v>
      </c>
      <c r="BT40" s="24">
        <v>1</v>
      </c>
      <c r="BU40" s="24">
        <v>0</v>
      </c>
      <c r="BV40" s="24">
        <v>1</v>
      </c>
      <c r="BW40" s="24">
        <v>2</v>
      </c>
      <c r="BX40" s="24">
        <v>1</v>
      </c>
      <c r="BY40" s="24">
        <v>4</v>
      </c>
      <c r="BZ40" s="24">
        <v>7</v>
      </c>
      <c r="CA40" s="24">
        <v>1</v>
      </c>
      <c r="CB40" s="24">
        <v>1</v>
      </c>
      <c r="CC40" s="24">
        <v>3</v>
      </c>
      <c r="CD40" s="24">
        <v>1</v>
      </c>
      <c r="CE40" s="24">
        <v>1</v>
      </c>
      <c r="CF40" s="24">
        <v>0</v>
      </c>
      <c r="CG40" s="24">
        <v>4</v>
      </c>
      <c r="CH40" s="24">
        <v>1</v>
      </c>
      <c r="CI40" s="24">
        <v>1</v>
      </c>
      <c r="CJ40" s="24">
        <v>0</v>
      </c>
      <c r="CK40" s="24">
        <v>2</v>
      </c>
      <c r="CL40" s="24">
        <v>0</v>
      </c>
      <c r="CM40" s="24">
        <v>0</v>
      </c>
      <c r="CN40" s="24">
        <v>0</v>
      </c>
      <c r="CO40" s="24">
        <v>1</v>
      </c>
      <c r="CP40" s="24">
        <v>1</v>
      </c>
      <c r="CQ40" s="24">
        <v>0</v>
      </c>
      <c r="CR40" s="24">
        <v>0</v>
      </c>
      <c r="CS40" s="24">
        <v>4</v>
      </c>
      <c r="CT40" s="24">
        <v>2</v>
      </c>
      <c r="CU40" s="24">
        <v>3</v>
      </c>
      <c r="CV40" s="24">
        <v>2</v>
      </c>
      <c r="CW40" s="24">
        <v>1</v>
      </c>
      <c r="CX40" s="24">
        <v>2</v>
      </c>
      <c r="CY40" s="24">
        <v>0</v>
      </c>
      <c r="CZ40" s="24">
        <v>0</v>
      </c>
      <c r="DA40" s="24">
        <v>0</v>
      </c>
      <c r="DB40" s="39">
        <v>3</v>
      </c>
      <c r="DC40" s="24">
        <v>0</v>
      </c>
      <c r="DD40" s="24">
        <v>4</v>
      </c>
      <c r="DE40" s="24">
        <v>0</v>
      </c>
      <c r="DF40" s="24">
        <v>2</v>
      </c>
      <c r="DG40" s="24">
        <v>1</v>
      </c>
      <c r="DH40" s="24">
        <v>3</v>
      </c>
      <c r="DI40" s="24">
        <v>2</v>
      </c>
      <c r="DJ40" s="24">
        <v>0</v>
      </c>
      <c r="DK40" s="24">
        <v>3</v>
      </c>
      <c r="DL40" s="24">
        <v>0</v>
      </c>
      <c r="DM40" s="24">
        <v>0</v>
      </c>
      <c r="DN40" s="24">
        <v>0</v>
      </c>
      <c r="DO40" s="24">
        <v>3</v>
      </c>
      <c r="DP40" s="24">
        <v>1</v>
      </c>
      <c r="DQ40" s="24">
        <v>5</v>
      </c>
      <c r="DR40" s="24">
        <v>1</v>
      </c>
      <c r="DS40" s="24">
        <v>3</v>
      </c>
      <c r="DT40" s="4">
        <v>1</v>
      </c>
      <c r="DU40" s="4">
        <v>2</v>
      </c>
      <c r="DV40" s="4">
        <v>3</v>
      </c>
      <c r="DW40" s="17" t="s">
        <v>65</v>
      </c>
      <c r="DX40" s="17">
        <v>0</v>
      </c>
      <c r="DY40" s="17">
        <v>1</v>
      </c>
      <c r="DZ40" s="17">
        <v>4</v>
      </c>
      <c r="EA40" s="17">
        <v>0</v>
      </c>
      <c r="EB40" s="23">
        <v>5</v>
      </c>
      <c r="EC40" s="17">
        <v>0</v>
      </c>
      <c r="ED40" s="17">
        <v>5</v>
      </c>
      <c r="EE40" s="17">
        <v>1</v>
      </c>
      <c r="EF40" s="17">
        <v>2</v>
      </c>
      <c r="EG40" s="17">
        <v>1</v>
      </c>
      <c r="EH40" s="17">
        <v>3</v>
      </c>
      <c r="EI40" s="23">
        <v>1</v>
      </c>
      <c r="EJ40" s="17">
        <v>1</v>
      </c>
      <c r="EK40" s="30">
        <v>4</v>
      </c>
      <c r="EL40" s="17">
        <v>0</v>
      </c>
      <c r="EM40" s="17">
        <v>0</v>
      </c>
      <c r="EN40" s="17">
        <v>1</v>
      </c>
      <c r="EO40" s="17">
        <v>3</v>
      </c>
      <c r="EP40" s="17">
        <v>2</v>
      </c>
    </row>
    <row r="41" spans="1:146" ht="16">
      <c r="A41" s="16"/>
      <c r="B41" s="4" t="s">
        <v>15</v>
      </c>
      <c r="C41" s="24" t="s">
        <v>5</v>
      </c>
      <c r="D41" s="24">
        <v>2</v>
      </c>
      <c r="E41" s="24">
        <v>0</v>
      </c>
      <c r="F41" s="24">
        <v>0</v>
      </c>
      <c r="G41" s="24">
        <v>3</v>
      </c>
      <c r="H41" s="24">
        <v>2</v>
      </c>
      <c r="I41" s="24">
        <v>1</v>
      </c>
      <c r="J41" s="24">
        <v>1</v>
      </c>
      <c r="K41" s="24">
        <v>6</v>
      </c>
      <c r="L41" s="24">
        <v>0</v>
      </c>
      <c r="M41" s="24">
        <v>2</v>
      </c>
      <c r="N41" s="24">
        <v>9</v>
      </c>
      <c r="O41" s="24">
        <v>2</v>
      </c>
      <c r="P41" s="24">
        <v>0</v>
      </c>
      <c r="Q41" s="24">
        <v>0</v>
      </c>
      <c r="R41" s="24">
        <v>3</v>
      </c>
      <c r="S41" s="24">
        <v>0</v>
      </c>
      <c r="T41" s="24">
        <v>0</v>
      </c>
      <c r="U41" s="24">
        <v>2</v>
      </c>
      <c r="V41" s="24">
        <v>9</v>
      </c>
      <c r="W41" s="24">
        <v>4</v>
      </c>
      <c r="X41" s="24">
        <v>3</v>
      </c>
      <c r="Y41" s="24">
        <v>2</v>
      </c>
      <c r="Z41" s="24">
        <v>5</v>
      </c>
      <c r="AA41" s="24">
        <v>2</v>
      </c>
      <c r="AB41" s="24">
        <v>0</v>
      </c>
      <c r="AC41" s="24">
        <v>8</v>
      </c>
      <c r="AD41" s="24">
        <v>12</v>
      </c>
      <c r="AE41" s="24">
        <v>0</v>
      </c>
      <c r="AF41" s="24">
        <v>0</v>
      </c>
      <c r="AG41" s="24">
        <v>1</v>
      </c>
      <c r="AH41" s="24">
        <v>2</v>
      </c>
      <c r="AI41" s="24">
        <v>0</v>
      </c>
      <c r="AJ41" s="24">
        <v>0</v>
      </c>
      <c r="AK41" s="24">
        <v>0</v>
      </c>
      <c r="AL41" s="24">
        <v>6</v>
      </c>
      <c r="AM41" s="24">
        <v>1</v>
      </c>
      <c r="AN41" s="24">
        <v>6</v>
      </c>
      <c r="AO41" s="24">
        <v>0</v>
      </c>
      <c r="AP41" s="24">
        <v>10</v>
      </c>
      <c r="AQ41" s="24">
        <v>45</v>
      </c>
      <c r="AR41" s="24">
        <v>1</v>
      </c>
      <c r="AS41" s="24">
        <v>7</v>
      </c>
      <c r="AT41" s="24">
        <v>2</v>
      </c>
      <c r="AU41" s="24">
        <v>4</v>
      </c>
      <c r="AV41" s="24">
        <v>1</v>
      </c>
      <c r="AW41" s="24" t="s">
        <v>965</v>
      </c>
      <c r="AX41" s="24">
        <v>0</v>
      </c>
      <c r="AY41" s="24">
        <v>0</v>
      </c>
      <c r="AZ41" s="24">
        <v>2</v>
      </c>
      <c r="BA41" s="24">
        <v>0</v>
      </c>
      <c r="BB41" s="24">
        <v>0</v>
      </c>
      <c r="BC41" s="24">
        <v>10</v>
      </c>
      <c r="BD41" s="24">
        <v>9</v>
      </c>
      <c r="BE41" s="24" t="s">
        <v>65</v>
      </c>
      <c r="BF41" s="24">
        <v>3</v>
      </c>
      <c r="BG41" s="24">
        <v>3</v>
      </c>
      <c r="BH41" s="24">
        <v>5</v>
      </c>
      <c r="BI41" s="24">
        <v>7</v>
      </c>
      <c r="BJ41" s="24">
        <v>2</v>
      </c>
      <c r="BK41" s="24">
        <v>2</v>
      </c>
      <c r="BL41" s="24">
        <v>3</v>
      </c>
      <c r="BM41" s="24">
        <v>0</v>
      </c>
      <c r="BN41" s="24">
        <v>2</v>
      </c>
      <c r="BO41" s="24">
        <v>3</v>
      </c>
      <c r="BP41" s="24">
        <v>0</v>
      </c>
      <c r="BQ41" s="24">
        <v>2</v>
      </c>
      <c r="BR41" s="24">
        <v>3</v>
      </c>
      <c r="BS41" s="24">
        <v>5</v>
      </c>
      <c r="BT41" s="24">
        <v>1</v>
      </c>
      <c r="BU41" s="24">
        <v>2</v>
      </c>
      <c r="BV41" s="24">
        <v>3</v>
      </c>
      <c r="BW41" s="24">
        <v>6</v>
      </c>
      <c r="BX41" s="24">
        <v>7</v>
      </c>
      <c r="BY41" s="24">
        <v>4</v>
      </c>
      <c r="BZ41" s="24">
        <v>4</v>
      </c>
      <c r="CA41" s="24">
        <v>4</v>
      </c>
      <c r="CB41" s="24">
        <v>5</v>
      </c>
      <c r="CC41" s="24">
        <v>10</v>
      </c>
      <c r="CD41" s="24">
        <v>1</v>
      </c>
      <c r="CE41" s="24">
        <v>2</v>
      </c>
      <c r="CF41" s="24">
        <v>0</v>
      </c>
      <c r="CG41" s="24">
        <v>1</v>
      </c>
      <c r="CH41" s="24">
        <v>29</v>
      </c>
      <c r="CI41" s="24">
        <v>3</v>
      </c>
      <c r="CJ41" s="24">
        <v>4</v>
      </c>
      <c r="CK41" s="24">
        <v>3</v>
      </c>
      <c r="CL41" s="24">
        <v>2</v>
      </c>
      <c r="CM41" s="24">
        <v>1</v>
      </c>
      <c r="CN41" s="24">
        <v>1</v>
      </c>
      <c r="CO41" s="24">
        <v>1</v>
      </c>
      <c r="CP41" s="24">
        <v>13</v>
      </c>
      <c r="CQ41" s="24">
        <v>0</v>
      </c>
      <c r="CR41" s="24">
        <v>0</v>
      </c>
      <c r="CS41" s="24">
        <v>9</v>
      </c>
      <c r="CT41" s="24">
        <v>15</v>
      </c>
      <c r="CU41" s="24">
        <v>4</v>
      </c>
      <c r="CV41" s="24">
        <v>1</v>
      </c>
      <c r="CW41" s="24">
        <v>0</v>
      </c>
      <c r="CX41" s="24">
        <v>0</v>
      </c>
      <c r="CY41" s="24">
        <v>9</v>
      </c>
      <c r="CZ41" s="24">
        <v>0</v>
      </c>
      <c r="DA41" s="24">
        <v>11</v>
      </c>
      <c r="DB41" s="24">
        <v>0</v>
      </c>
      <c r="DC41" s="24">
        <v>1</v>
      </c>
      <c r="DD41" s="24">
        <v>4</v>
      </c>
      <c r="DE41" s="24">
        <v>14</v>
      </c>
      <c r="DF41" s="24">
        <v>1</v>
      </c>
      <c r="DG41" s="24">
        <v>7</v>
      </c>
      <c r="DH41" s="24">
        <v>0</v>
      </c>
      <c r="DI41" s="24">
        <v>14</v>
      </c>
      <c r="DJ41" s="24">
        <v>0</v>
      </c>
      <c r="DK41" s="24">
        <v>19</v>
      </c>
      <c r="DL41" s="24">
        <v>3</v>
      </c>
      <c r="DM41" s="24">
        <v>5</v>
      </c>
      <c r="DN41" s="24">
        <v>0</v>
      </c>
      <c r="DO41" s="24">
        <v>0</v>
      </c>
      <c r="DP41" s="24">
        <v>8</v>
      </c>
      <c r="DQ41" s="24">
        <v>2</v>
      </c>
      <c r="DR41" s="24" t="s">
        <v>487</v>
      </c>
      <c r="DS41" s="24">
        <v>7</v>
      </c>
      <c r="DT41" s="4">
        <v>0</v>
      </c>
      <c r="DU41" s="4">
        <v>19</v>
      </c>
      <c r="DV41" s="4">
        <v>8</v>
      </c>
      <c r="DW41" s="17" t="s">
        <v>65</v>
      </c>
      <c r="DX41" s="17">
        <v>0</v>
      </c>
      <c r="DY41" s="17">
        <v>1</v>
      </c>
      <c r="DZ41" s="17">
        <v>1</v>
      </c>
      <c r="EA41" s="17">
        <v>0</v>
      </c>
      <c r="EB41" s="23">
        <v>15</v>
      </c>
      <c r="EC41" s="17">
        <v>0</v>
      </c>
      <c r="ED41" s="17">
        <v>5</v>
      </c>
      <c r="EE41" s="17">
        <v>2</v>
      </c>
      <c r="EF41" s="17">
        <v>2</v>
      </c>
      <c r="EG41" s="17">
        <v>12</v>
      </c>
      <c r="EH41" s="17">
        <v>3</v>
      </c>
      <c r="EI41" s="23">
        <v>20</v>
      </c>
      <c r="EJ41" s="17" t="s">
        <v>252</v>
      </c>
      <c r="EK41" s="30">
        <v>0</v>
      </c>
      <c r="EL41" s="17">
        <v>1</v>
      </c>
      <c r="EM41" s="17">
        <v>0</v>
      </c>
      <c r="EN41" s="17">
        <v>5</v>
      </c>
      <c r="EO41" s="17">
        <v>1</v>
      </c>
      <c r="EP41" s="17">
        <v>3</v>
      </c>
    </row>
    <row r="42" spans="1:146" ht="32">
      <c r="A42" s="16"/>
      <c r="B42" s="4" t="s">
        <v>16</v>
      </c>
      <c r="C42" s="24" t="s">
        <v>5</v>
      </c>
      <c r="D42" s="24">
        <v>0</v>
      </c>
      <c r="E42" s="24">
        <v>0</v>
      </c>
      <c r="F42" s="24">
        <v>0</v>
      </c>
      <c r="G42" s="24">
        <v>0</v>
      </c>
      <c r="H42" s="24">
        <v>2</v>
      </c>
      <c r="I42" s="24">
        <v>4</v>
      </c>
      <c r="J42" s="24">
        <v>0</v>
      </c>
      <c r="K42" s="24">
        <v>0</v>
      </c>
      <c r="L42" s="24">
        <v>0</v>
      </c>
      <c r="M42" s="24">
        <v>5</v>
      </c>
      <c r="N42" s="24">
        <v>0</v>
      </c>
      <c r="O42" s="24">
        <v>2</v>
      </c>
      <c r="P42" s="24">
        <v>0</v>
      </c>
      <c r="Q42" s="24">
        <v>0</v>
      </c>
      <c r="R42" s="24">
        <v>0</v>
      </c>
      <c r="S42" s="24">
        <v>0</v>
      </c>
      <c r="T42" s="24">
        <v>0</v>
      </c>
      <c r="U42" s="24">
        <v>1</v>
      </c>
      <c r="V42" s="24">
        <v>2</v>
      </c>
      <c r="W42" s="24">
        <v>0</v>
      </c>
      <c r="X42" s="24">
        <v>0</v>
      </c>
      <c r="Y42" s="24">
        <v>2</v>
      </c>
      <c r="Z42" s="24">
        <v>0</v>
      </c>
      <c r="AA42" s="24">
        <v>1</v>
      </c>
      <c r="AB42" s="24">
        <v>0</v>
      </c>
      <c r="AC42" s="24">
        <v>0</v>
      </c>
      <c r="AD42" s="24">
        <v>0</v>
      </c>
      <c r="AE42" s="24">
        <v>0</v>
      </c>
      <c r="AF42" s="24">
        <v>0</v>
      </c>
      <c r="AG42" s="24">
        <v>0</v>
      </c>
      <c r="AH42" s="24">
        <v>3</v>
      </c>
      <c r="AI42" s="24">
        <v>1</v>
      </c>
      <c r="AJ42" s="24">
        <v>0</v>
      </c>
      <c r="AK42" s="24">
        <v>0</v>
      </c>
      <c r="AL42" s="24">
        <v>1</v>
      </c>
      <c r="AM42" s="24">
        <v>1</v>
      </c>
      <c r="AN42" s="24">
        <v>1</v>
      </c>
      <c r="AO42" s="24">
        <v>0</v>
      </c>
      <c r="AP42" s="24">
        <v>0</v>
      </c>
      <c r="AQ42" s="24">
        <v>0</v>
      </c>
      <c r="AR42" s="24">
        <v>0</v>
      </c>
      <c r="AS42" s="24">
        <v>3</v>
      </c>
      <c r="AT42" s="24">
        <v>0</v>
      </c>
      <c r="AU42" s="24">
        <v>0</v>
      </c>
      <c r="AV42" s="24">
        <v>0</v>
      </c>
      <c r="AW42" s="24" t="s">
        <v>965</v>
      </c>
      <c r="AX42" s="24">
        <v>0</v>
      </c>
      <c r="AY42" s="24">
        <v>0</v>
      </c>
      <c r="AZ42" s="24">
        <v>1</v>
      </c>
      <c r="BA42" s="24">
        <v>3</v>
      </c>
      <c r="BB42" s="24">
        <v>0</v>
      </c>
      <c r="BC42" s="24">
        <v>4</v>
      </c>
      <c r="BD42" s="24">
        <v>2</v>
      </c>
      <c r="BE42" s="24" t="s">
        <v>65</v>
      </c>
      <c r="BF42" s="24">
        <v>4</v>
      </c>
      <c r="BG42" s="24">
        <v>3</v>
      </c>
      <c r="BH42" s="24">
        <v>4</v>
      </c>
      <c r="BI42" s="24">
        <v>0</v>
      </c>
      <c r="BJ42" s="24">
        <v>4</v>
      </c>
      <c r="BK42" s="24">
        <v>0</v>
      </c>
      <c r="BL42" s="24">
        <v>1</v>
      </c>
      <c r="BM42" s="24">
        <v>0</v>
      </c>
      <c r="BN42" s="24">
        <v>0</v>
      </c>
      <c r="BO42" s="24">
        <v>1</v>
      </c>
      <c r="BP42" s="24">
        <v>0</v>
      </c>
      <c r="BQ42" s="24">
        <v>0</v>
      </c>
      <c r="BR42" s="24">
        <v>0</v>
      </c>
      <c r="BS42" s="24">
        <v>7</v>
      </c>
      <c r="BT42" s="24">
        <v>0</v>
      </c>
      <c r="BU42" s="24">
        <v>6</v>
      </c>
      <c r="BV42" s="24">
        <v>0</v>
      </c>
      <c r="BW42" s="24">
        <v>1</v>
      </c>
      <c r="BX42" s="24">
        <v>0</v>
      </c>
      <c r="BY42" s="24">
        <v>1</v>
      </c>
      <c r="BZ42" s="24">
        <v>6</v>
      </c>
      <c r="CA42" s="24">
        <v>1</v>
      </c>
      <c r="CB42" s="24">
        <v>1</v>
      </c>
      <c r="CC42" s="24">
        <v>0</v>
      </c>
      <c r="CD42" s="24">
        <v>0</v>
      </c>
      <c r="CE42" s="24">
        <v>0</v>
      </c>
      <c r="CF42" s="24">
        <v>0</v>
      </c>
      <c r="CG42" s="24">
        <v>0</v>
      </c>
      <c r="CH42" s="24">
        <v>4</v>
      </c>
      <c r="CI42" s="24">
        <v>0</v>
      </c>
      <c r="CJ42" s="24">
        <v>1</v>
      </c>
      <c r="CK42" s="24">
        <v>5</v>
      </c>
      <c r="CL42" s="24">
        <v>0</v>
      </c>
      <c r="CM42" s="24">
        <v>4</v>
      </c>
      <c r="CN42" s="24">
        <v>0</v>
      </c>
      <c r="CO42" s="24">
        <v>0</v>
      </c>
      <c r="CP42" s="24">
        <v>1</v>
      </c>
      <c r="CQ42" s="24">
        <v>0</v>
      </c>
      <c r="CR42" s="24">
        <v>1</v>
      </c>
      <c r="CS42" s="24">
        <v>0</v>
      </c>
      <c r="CT42" s="24">
        <v>4</v>
      </c>
      <c r="CU42" s="24">
        <v>0</v>
      </c>
      <c r="CV42" s="24">
        <v>0</v>
      </c>
      <c r="CW42" s="24">
        <v>0</v>
      </c>
      <c r="CX42" s="24">
        <v>3</v>
      </c>
      <c r="CY42" s="24">
        <v>1</v>
      </c>
      <c r="CZ42" s="24" t="s">
        <v>716</v>
      </c>
      <c r="DA42" s="24">
        <v>0</v>
      </c>
      <c r="DB42" s="24">
        <v>0</v>
      </c>
      <c r="DC42" s="24">
        <v>0</v>
      </c>
      <c r="DD42" s="24">
        <v>0</v>
      </c>
      <c r="DE42" s="24">
        <v>0</v>
      </c>
      <c r="DF42" s="24">
        <v>1</v>
      </c>
      <c r="DG42" s="24">
        <v>0</v>
      </c>
      <c r="DH42" s="24">
        <v>0</v>
      </c>
      <c r="DI42" s="24">
        <v>0</v>
      </c>
      <c r="DJ42" s="24">
        <v>0</v>
      </c>
      <c r="DK42" s="24">
        <v>0</v>
      </c>
      <c r="DL42" s="24">
        <v>0</v>
      </c>
      <c r="DM42" s="24">
        <v>0</v>
      </c>
      <c r="DN42" s="24">
        <v>0</v>
      </c>
      <c r="DO42" s="24">
        <v>0</v>
      </c>
      <c r="DP42" s="24">
        <v>0</v>
      </c>
      <c r="DQ42" s="24">
        <v>0</v>
      </c>
      <c r="DR42" s="24">
        <v>1</v>
      </c>
      <c r="DS42" s="24">
        <v>4</v>
      </c>
      <c r="DT42" s="4">
        <v>0</v>
      </c>
      <c r="DU42" s="4">
        <v>1</v>
      </c>
      <c r="DV42" s="4">
        <v>0</v>
      </c>
      <c r="DW42" s="17" t="s">
        <v>65</v>
      </c>
      <c r="DX42" s="17">
        <v>0</v>
      </c>
      <c r="DY42" s="17">
        <v>0</v>
      </c>
      <c r="DZ42" s="17">
        <v>0</v>
      </c>
      <c r="EA42" s="17">
        <v>0</v>
      </c>
      <c r="EB42" s="17">
        <v>0</v>
      </c>
      <c r="EC42" s="17">
        <v>0</v>
      </c>
      <c r="ED42" s="17">
        <v>0</v>
      </c>
      <c r="EE42" s="17">
        <v>2</v>
      </c>
      <c r="EF42" s="17">
        <v>0</v>
      </c>
      <c r="EG42" s="17">
        <v>0</v>
      </c>
      <c r="EH42" s="17">
        <v>0</v>
      </c>
      <c r="EI42" s="23">
        <v>0</v>
      </c>
      <c r="EJ42" s="17">
        <v>0</v>
      </c>
      <c r="EK42" s="30">
        <v>0</v>
      </c>
      <c r="EL42" s="17">
        <v>0</v>
      </c>
      <c r="EM42" s="17">
        <v>0</v>
      </c>
      <c r="EN42" s="17">
        <v>0</v>
      </c>
      <c r="EO42" s="17">
        <v>4</v>
      </c>
      <c r="EP42" s="17">
        <v>0</v>
      </c>
    </row>
    <row r="43" spans="1:146" ht="16">
      <c r="A43" s="16"/>
      <c r="B43" s="4" t="s">
        <v>17</v>
      </c>
      <c r="C43" s="24" t="s">
        <v>5</v>
      </c>
      <c r="D43" s="24">
        <v>0</v>
      </c>
      <c r="E43" s="24">
        <v>0</v>
      </c>
      <c r="F43" s="24">
        <v>0</v>
      </c>
      <c r="G43" s="24">
        <v>0</v>
      </c>
      <c r="H43" s="24">
        <v>0</v>
      </c>
      <c r="I43" s="24">
        <v>3</v>
      </c>
      <c r="J43" s="24">
        <v>0</v>
      </c>
      <c r="K43" s="24">
        <v>0</v>
      </c>
      <c r="L43" s="24">
        <v>0</v>
      </c>
      <c r="M43" s="24">
        <v>0</v>
      </c>
      <c r="N43" s="24">
        <v>0</v>
      </c>
      <c r="O43" s="24">
        <v>0</v>
      </c>
      <c r="P43" s="24">
        <v>0</v>
      </c>
      <c r="Q43" s="24">
        <v>0</v>
      </c>
      <c r="R43" s="24">
        <v>0</v>
      </c>
      <c r="S43" s="24">
        <v>0</v>
      </c>
      <c r="T43" s="24">
        <v>0</v>
      </c>
      <c r="U43" s="24">
        <v>0</v>
      </c>
      <c r="V43" s="24">
        <v>0</v>
      </c>
      <c r="W43" s="24">
        <v>0</v>
      </c>
      <c r="X43" s="24">
        <v>0</v>
      </c>
      <c r="Y43" s="24">
        <v>0</v>
      </c>
      <c r="Z43" s="24">
        <v>0</v>
      </c>
      <c r="AA43" s="24">
        <v>0</v>
      </c>
      <c r="AB43" s="24">
        <v>0</v>
      </c>
      <c r="AC43" s="24">
        <v>2</v>
      </c>
      <c r="AD43" s="24">
        <v>0</v>
      </c>
      <c r="AE43" s="24">
        <v>0</v>
      </c>
      <c r="AF43" s="24">
        <v>0</v>
      </c>
      <c r="AG43" s="24">
        <v>0</v>
      </c>
      <c r="AH43" s="24">
        <v>0</v>
      </c>
      <c r="AI43" s="24">
        <v>0</v>
      </c>
      <c r="AJ43" s="24">
        <v>0</v>
      </c>
      <c r="AK43" s="24">
        <v>0</v>
      </c>
      <c r="AL43" s="24">
        <v>0</v>
      </c>
      <c r="AM43" s="24">
        <v>0</v>
      </c>
      <c r="AN43" s="24">
        <v>0</v>
      </c>
      <c r="AO43" s="24">
        <v>0</v>
      </c>
      <c r="AP43" s="24">
        <v>0</v>
      </c>
      <c r="AQ43" s="24">
        <v>0</v>
      </c>
      <c r="AR43" s="24">
        <v>0</v>
      </c>
      <c r="AS43" s="24">
        <v>0</v>
      </c>
      <c r="AT43" s="24">
        <v>0</v>
      </c>
      <c r="AU43" s="24">
        <v>0</v>
      </c>
      <c r="AV43" s="24">
        <v>0</v>
      </c>
      <c r="AW43" s="24" t="s">
        <v>965</v>
      </c>
      <c r="AX43" s="24">
        <v>0</v>
      </c>
      <c r="AY43" s="24">
        <v>0</v>
      </c>
      <c r="AZ43" s="24">
        <v>0</v>
      </c>
      <c r="BA43" s="24">
        <v>0</v>
      </c>
      <c r="BB43" s="24">
        <v>0</v>
      </c>
      <c r="BC43" s="24">
        <v>0</v>
      </c>
      <c r="BD43" s="24">
        <v>0</v>
      </c>
      <c r="BE43" s="24" t="s">
        <v>65</v>
      </c>
      <c r="BF43" s="24">
        <v>0</v>
      </c>
      <c r="BG43" s="24">
        <v>0</v>
      </c>
      <c r="BH43" s="24">
        <v>0</v>
      </c>
      <c r="BI43" s="24">
        <v>0</v>
      </c>
      <c r="BJ43" s="24">
        <v>0</v>
      </c>
      <c r="BK43" s="24">
        <v>0</v>
      </c>
      <c r="BL43" s="24">
        <v>0</v>
      </c>
      <c r="BM43" s="24">
        <v>0</v>
      </c>
      <c r="BN43" s="24">
        <v>0</v>
      </c>
      <c r="BO43" s="24">
        <v>0</v>
      </c>
      <c r="BP43" s="24">
        <v>2</v>
      </c>
      <c r="BQ43" s="24">
        <v>0</v>
      </c>
      <c r="BR43" s="24">
        <v>0</v>
      </c>
      <c r="BS43" s="24">
        <v>0</v>
      </c>
      <c r="BT43" s="24">
        <v>0</v>
      </c>
      <c r="BU43" s="24">
        <v>0</v>
      </c>
      <c r="BV43" s="24">
        <v>0</v>
      </c>
      <c r="BW43" s="24">
        <v>3</v>
      </c>
      <c r="BX43" s="24">
        <v>0</v>
      </c>
      <c r="BY43" s="24">
        <v>0</v>
      </c>
      <c r="BZ43" s="24">
        <v>0</v>
      </c>
      <c r="CA43" s="24">
        <v>0</v>
      </c>
      <c r="CB43" s="24">
        <v>0</v>
      </c>
      <c r="CC43" s="24">
        <v>0</v>
      </c>
      <c r="CD43" s="24">
        <v>0</v>
      </c>
      <c r="CE43" s="24">
        <v>0</v>
      </c>
      <c r="CF43" s="24">
        <v>0</v>
      </c>
      <c r="CG43" s="24">
        <v>0</v>
      </c>
      <c r="CH43" s="24">
        <v>0</v>
      </c>
      <c r="CI43" s="24">
        <v>0</v>
      </c>
      <c r="CJ43" s="24">
        <v>0</v>
      </c>
      <c r="CK43" s="24">
        <v>0</v>
      </c>
      <c r="CL43" s="24">
        <v>0</v>
      </c>
      <c r="CM43" s="24">
        <v>0</v>
      </c>
      <c r="CN43" s="24">
        <v>0</v>
      </c>
      <c r="CO43" s="24">
        <v>0</v>
      </c>
      <c r="CP43" s="24">
        <v>0</v>
      </c>
      <c r="CQ43" s="24">
        <v>0</v>
      </c>
      <c r="CR43" s="24">
        <v>0</v>
      </c>
      <c r="CS43" s="24">
        <v>0</v>
      </c>
      <c r="CT43" s="24">
        <v>0</v>
      </c>
      <c r="CU43" s="24">
        <v>0</v>
      </c>
      <c r="CV43" s="24">
        <v>0</v>
      </c>
      <c r="CW43" s="24">
        <v>0</v>
      </c>
      <c r="CX43" s="24">
        <v>0</v>
      </c>
      <c r="CY43" s="24">
        <v>0</v>
      </c>
      <c r="CZ43" s="24">
        <v>0</v>
      </c>
      <c r="DA43" s="24">
        <v>0</v>
      </c>
      <c r="DB43" s="24">
        <v>0</v>
      </c>
      <c r="DC43" s="24">
        <v>0</v>
      </c>
      <c r="DD43" s="24">
        <v>1</v>
      </c>
      <c r="DE43" s="24">
        <v>0</v>
      </c>
      <c r="DF43" s="24">
        <v>0</v>
      </c>
      <c r="DG43" s="24">
        <v>0</v>
      </c>
      <c r="DH43" s="24">
        <v>0</v>
      </c>
      <c r="DI43" s="24">
        <v>0</v>
      </c>
      <c r="DJ43" s="24">
        <v>0</v>
      </c>
      <c r="DK43" s="24">
        <v>0</v>
      </c>
      <c r="DL43" s="24">
        <v>0</v>
      </c>
      <c r="DM43" s="24">
        <v>0</v>
      </c>
      <c r="DN43" s="24">
        <v>0</v>
      </c>
      <c r="DO43" s="24">
        <v>0</v>
      </c>
      <c r="DP43" s="24">
        <v>0</v>
      </c>
      <c r="DQ43" s="24">
        <v>0</v>
      </c>
      <c r="DR43" s="24">
        <v>0</v>
      </c>
      <c r="DS43" s="24">
        <v>0</v>
      </c>
      <c r="DT43" s="4">
        <v>0</v>
      </c>
      <c r="DU43" s="4">
        <v>1</v>
      </c>
      <c r="DV43" s="4">
        <v>0</v>
      </c>
      <c r="DW43" s="17" t="s">
        <v>65</v>
      </c>
      <c r="DX43" s="17">
        <v>0</v>
      </c>
      <c r="DY43" s="17">
        <v>0</v>
      </c>
      <c r="DZ43" s="17">
        <v>0</v>
      </c>
      <c r="EA43" s="17">
        <v>0</v>
      </c>
      <c r="EB43" s="17">
        <v>0</v>
      </c>
      <c r="EC43" s="17">
        <v>0</v>
      </c>
      <c r="ED43" s="17">
        <v>0</v>
      </c>
      <c r="EE43" s="17">
        <v>0</v>
      </c>
      <c r="EF43" s="17">
        <v>1</v>
      </c>
      <c r="EG43" s="17">
        <v>0</v>
      </c>
      <c r="EH43" s="17">
        <v>2</v>
      </c>
      <c r="EI43" s="23">
        <v>0</v>
      </c>
      <c r="EJ43" s="17">
        <v>0</v>
      </c>
      <c r="EK43" s="23">
        <v>0</v>
      </c>
      <c r="EL43" s="17">
        <v>0</v>
      </c>
      <c r="EM43" s="17">
        <v>0</v>
      </c>
      <c r="EN43" s="17">
        <v>0</v>
      </c>
      <c r="EO43" s="17">
        <v>0</v>
      </c>
      <c r="EP43" s="17">
        <v>0</v>
      </c>
    </row>
    <row r="44" spans="1:146" ht="16">
      <c r="A44" s="16"/>
      <c r="B44" s="4" t="s">
        <v>89</v>
      </c>
      <c r="C44" s="24" t="s">
        <v>5</v>
      </c>
      <c r="D44" s="24">
        <v>1</v>
      </c>
      <c r="E44" s="24">
        <v>0</v>
      </c>
      <c r="F44" s="24">
        <v>0</v>
      </c>
      <c r="G44" s="24">
        <v>0</v>
      </c>
      <c r="H44" s="24">
        <v>0</v>
      </c>
      <c r="I44" s="24">
        <v>0</v>
      </c>
      <c r="J44" s="24">
        <v>0</v>
      </c>
      <c r="K44" s="24">
        <v>2</v>
      </c>
      <c r="L44" s="24">
        <v>0</v>
      </c>
      <c r="M44" s="24">
        <v>2</v>
      </c>
      <c r="N44" s="24">
        <v>2</v>
      </c>
      <c r="O44" s="24">
        <v>0</v>
      </c>
      <c r="P44" s="24">
        <v>0</v>
      </c>
      <c r="Q44" s="24">
        <v>0</v>
      </c>
      <c r="R44" s="24">
        <v>0</v>
      </c>
      <c r="S44" s="24">
        <v>0</v>
      </c>
      <c r="T44" s="24">
        <v>0</v>
      </c>
      <c r="U44" s="24">
        <v>0</v>
      </c>
      <c r="V44" s="24">
        <v>0</v>
      </c>
      <c r="W44" s="24">
        <v>0</v>
      </c>
      <c r="X44" s="24">
        <v>0</v>
      </c>
      <c r="Y44" s="24">
        <v>0</v>
      </c>
      <c r="Z44" s="24">
        <v>0</v>
      </c>
      <c r="AA44" s="24">
        <v>0</v>
      </c>
      <c r="AB44" s="24">
        <v>2</v>
      </c>
      <c r="AC44" s="24">
        <v>0</v>
      </c>
      <c r="AD44" s="24">
        <v>0</v>
      </c>
      <c r="AE44" s="24">
        <v>0</v>
      </c>
      <c r="AF44" s="24">
        <v>0</v>
      </c>
      <c r="AG44" s="24">
        <v>0</v>
      </c>
      <c r="AH44" s="24">
        <v>2</v>
      </c>
      <c r="AI44" s="24">
        <v>0</v>
      </c>
      <c r="AJ44" s="24">
        <v>0</v>
      </c>
      <c r="AK44" s="24">
        <v>0</v>
      </c>
      <c r="AL44" s="24">
        <v>0</v>
      </c>
      <c r="AM44" s="24">
        <v>2</v>
      </c>
      <c r="AN44" s="24">
        <v>0</v>
      </c>
      <c r="AO44" s="24">
        <v>0</v>
      </c>
      <c r="AP44" s="24">
        <v>2</v>
      </c>
      <c r="AQ44" s="24">
        <v>0</v>
      </c>
      <c r="AR44" s="24">
        <v>0</v>
      </c>
      <c r="AS44" s="24">
        <v>0</v>
      </c>
      <c r="AT44" s="24">
        <v>0</v>
      </c>
      <c r="AU44" s="24">
        <v>0</v>
      </c>
      <c r="AV44" s="24">
        <v>0</v>
      </c>
      <c r="AW44" s="24" t="s">
        <v>965</v>
      </c>
      <c r="AX44" s="24">
        <v>0</v>
      </c>
      <c r="AY44" s="24">
        <v>0</v>
      </c>
      <c r="AZ44" s="24">
        <v>0</v>
      </c>
      <c r="BA44" s="24">
        <v>0</v>
      </c>
      <c r="BB44" s="24">
        <v>0</v>
      </c>
      <c r="BC44" s="24">
        <v>0</v>
      </c>
      <c r="BD44" s="24">
        <v>0</v>
      </c>
      <c r="BE44" s="24" t="s">
        <v>65</v>
      </c>
      <c r="BF44" s="24">
        <v>0</v>
      </c>
      <c r="BG44" s="24">
        <v>0</v>
      </c>
      <c r="BH44" s="24">
        <v>0</v>
      </c>
      <c r="BI44" s="24">
        <v>0</v>
      </c>
      <c r="BJ44" s="24">
        <v>0</v>
      </c>
      <c r="BK44" s="24">
        <v>0</v>
      </c>
      <c r="BL44" s="24">
        <v>0</v>
      </c>
      <c r="BM44" s="24">
        <v>0</v>
      </c>
      <c r="BN44" s="24">
        <v>0</v>
      </c>
      <c r="BO44" s="24">
        <v>1</v>
      </c>
      <c r="BP44" s="24">
        <v>0</v>
      </c>
      <c r="BQ44" s="24">
        <v>0</v>
      </c>
      <c r="BR44" s="24">
        <v>0</v>
      </c>
      <c r="BS44" s="24">
        <v>0</v>
      </c>
      <c r="BT44" s="24">
        <v>0</v>
      </c>
      <c r="BU44" s="24">
        <v>0</v>
      </c>
      <c r="BV44" s="24">
        <v>0</v>
      </c>
      <c r="BW44" s="24">
        <v>0</v>
      </c>
      <c r="BX44" s="24">
        <v>0</v>
      </c>
      <c r="BY44" s="24">
        <v>0</v>
      </c>
      <c r="BZ44" s="24">
        <v>0</v>
      </c>
      <c r="CA44" s="24">
        <v>0</v>
      </c>
      <c r="CB44" s="24">
        <v>0</v>
      </c>
      <c r="CC44" s="24">
        <v>0</v>
      </c>
      <c r="CD44" s="24">
        <v>0</v>
      </c>
      <c r="CE44" s="24">
        <v>2</v>
      </c>
      <c r="CF44" s="24">
        <v>0</v>
      </c>
      <c r="CG44" s="24">
        <v>0</v>
      </c>
      <c r="CH44" s="24">
        <v>0</v>
      </c>
      <c r="CI44" s="24">
        <v>0</v>
      </c>
      <c r="CJ44" s="24">
        <v>0</v>
      </c>
      <c r="CK44" s="24">
        <v>0</v>
      </c>
      <c r="CL44" s="24">
        <v>0</v>
      </c>
      <c r="CM44" s="24">
        <v>0</v>
      </c>
      <c r="CN44" s="24">
        <v>0</v>
      </c>
      <c r="CO44" s="24">
        <v>0</v>
      </c>
      <c r="CP44" s="24">
        <v>0</v>
      </c>
      <c r="CQ44" s="24">
        <v>0</v>
      </c>
      <c r="CR44" s="24">
        <v>0</v>
      </c>
      <c r="CS44" s="24">
        <v>0</v>
      </c>
      <c r="CT44" s="24">
        <v>1</v>
      </c>
      <c r="CU44" s="24">
        <v>0</v>
      </c>
      <c r="CV44" s="24">
        <v>1</v>
      </c>
      <c r="CW44" s="24">
        <v>0</v>
      </c>
      <c r="CX44" s="24">
        <v>0</v>
      </c>
      <c r="CY44" s="24">
        <v>0</v>
      </c>
      <c r="CZ44" s="24">
        <v>0</v>
      </c>
      <c r="DA44" s="24">
        <v>0</v>
      </c>
      <c r="DB44" s="24">
        <v>0</v>
      </c>
      <c r="DC44" s="24">
        <v>0</v>
      </c>
      <c r="DD44" s="24">
        <v>0</v>
      </c>
      <c r="DE44" s="24">
        <v>0</v>
      </c>
      <c r="DF44" s="24">
        <v>0</v>
      </c>
      <c r="DG44" s="24"/>
      <c r="DH44" s="24">
        <v>0</v>
      </c>
      <c r="DI44" s="24">
        <v>4</v>
      </c>
      <c r="DJ44" s="24">
        <v>2</v>
      </c>
      <c r="DK44" s="24">
        <v>0</v>
      </c>
      <c r="DL44" s="24">
        <v>0</v>
      </c>
      <c r="DM44" s="24">
        <v>0</v>
      </c>
      <c r="DN44" s="24">
        <v>0</v>
      </c>
      <c r="DO44" s="24">
        <v>0</v>
      </c>
      <c r="DP44" s="24">
        <v>0</v>
      </c>
      <c r="DQ44" s="24">
        <v>0</v>
      </c>
      <c r="DR44" s="24">
        <v>2</v>
      </c>
      <c r="DS44" s="24">
        <v>2</v>
      </c>
      <c r="DT44" s="4">
        <v>0</v>
      </c>
      <c r="DU44" s="4">
        <v>2</v>
      </c>
      <c r="DV44" s="4">
        <v>0</v>
      </c>
      <c r="DW44" s="17" t="s">
        <v>65</v>
      </c>
      <c r="DX44" s="17">
        <v>0</v>
      </c>
      <c r="DY44" s="17">
        <v>0</v>
      </c>
      <c r="DZ44" s="17">
        <v>0</v>
      </c>
      <c r="EA44" s="17">
        <v>0</v>
      </c>
      <c r="EB44" s="23">
        <v>2</v>
      </c>
      <c r="EC44" s="17">
        <v>0</v>
      </c>
      <c r="ED44" s="17">
        <v>0</v>
      </c>
      <c r="EE44" s="17">
        <v>0</v>
      </c>
      <c r="EF44" s="17">
        <v>0</v>
      </c>
      <c r="EG44" s="17">
        <v>0</v>
      </c>
      <c r="EH44" s="17">
        <v>1</v>
      </c>
      <c r="EI44" s="23">
        <v>0</v>
      </c>
      <c r="EJ44" s="17">
        <v>0</v>
      </c>
      <c r="EK44" s="30">
        <v>0</v>
      </c>
      <c r="EL44" s="17">
        <v>0</v>
      </c>
      <c r="EM44" s="17">
        <v>0</v>
      </c>
      <c r="EN44" s="17">
        <v>2</v>
      </c>
      <c r="EO44" s="17">
        <v>0</v>
      </c>
      <c r="EP44" s="17">
        <v>0</v>
      </c>
    </row>
    <row r="45" spans="1:146" ht="16">
      <c r="A45" s="16"/>
      <c r="B45" s="4" t="s">
        <v>90</v>
      </c>
      <c r="C45" s="24" t="s">
        <v>5</v>
      </c>
      <c r="D45" s="24">
        <v>0</v>
      </c>
      <c r="E45" s="24">
        <v>0</v>
      </c>
      <c r="F45" s="24">
        <v>0</v>
      </c>
      <c r="G45" s="24">
        <v>0</v>
      </c>
      <c r="H45" s="24">
        <v>1</v>
      </c>
      <c r="I45" s="24">
        <v>0</v>
      </c>
      <c r="J45" s="24">
        <v>0</v>
      </c>
      <c r="K45" s="24">
        <v>0</v>
      </c>
      <c r="L45" s="24">
        <v>0</v>
      </c>
      <c r="M45" s="24">
        <v>0</v>
      </c>
      <c r="N45" s="24">
        <v>0</v>
      </c>
      <c r="O45" s="24">
        <v>0</v>
      </c>
      <c r="P45" s="24">
        <v>0</v>
      </c>
      <c r="Q45" s="24">
        <v>0</v>
      </c>
      <c r="R45" s="24">
        <v>0</v>
      </c>
      <c r="S45" s="24">
        <v>0</v>
      </c>
      <c r="T45" s="24">
        <v>0</v>
      </c>
      <c r="U45" s="24">
        <v>0</v>
      </c>
      <c r="V45" s="24">
        <v>0</v>
      </c>
      <c r="W45" s="24">
        <v>0</v>
      </c>
      <c r="X45" s="24">
        <v>0</v>
      </c>
      <c r="Y45" s="24">
        <v>0</v>
      </c>
      <c r="Z45" s="24">
        <v>0</v>
      </c>
      <c r="AA45" s="24">
        <v>1</v>
      </c>
      <c r="AB45" s="24">
        <v>0</v>
      </c>
      <c r="AC45" s="24">
        <v>0</v>
      </c>
      <c r="AD45" s="24">
        <v>0</v>
      </c>
      <c r="AE45" s="24">
        <v>0</v>
      </c>
      <c r="AF45" s="24">
        <v>0</v>
      </c>
      <c r="AG45" s="24">
        <v>0</v>
      </c>
      <c r="AH45" s="24">
        <v>0</v>
      </c>
      <c r="AI45" s="24">
        <v>0</v>
      </c>
      <c r="AJ45" s="24">
        <v>0</v>
      </c>
      <c r="AK45" s="24">
        <v>0</v>
      </c>
      <c r="AL45" s="24">
        <v>0</v>
      </c>
      <c r="AM45" s="24">
        <v>0</v>
      </c>
      <c r="AN45" s="24">
        <v>0</v>
      </c>
      <c r="AO45" s="24">
        <v>0</v>
      </c>
      <c r="AP45" s="24">
        <v>0</v>
      </c>
      <c r="AQ45" s="24">
        <v>0</v>
      </c>
      <c r="AR45" s="24">
        <v>0</v>
      </c>
      <c r="AS45" s="24">
        <v>0</v>
      </c>
      <c r="AT45" s="24">
        <v>0</v>
      </c>
      <c r="AU45" s="24">
        <v>0</v>
      </c>
      <c r="AV45" s="24">
        <v>0</v>
      </c>
      <c r="AW45" s="24" t="s">
        <v>965</v>
      </c>
      <c r="AX45" s="24">
        <v>0</v>
      </c>
      <c r="AY45" s="24">
        <v>0</v>
      </c>
      <c r="AZ45" s="24">
        <v>0</v>
      </c>
      <c r="BA45" s="24">
        <v>0</v>
      </c>
      <c r="BB45" s="24">
        <v>0</v>
      </c>
      <c r="BC45" s="24">
        <v>0</v>
      </c>
      <c r="BD45" s="24">
        <v>0</v>
      </c>
      <c r="BE45" s="24" t="s">
        <v>65</v>
      </c>
      <c r="BF45" s="24">
        <v>0</v>
      </c>
      <c r="BG45" s="24">
        <v>0</v>
      </c>
      <c r="BH45" s="24">
        <v>0</v>
      </c>
      <c r="BI45" s="24">
        <v>0</v>
      </c>
      <c r="BJ45" s="24">
        <v>0</v>
      </c>
      <c r="BK45" s="24">
        <v>1</v>
      </c>
      <c r="BL45" s="24">
        <v>0</v>
      </c>
      <c r="BM45" s="24">
        <v>0</v>
      </c>
      <c r="BN45" s="24">
        <v>0</v>
      </c>
      <c r="BO45" s="24">
        <v>0</v>
      </c>
      <c r="BP45" s="24">
        <v>0</v>
      </c>
      <c r="BQ45" s="24">
        <v>0</v>
      </c>
      <c r="BR45" s="24">
        <v>0</v>
      </c>
      <c r="BS45" s="24">
        <v>0</v>
      </c>
      <c r="BT45" s="24">
        <v>0</v>
      </c>
      <c r="BU45" s="24">
        <v>1</v>
      </c>
      <c r="BV45" s="24">
        <v>0</v>
      </c>
      <c r="BW45" s="24">
        <v>0</v>
      </c>
      <c r="BX45" s="24">
        <v>0</v>
      </c>
      <c r="BY45" s="24">
        <v>0</v>
      </c>
      <c r="BZ45" s="24">
        <v>0</v>
      </c>
      <c r="CA45" s="24">
        <v>0</v>
      </c>
      <c r="CB45" s="24">
        <v>5</v>
      </c>
      <c r="CC45" s="24">
        <v>0</v>
      </c>
      <c r="CD45" s="24">
        <v>0</v>
      </c>
      <c r="CE45" s="24">
        <v>0</v>
      </c>
      <c r="CF45" s="24">
        <v>0</v>
      </c>
      <c r="CG45" s="24">
        <v>0</v>
      </c>
      <c r="CH45" s="24">
        <v>1</v>
      </c>
      <c r="CI45" s="24">
        <v>0</v>
      </c>
      <c r="CJ45" s="24">
        <v>0</v>
      </c>
      <c r="CK45" s="24">
        <v>0</v>
      </c>
      <c r="CL45" s="24">
        <v>0</v>
      </c>
      <c r="CM45" s="24">
        <v>0</v>
      </c>
      <c r="CN45" s="24">
        <v>0</v>
      </c>
      <c r="CO45" s="24">
        <v>1</v>
      </c>
      <c r="CP45" s="24">
        <v>0</v>
      </c>
      <c r="CQ45" s="24">
        <v>0</v>
      </c>
      <c r="CR45" s="24">
        <v>0</v>
      </c>
      <c r="CS45" s="24">
        <v>0</v>
      </c>
      <c r="CT45" s="24">
        <v>2</v>
      </c>
      <c r="CU45" s="24">
        <v>0</v>
      </c>
      <c r="CV45" s="24">
        <v>0</v>
      </c>
      <c r="CW45" s="24">
        <v>0</v>
      </c>
      <c r="CX45" s="24">
        <v>0</v>
      </c>
      <c r="CY45" s="24">
        <v>0</v>
      </c>
      <c r="CZ45" s="24">
        <v>0</v>
      </c>
      <c r="DA45" s="24">
        <v>0</v>
      </c>
      <c r="DB45" s="24">
        <v>0</v>
      </c>
      <c r="DC45" s="24">
        <v>0</v>
      </c>
      <c r="DD45" s="24">
        <v>0</v>
      </c>
      <c r="DE45" s="24">
        <v>0</v>
      </c>
      <c r="DF45" s="24">
        <v>0</v>
      </c>
      <c r="DG45" s="24">
        <v>0</v>
      </c>
      <c r="DH45" s="24">
        <v>0</v>
      </c>
      <c r="DI45" s="24">
        <v>0</v>
      </c>
      <c r="DJ45" s="24">
        <v>0</v>
      </c>
      <c r="DK45" s="24">
        <v>0</v>
      </c>
      <c r="DL45" s="24">
        <v>0</v>
      </c>
      <c r="DM45" s="24">
        <v>0</v>
      </c>
      <c r="DN45" s="24">
        <v>0</v>
      </c>
      <c r="DO45" s="24">
        <v>0</v>
      </c>
      <c r="DP45" s="24">
        <v>0</v>
      </c>
      <c r="DQ45" s="24">
        <v>0</v>
      </c>
      <c r="DR45" s="24">
        <v>0</v>
      </c>
      <c r="DS45" s="24">
        <v>0</v>
      </c>
      <c r="DT45" s="4">
        <v>0</v>
      </c>
      <c r="DU45" s="4">
        <v>0</v>
      </c>
      <c r="DV45" s="4">
        <v>0</v>
      </c>
      <c r="DW45" s="17" t="s">
        <v>65</v>
      </c>
      <c r="DX45" s="66" t="s">
        <v>259</v>
      </c>
      <c r="DY45" s="66" t="s">
        <v>259</v>
      </c>
      <c r="DZ45" s="66" t="s">
        <v>167</v>
      </c>
      <c r="EA45" s="17">
        <v>0</v>
      </c>
      <c r="EB45" s="17">
        <v>0</v>
      </c>
      <c r="EC45" s="66" t="s">
        <v>259</v>
      </c>
      <c r="ED45" s="66" t="s">
        <v>259</v>
      </c>
      <c r="EE45" s="66" t="s">
        <v>259</v>
      </c>
      <c r="EF45" s="17">
        <v>0</v>
      </c>
      <c r="EG45" s="40" t="s">
        <v>259</v>
      </c>
      <c r="EH45" s="40" t="s">
        <v>259</v>
      </c>
      <c r="EI45" s="23">
        <v>0</v>
      </c>
      <c r="EJ45" s="17">
        <v>0</v>
      </c>
      <c r="EK45" s="30">
        <v>0</v>
      </c>
      <c r="EL45" s="17">
        <v>0</v>
      </c>
      <c r="EM45" s="17">
        <v>0</v>
      </c>
      <c r="EN45" s="17">
        <v>0</v>
      </c>
      <c r="EO45" s="17">
        <v>1</v>
      </c>
      <c r="EP45" s="17">
        <v>0</v>
      </c>
    </row>
    <row r="46" spans="1:146" ht="112">
      <c r="A46" s="9" t="s">
        <v>121</v>
      </c>
      <c r="B46" s="67"/>
      <c r="C46" s="25" t="s">
        <v>5</v>
      </c>
      <c r="D46" s="25" t="s">
        <v>1944</v>
      </c>
      <c r="E46" s="25" t="s">
        <v>1934</v>
      </c>
      <c r="F46" s="25" t="s">
        <v>1916</v>
      </c>
      <c r="G46" s="25" t="s">
        <v>1901</v>
      </c>
      <c r="H46" s="25" t="s">
        <v>65</v>
      </c>
      <c r="I46" s="25" t="s">
        <v>1883</v>
      </c>
      <c r="J46" s="25" t="s">
        <v>965</v>
      </c>
      <c r="K46" s="25" t="s">
        <v>1854</v>
      </c>
      <c r="L46" s="25" t="s">
        <v>1838</v>
      </c>
      <c r="M46" s="25" t="s">
        <v>382</v>
      </c>
      <c r="N46" s="25" t="s">
        <v>1807</v>
      </c>
      <c r="O46" s="25" t="s">
        <v>1789</v>
      </c>
      <c r="P46" s="25" t="s">
        <v>382</v>
      </c>
      <c r="Q46" s="25" t="s">
        <v>382</v>
      </c>
      <c r="R46" s="25" t="s">
        <v>965</v>
      </c>
      <c r="S46" s="25" t="s">
        <v>1230</v>
      </c>
      <c r="T46" s="25" t="s">
        <v>382</v>
      </c>
      <c r="U46" s="25" t="s">
        <v>1720</v>
      </c>
      <c r="V46" s="25" t="s">
        <v>1711</v>
      </c>
      <c r="W46" s="25" t="s">
        <v>65</v>
      </c>
      <c r="X46" s="25" t="s">
        <v>65</v>
      </c>
      <c r="Y46" s="25" t="s">
        <v>1678</v>
      </c>
      <c r="Z46" s="25" t="s">
        <v>382</v>
      </c>
      <c r="AA46" s="25" t="s">
        <v>1656</v>
      </c>
      <c r="AB46" s="25" t="s">
        <v>65</v>
      </c>
      <c r="AC46" s="25" t="s">
        <v>1635</v>
      </c>
      <c r="AD46" s="25" t="s">
        <v>1622</v>
      </c>
      <c r="AE46" s="25" t="s">
        <v>1611</v>
      </c>
      <c r="AF46" s="25" t="s">
        <v>1597</v>
      </c>
      <c r="AG46" s="25" t="s">
        <v>65</v>
      </c>
      <c r="AH46" s="25" t="s">
        <v>65</v>
      </c>
      <c r="AI46" s="25" t="s">
        <v>1556</v>
      </c>
      <c r="AJ46" s="25" t="s">
        <v>1543</v>
      </c>
      <c r="AK46" s="25" t="s">
        <v>1532</v>
      </c>
      <c r="AL46" s="25" t="s">
        <v>65</v>
      </c>
      <c r="AM46" s="25" t="s">
        <v>65</v>
      </c>
      <c r="AN46" s="25" t="s">
        <v>1490</v>
      </c>
      <c r="AO46" s="25" t="s">
        <v>382</v>
      </c>
      <c r="AP46" s="25" t="s">
        <v>1469</v>
      </c>
      <c r="AQ46" s="25" t="s">
        <v>65</v>
      </c>
      <c r="AR46" s="25" t="s">
        <v>1447</v>
      </c>
      <c r="AS46" s="25" t="s">
        <v>65</v>
      </c>
      <c r="AT46" s="25" t="s">
        <v>1431</v>
      </c>
      <c r="AU46" s="25" t="s">
        <v>1409</v>
      </c>
      <c r="AV46" s="25" t="s">
        <v>1409</v>
      </c>
      <c r="AW46" s="25" t="s">
        <v>1399</v>
      </c>
      <c r="AX46" s="25" t="s">
        <v>1386</v>
      </c>
      <c r="AY46" s="25" t="s">
        <v>1374</v>
      </c>
      <c r="AZ46" s="25" t="s">
        <v>1362</v>
      </c>
      <c r="BA46" s="25" t="s">
        <v>965</v>
      </c>
      <c r="BB46" s="25" t="s">
        <v>1333</v>
      </c>
      <c r="BC46" s="25" t="s">
        <v>65</v>
      </c>
      <c r="BD46" s="25" t="s">
        <v>1310</v>
      </c>
      <c r="BE46" s="24" t="s">
        <v>65</v>
      </c>
      <c r="BF46" s="25" t="s">
        <v>65</v>
      </c>
      <c r="BG46" s="25" t="s">
        <v>1281</v>
      </c>
      <c r="BH46" s="25" t="s">
        <v>65</v>
      </c>
      <c r="BI46" s="25" t="s">
        <v>1257</v>
      </c>
      <c r="BJ46" s="25" t="s">
        <v>1245</v>
      </c>
      <c r="BK46" s="25" t="s">
        <v>1230</v>
      </c>
      <c r="BL46" s="25" t="s">
        <v>1217</v>
      </c>
      <c r="BM46" s="25" t="s">
        <v>965</v>
      </c>
      <c r="BN46" s="25" t="s">
        <v>1201</v>
      </c>
      <c r="BO46" s="25" t="s">
        <v>1192</v>
      </c>
      <c r="BP46" s="25" t="s">
        <v>1168</v>
      </c>
      <c r="BQ46" s="25" t="s">
        <v>1179</v>
      </c>
      <c r="BR46" s="25" t="s">
        <v>1154</v>
      </c>
      <c r="BS46" s="25" t="s">
        <v>1145</v>
      </c>
      <c r="BT46" s="25" t="s">
        <v>382</v>
      </c>
      <c r="BU46" s="25" t="s">
        <v>1120</v>
      </c>
      <c r="BV46" s="25" t="s">
        <v>1107</v>
      </c>
      <c r="BW46" s="25" t="s">
        <v>1094</v>
      </c>
      <c r="BX46" s="23" t="s">
        <v>1077</v>
      </c>
      <c r="BY46" s="25" t="s">
        <v>1068</v>
      </c>
      <c r="BZ46" s="25" t="s">
        <v>1048</v>
      </c>
      <c r="CA46" s="25" t="s">
        <v>1037</v>
      </c>
      <c r="CB46" s="25" t="s">
        <v>965</v>
      </c>
      <c r="CC46" s="25" t="s">
        <v>1011</v>
      </c>
      <c r="CD46" s="25" t="s">
        <v>997</v>
      </c>
      <c r="CE46" s="25" t="s">
        <v>2050</v>
      </c>
      <c r="CF46" s="25" t="s">
        <v>661</v>
      </c>
      <c r="CG46" s="25" t="s">
        <v>964</v>
      </c>
      <c r="CH46" s="25" t="s">
        <v>942</v>
      </c>
      <c r="CI46" s="25" t="s">
        <v>975</v>
      </c>
      <c r="CJ46" s="25" t="s">
        <v>382</v>
      </c>
      <c r="CK46" s="25" t="s">
        <v>65</v>
      </c>
      <c r="CL46" s="25" t="s">
        <v>930</v>
      </c>
      <c r="CM46" s="25" t="s">
        <v>873</v>
      </c>
      <c r="CN46" s="25" t="s">
        <v>860</v>
      </c>
      <c r="CO46" s="25" t="s">
        <v>65</v>
      </c>
      <c r="CP46" s="25" t="s">
        <v>887</v>
      </c>
      <c r="CQ46" s="25" t="s">
        <v>65</v>
      </c>
      <c r="CR46" s="25" t="s">
        <v>65</v>
      </c>
      <c r="CS46" s="25" t="s">
        <v>65</v>
      </c>
      <c r="CT46" s="25" t="s">
        <v>796</v>
      </c>
      <c r="CU46" s="25" t="s">
        <v>781</v>
      </c>
      <c r="CV46" s="25" t="s">
        <v>65</v>
      </c>
      <c r="CW46" s="25" t="s">
        <v>382</v>
      </c>
      <c r="CX46" s="25" t="s">
        <v>1856</v>
      </c>
      <c r="CY46" s="25" t="s">
        <v>65</v>
      </c>
      <c r="CZ46" s="24" t="s">
        <v>715</v>
      </c>
      <c r="DA46" s="25" t="s">
        <v>698</v>
      </c>
      <c r="DB46" s="25" t="s">
        <v>661</v>
      </c>
      <c r="DC46" s="25" t="s">
        <v>277</v>
      </c>
      <c r="DD46" s="25" t="s">
        <v>663</v>
      </c>
      <c r="DE46" s="25" t="s">
        <v>636</v>
      </c>
      <c r="DF46" s="25" t="s">
        <v>623</v>
      </c>
      <c r="DG46" s="25" t="s">
        <v>65</v>
      </c>
      <c r="DH46" s="25" t="s">
        <v>597</v>
      </c>
      <c r="DI46" s="25" t="s">
        <v>759</v>
      </c>
      <c r="DJ46" s="25" t="s">
        <v>382</v>
      </c>
      <c r="DK46" s="25" t="s">
        <v>580</v>
      </c>
      <c r="DL46" s="25" t="s">
        <v>567</v>
      </c>
      <c r="DM46" s="25" t="s">
        <v>548</v>
      </c>
      <c r="DN46" s="25" t="s">
        <v>382</v>
      </c>
      <c r="DO46" s="25" t="s">
        <v>528</v>
      </c>
      <c r="DP46" s="25" t="s">
        <v>382</v>
      </c>
      <c r="DQ46" s="25" t="s">
        <v>502</v>
      </c>
      <c r="DR46" s="25" t="s">
        <v>486</v>
      </c>
      <c r="DS46" s="25" t="s">
        <v>65</v>
      </c>
      <c r="DT46" s="9" t="s">
        <v>440</v>
      </c>
      <c r="DU46" s="9" t="s">
        <v>453</v>
      </c>
      <c r="DV46" s="9" t="s">
        <v>420</v>
      </c>
      <c r="DW46" s="66" t="s">
        <v>401</v>
      </c>
      <c r="DX46" s="66" t="s">
        <v>178</v>
      </c>
      <c r="DY46" s="66" t="s">
        <v>381</v>
      </c>
      <c r="DZ46" s="66" t="s">
        <v>370</v>
      </c>
      <c r="EA46" s="66" t="s">
        <v>359</v>
      </c>
      <c r="EB46" s="17" t="s">
        <v>347</v>
      </c>
      <c r="EC46" s="66" t="s">
        <v>333</v>
      </c>
      <c r="ED46" s="66" t="s">
        <v>319</v>
      </c>
      <c r="EE46" s="22" t="s">
        <v>308</v>
      </c>
      <c r="EF46" s="40" t="s">
        <v>292</v>
      </c>
      <c r="EG46" s="40" t="s">
        <v>274</v>
      </c>
      <c r="EH46" s="17" t="s">
        <v>260</v>
      </c>
      <c r="EI46" s="23" t="s">
        <v>227</v>
      </c>
      <c r="EJ46" s="30" t="s">
        <v>246</v>
      </c>
      <c r="EK46" s="68" t="s">
        <v>192</v>
      </c>
      <c r="EL46" s="30" t="s">
        <v>185</v>
      </c>
      <c r="EM46" s="40" t="s">
        <v>177</v>
      </c>
      <c r="EN46" s="17" t="s">
        <v>82</v>
      </c>
      <c r="EO46" s="40" t="s">
        <v>135</v>
      </c>
      <c r="EP46" s="40" t="s">
        <v>133</v>
      </c>
    </row>
    <row r="47" spans="1:146" ht="80">
      <c r="A47" s="9" t="s">
        <v>104</v>
      </c>
      <c r="B47" s="67"/>
      <c r="C47" s="25" t="s">
        <v>5</v>
      </c>
      <c r="D47" s="25" t="s">
        <v>775</v>
      </c>
      <c r="E47" s="25" t="s">
        <v>103</v>
      </c>
      <c r="F47" s="25" t="s">
        <v>1917</v>
      </c>
      <c r="G47" s="25" t="s">
        <v>167</v>
      </c>
      <c r="H47" s="25" t="s">
        <v>1908</v>
      </c>
      <c r="I47" s="25" t="s">
        <v>1884</v>
      </c>
      <c r="J47" s="25" t="s">
        <v>538</v>
      </c>
      <c r="K47" s="25" t="s">
        <v>1855</v>
      </c>
      <c r="L47" s="25" t="s">
        <v>1839</v>
      </c>
      <c r="M47" s="25" t="s">
        <v>488</v>
      </c>
      <c r="N47" s="25" t="s">
        <v>1804</v>
      </c>
      <c r="O47" s="25" t="s">
        <v>1790</v>
      </c>
      <c r="P47" s="25" t="s">
        <v>664</v>
      </c>
      <c r="Q47" s="25" t="s">
        <v>538</v>
      </c>
      <c r="R47" s="25" t="s">
        <v>103</v>
      </c>
      <c r="S47" s="25" t="s">
        <v>775</v>
      </c>
      <c r="T47" s="25" t="s">
        <v>1481</v>
      </c>
      <c r="U47" s="25" t="s">
        <v>538</v>
      </c>
      <c r="V47" s="25" t="s">
        <v>512</v>
      </c>
      <c r="W47" s="25" t="s">
        <v>488</v>
      </c>
      <c r="X47" s="25" t="s">
        <v>775</v>
      </c>
      <c r="Y47" s="25" t="s">
        <v>783</v>
      </c>
      <c r="Z47" s="25" t="s">
        <v>1667</v>
      </c>
      <c r="AA47" s="25" t="s">
        <v>1657</v>
      </c>
      <c r="AB47" s="25" t="s">
        <v>945</v>
      </c>
      <c r="AC47" s="25" t="s">
        <v>1637</v>
      </c>
      <c r="AD47" s="25" t="s">
        <v>1623</v>
      </c>
      <c r="AE47" s="25" t="s">
        <v>178</v>
      </c>
      <c r="AF47" s="25" t="s">
        <v>178</v>
      </c>
      <c r="AG47" s="25" t="s">
        <v>1584</v>
      </c>
      <c r="AH47" s="25" t="s">
        <v>1024</v>
      </c>
      <c r="AI47" s="25" t="s">
        <v>1559</v>
      </c>
      <c r="AJ47" s="25" t="s">
        <v>624</v>
      </c>
      <c r="AK47" s="25" t="s">
        <v>775</v>
      </c>
      <c r="AL47" s="25" t="s">
        <v>1512</v>
      </c>
      <c r="AM47" s="25" t="s">
        <v>1512</v>
      </c>
      <c r="AN47" s="25" t="s">
        <v>1491</v>
      </c>
      <c r="AO47" s="25" t="s">
        <v>1481</v>
      </c>
      <c r="AP47" s="25" t="s">
        <v>1471</v>
      </c>
      <c r="AQ47" s="25" t="s">
        <v>1455</v>
      </c>
      <c r="AR47" s="25" t="s">
        <v>538</v>
      </c>
      <c r="AS47" s="25" t="s">
        <v>1436</v>
      </c>
      <c r="AT47" s="25" t="s">
        <v>1428</v>
      </c>
      <c r="AU47" s="25" t="s">
        <v>1419</v>
      </c>
      <c r="AV47" s="25" t="s">
        <v>775</v>
      </c>
      <c r="AW47" s="25" t="s">
        <v>965</v>
      </c>
      <c r="AX47" s="25" t="s">
        <v>1390</v>
      </c>
      <c r="AY47" s="25" t="s">
        <v>527</v>
      </c>
      <c r="AZ47" s="25" t="s">
        <v>1363</v>
      </c>
      <c r="BA47" s="25" t="s">
        <v>1347</v>
      </c>
      <c r="BB47" s="25" t="s">
        <v>624</v>
      </c>
      <c r="BC47" s="25" t="s">
        <v>424</v>
      </c>
      <c r="BD47" s="25" t="s">
        <v>1311</v>
      </c>
      <c r="BE47" s="24" t="s">
        <v>65</v>
      </c>
      <c r="BF47" s="25" t="s">
        <v>402</v>
      </c>
      <c r="BG47" s="25" t="s">
        <v>402</v>
      </c>
      <c r="BH47" s="25" t="s">
        <v>1144</v>
      </c>
      <c r="BI47" s="25" t="s">
        <v>965</v>
      </c>
      <c r="BJ47" s="25" t="s">
        <v>849</v>
      </c>
      <c r="BK47" s="25" t="s">
        <v>2022</v>
      </c>
      <c r="BL47" s="25" t="s">
        <v>538</v>
      </c>
      <c r="BM47" s="25" t="s">
        <v>178</v>
      </c>
      <c r="BN47" s="25" t="s">
        <v>538</v>
      </c>
      <c r="BO47" s="25" t="s">
        <v>515</v>
      </c>
      <c r="BP47" s="25" t="s">
        <v>1169</v>
      </c>
      <c r="BQ47" s="25" t="s">
        <v>624</v>
      </c>
      <c r="BR47" s="25" t="s">
        <v>849</v>
      </c>
      <c r="BS47" s="25" t="s">
        <v>1144</v>
      </c>
      <c r="BT47" s="25" t="s">
        <v>649</v>
      </c>
      <c r="BU47" s="25" t="s">
        <v>1117</v>
      </c>
      <c r="BV47" s="25" t="s">
        <v>424</v>
      </c>
      <c r="BW47" s="25" t="s">
        <v>1097</v>
      </c>
      <c r="BX47" s="25" t="s">
        <v>1083</v>
      </c>
      <c r="BY47" s="25" t="s">
        <v>2038</v>
      </c>
      <c r="BZ47" s="25" t="s">
        <v>1050</v>
      </c>
      <c r="CA47" s="25" t="s">
        <v>2043</v>
      </c>
      <c r="CB47" s="25" t="s">
        <v>1024</v>
      </c>
      <c r="CC47" s="50">
        <v>13</v>
      </c>
      <c r="CD47" s="25" t="s">
        <v>945</v>
      </c>
      <c r="CE47" s="25" t="s">
        <v>763</v>
      </c>
      <c r="CF47" s="25" t="s">
        <v>783</v>
      </c>
      <c r="CG47" s="25" t="s">
        <v>763</v>
      </c>
      <c r="CH47" s="25" t="s">
        <v>945</v>
      </c>
      <c r="CI47" s="25" t="s">
        <v>488</v>
      </c>
      <c r="CJ47" s="25" t="s">
        <v>918</v>
      </c>
      <c r="CK47" s="25" t="s">
        <v>515</v>
      </c>
      <c r="CL47" s="25" t="s">
        <v>103</v>
      </c>
      <c r="CM47" s="25" t="s">
        <v>103</v>
      </c>
      <c r="CN47" s="25" t="s">
        <v>167</v>
      </c>
      <c r="CO47" s="25" t="s">
        <v>849</v>
      </c>
      <c r="CP47" s="25" t="s">
        <v>888</v>
      </c>
      <c r="CQ47" s="25" t="s">
        <v>103</v>
      </c>
      <c r="CR47" s="25" t="s">
        <v>167</v>
      </c>
      <c r="CS47" s="25" t="s">
        <v>826</v>
      </c>
      <c r="CT47" s="25" t="s">
        <v>65</v>
      </c>
      <c r="CU47" s="25" t="s">
        <v>783</v>
      </c>
      <c r="CV47" s="25" t="s">
        <v>775</v>
      </c>
      <c r="CW47" s="25" t="s">
        <v>763</v>
      </c>
      <c r="CX47" s="25" t="s">
        <v>734</v>
      </c>
      <c r="CY47" s="25" t="s">
        <v>725</v>
      </c>
      <c r="CZ47" s="24">
        <v>8</v>
      </c>
      <c r="DA47" s="25" t="s">
        <v>193</v>
      </c>
      <c r="DB47" s="25" t="s">
        <v>527</v>
      </c>
      <c r="DC47" s="25" t="s">
        <v>512</v>
      </c>
      <c r="DD47" s="25" t="s">
        <v>664</v>
      </c>
      <c r="DE47" s="25" t="s">
        <v>178</v>
      </c>
      <c r="DF47" s="25" t="s">
        <v>624</v>
      </c>
      <c r="DG47" s="25" t="s">
        <v>193</v>
      </c>
      <c r="DH47" s="25" t="s">
        <v>527</v>
      </c>
      <c r="DI47" s="25" t="s">
        <v>759</v>
      </c>
      <c r="DJ47" s="25" t="s">
        <v>649</v>
      </c>
      <c r="DK47" s="25" t="s">
        <v>582</v>
      </c>
      <c r="DL47" s="25" t="s">
        <v>488</v>
      </c>
      <c r="DM47" s="25" t="s">
        <v>538</v>
      </c>
      <c r="DN47" s="25" t="s">
        <v>538</v>
      </c>
      <c r="DO47" s="25" t="s">
        <v>527</v>
      </c>
      <c r="DP47" s="25" t="s">
        <v>512</v>
      </c>
      <c r="DQ47" s="25" t="s">
        <v>515</v>
      </c>
      <c r="DR47" s="25" t="s">
        <v>488</v>
      </c>
      <c r="DS47" s="25" t="s">
        <v>468</v>
      </c>
      <c r="DT47" s="9" t="s">
        <v>193</v>
      </c>
      <c r="DU47" s="9" t="s">
        <v>456</v>
      </c>
      <c r="DV47" s="9" t="s">
        <v>424</v>
      </c>
      <c r="DW47" s="69" t="s">
        <v>403</v>
      </c>
      <c r="DX47" s="23" t="s">
        <v>402</v>
      </c>
      <c r="DY47" s="17">
        <v>21</v>
      </c>
      <c r="DZ47" s="17">
        <v>9</v>
      </c>
      <c r="EA47" s="17">
        <v>5</v>
      </c>
      <c r="EB47" s="23" t="s">
        <v>351</v>
      </c>
      <c r="EC47" s="17">
        <v>19</v>
      </c>
      <c r="ED47" s="17">
        <v>34</v>
      </c>
      <c r="EE47" s="17">
        <v>24</v>
      </c>
      <c r="EF47" s="17">
        <v>7</v>
      </c>
      <c r="EG47" s="17" t="s">
        <v>275</v>
      </c>
      <c r="EH47" s="17" t="s">
        <v>261</v>
      </c>
      <c r="EI47" s="23" t="s">
        <v>65</v>
      </c>
      <c r="EJ47" s="17">
        <v>21</v>
      </c>
      <c r="EK47" s="68" t="s">
        <v>193</v>
      </c>
      <c r="EL47" s="40" t="s">
        <v>167</v>
      </c>
      <c r="EM47" s="40" t="s">
        <v>178</v>
      </c>
      <c r="EN47" s="40" t="s">
        <v>101</v>
      </c>
      <c r="EO47" s="40" t="s">
        <v>103</v>
      </c>
      <c r="EP47" s="40" t="s">
        <v>102</v>
      </c>
    </row>
    <row r="48" spans="1:146" ht="288">
      <c r="A48" s="4" t="s">
        <v>10</v>
      </c>
      <c r="B48" s="53"/>
      <c r="C48" s="24" t="s">
        <v>5</v>
      </c>
      <c r="D48" s="24" t="s">
        <v>484</v>
      </c>
      <c r="E48" s="24" t="s">
        <v>1935</v>
      </c>
      <c r="F48" s="24" t="s">
        <v>1918</v>
      </c>
      <c r="G48" s="24" t="s">
        <v>247</v>
      </c>
      <c r="H48" s="24" t="s">
        <v>1885</v>
      </c>
      <c r="I48" s="24" t="s">
        <v>1885</v>
      </c>
      <c r="J48" s="107" t="s">
        <v>1955</v>
      </c>
      <c r="K48" s="24" t="s">
        <v>75</v>
      </c>
      <c r="L48" s="24" t="s">
        <v>75</v>
      </c>
      <c r="M48" s="24" t="s">
        <v>484</v>
      </c>
      <c r="N48" s="24" t="s">
        <v>1701</v>
      </c>
      <c r="O48" s="97" t="s">
        <v>1791</v>
      </c>
      <c r="P48" s="24" t="s">
        <v>1960</v>
      </c>
      <c r="Q48" s="24" t="s">
        <v>247</v>
      </c>
      <c r="R48" s="24" t="s">
        <v>247</v>
      </c>
      <c r="S48" s="19" t="s">
        <v>1741</v>
      </c>
      <c r="T48" s="24" t="s">
        <v>247</v>
      </c>
      <c r="U48" s="24" t="s">
        <v>247</v>
      </c>
      <c r="V48" s="24" t="s">
        <v>247</v>
      </c>
      <c r="W48" s="24" t="s">
        <v>2032</v>
      </c>
      <c r="X48" s="24" t="s">
        <v>484</v>
      </c>
      <c r="Y48" s="24" t="s">
        <v>247</v>
      </c>
      <c r="Z48" s="24" t="s">
        <v>247</v>
      </c>
      <c r="AA48" s="24" t="s">
        <v>75</v>
      </c>
      <c r="AB48" s="24" t="s">
        <v>157</v>
      </c>
      <c r="AC48" s="24" t="s">
        <v>1140</v>
      </c>
      <c r="AD48" s="24" t="s">
        <v>1012</v>
      </c>
      <c r="AE48" s="24" t="s">
        <v>1610</v>
      </c>
      <c r="AF48" s="24" t="s">
        <v>1598</v>
      </c>
      <c r="AG48" s="24" t="s">
        <v>1582</v>
      </c>
      <c r="AH48" s="24" t="s">
        <v>67</v>
      </c>
      <c r="AI48" s="24" t="s">
        <v>1557</v>
      </c>
      <c r="AJ48" s="24" t="s">
        <v>1544</v>
      </c>
      <c r="AK48" s="24" t="s">
        <v>247</v>
      </c>
      <c r="AL48" s="24" t="s">
        <v>67</v>
      </c>
      <c r="AM48" s="24" t="s">
        <v>1513</v>
      </c>
      <c r="AN48" s="24" t="s">
        <v>1495</v>
      </c>
      <c r="AO48" s="24" t="s">
        <v>610</v>
      </c>
      <c r="AP48" s="24" t="s">
        <v>1475</v>
      </c>
      <c r="AQ48" s="24" t="s">
        <v>610</v>
      </c>
      <c r="AR48" s="24" t="s">
        <v>247</v>
      </c>
      <c r="AS48" s="24" t="s">
        <v>75</v>
      </c>
      <c r="AT48" s="108" t="s">
        <v>1977</v>
      </c>
      <c r="AU48" s="24" t="s">
        <v>247</v>
      </c>
      <c r="AV48" s="24" t="s">
        <v>247</v>
      </c>
      <c r="AW48" s="24" t="s">
        <v>1397</v>
      </c>
      <c r="AX48" s="24" t="s">
        <v>1387</v>
      </c>
      <c r="AY48" s="24" t="s">
        <v>247</v>
      </c>
      <c r="AZ48" s="24" t="s">
        <v>1364</v>
      </c>
      <c r="BA48" s="24" t="s">
        <v>1348</v>
      </c>
      <c r="BB48" s="24" t="s">
        <v>247</v>
      </c>
      <c r="BC48" s="24" t="s">
        <v>247</v>
      </c>
      <c r="BD48" s="24" t="s">
        <v>484</v>
      </c>
      <c r="BE48" s="24" t="s">
        <v>1302</v>
      </c>
      <c r="BF48" s="31" t="s">
        <v>1293</v>
      </c>
      <c r="BG48" s="24" t="s">
        <v>484</v>
      </c>
      <c r="BH48" s="24" t="s">
        <v>247</v>
      </c>
      <c r="BI48" s="24" t="s">
        <v>1258</v>
      </c>
      <c r="BJ48" s="24" t="s">
        <v>1012</v>
      </c>
      <c r="BK48" s="24" t="s">
        <v>1232</v>
      </c>
      <c r="BL48" s="24" t="s">
        <v>247</v>
      </c>
      <c r="BM48" s="24" t="s">
        <v>610</v>
      </c>
      <c r="BN48" s="24" t="s">
        <v>247</v>
      </c>
      <c r="BO48" s="24" t="s">
        <v>1140</v>
      </c>
      <c r="BP48" s="24" t="s">
        <v>247</v>
      </c>
      <c r="BQ48" s="24" t="s">
        <v>247</v>
      </c>
      <c r="BR48" s="24" t="s">
        <v>67</v>
      </c>
      <c r="BS48" s="24" t="s">
        <v>1140</v>
      </c>
      <c r="BT48" s="24" t="s">
        <v>247</v>
      </c>
      <c r="BU48" s="24" t="s">
        <v>1118</v>
      </c>
      <c r="BV48" s="24" t="s">
        <v>247</v>
      </c>
      <c r="BW48" s="24" t="s">
        <v>2029</v>
      </c>
      <c r="BX48" s="24" t="s">
        <v>247</v>
      </c>
      <c r="BY48" s="24" t="s">
        <v>1069</v>
      </c>
      <c r="BZ48" s="24" t="s">
        <v>1051</v>
      </c>
      <c r="CA48" s="24" t="s">
        <v>247</v>
      </c>
      <c r="CB48" s="24" t="s">
        <v>1025</v>
      </c>
      <c r="CC48" s="24" t="s">
        <v>1012</v>
      </c>
      <c r="CD48" s="24" t="s">
        <v>172</v>
      </c>
      <c r="CE48" s="24" t="s">
        <v>75</v>
      </c>
      <c r="CF48" s="24" t="s">
        <v>247</v>
      </c>
      <c r="CG48" s="24" t="s">
        <v>247</v>
      </c>
      <c r="CH48" s="24" t="s">
        <v>247</v>
      </c>
      <c r="CI48" s="24" t="s">
        <v>976</v>
      </c>
      <c r="CJ48" s="24" t="s">
        <v>919</v>
      </c>
      <c r="CK48" s="24" t="s">
        <v>911</v>
      </c>
      <c r="CL48" s="17" t="s">
        <v>75</v>
      </c>
      <c r="CM48" s="24" t="s">
        <v>874</v>
      </c>
      <c r="CN48" s="24" t="s">
        <v>67</v>
      </c>
      <c r="CO48" s="24" t="s">
        <v>850</v>
      </c>
      <c r="CP48" s="24" t="s">
        <v>889</v>
      </c>
      <c r="CQ48" s="24" t="s">
        <v>247</v>
      </c>
      <c r="CR48" s="24" t="s">
        <v>832</v>
      </c>
      <c r="CS48" s="24" t="s">
        <v>807</v>
      </c>
      <c r="CT48" s="24" t="s">
        <v>797</v>
      </c>
      <c r="CU48" s="24" t="s">
        <v>75</v>
      </c>
      <c r="CV48" s="24" t="s">
        <v>610</v>
      </c>
      <c r="CW48" s="24" t="s">
        <v>764</v>
      </c>
      <c r="CX48" s="24" t="s">
        <v>735</v>
      </c>
      <c r="CY48" s="24" t="s">
        <v>723</v>
      </c>
      <c r="CZ48" s="24" t="s">
        <v>247</v>
      </c>
      <c r="DA48" s="24" t="s">
        <v>699</v>
      </c>
      <c r="DB48" s="24" t="s">
        <v>172</v>
      </c>
      <c r="DC48" s="24" t="s">
        <v>247</v>
      </c>
      <c r="DD48" s="24" t="s">
        <v>660</v>
      </c>
      <c r="DE48" s="24" t="s">
        <v>610</v>
      </c>
      <c r="DF48" s="24" t="s">
        <v>610</v>
      </c>
      <c r="DG48" s="24" t="s">
        <v>610</v>
      </c>
      <c r="DH48" s="24" t="s">
        <v>247</v>
      </c>
      <c r="DI48" s="24" t="s">
        <v>484</v>
      </c>
      <c r="DJ48" s="24" t="s">
        <v>75</v>
      </c>
      <c r="DK48" s="24" t="s">
        <v>247</v>
      </c>
      <c r="DL48" s="78" t="s">
        <v>568</v>
      </c>
      <c r="DM48" s="24" t="s">
        <v>549</v>
      </c>
      <c r="DN48" s="24" t="s">
        <v>247</v>
      </c>
      <c r="DO48" s="24" t="s">
        <v>247</v>
      </c>
      <c r="DP48" s="24" t="s">
        <v>247</v>
      </c>
      <c r="DQ48" s="24" t="s">
        <v>517</v>
      </c>
      <c r="DR48" s="24" t="s">
        <v>484</v>
      </c>
      <c r="DS48" s="24" t="s">
        <v>469</v>
      </c>
      <c r="DT48" s="4" t="s">
        <v>247</v>
      </c>
      <c r="DU48" s="4" t="s">
        <v>67</v>
      </c>
      <c r="DV48" s="4" t="s">
        <v>247</v>
      </c>
      <c r="DW48" s="17" t="s">
        <v>404</v>
      </c>
      <c r="DX48" s="23" t="s">
        <v>247</v>
      </c>
      <c r="DY48" s="23" t="s">
        <v>388</v>
      </c>
      <c r="DZ48" s="23" t="s">
        <v>371</v>
      </c>
      <c r="EA48" s="17" t="s">
        <v>75</v>
      </c>
      <c r="EB48" s="23" t="s">
        <v>247</v>
      </c>
      <c r="EC48" s="17" t="s">
        <v>247</v>
      </c>
      <c r="ED48" s="17" t="s">
        <v>247</v>
      </c>
      <c r="EE48" s="17" t="s">
        <v>247</v>
      </c>
      <c r="EF48" s="17" t="s">
        <v>293</v>
      </c>
      <c r="EG48" s="17" t="s">
        <v>276</v>
      </c>
      <c r="EH48" s="30" t="s">
        <v>247</v>
      </c>
      <c r="EI48" s="30" t="s">
        <v>247</v>
      </c>
      <c r="EJ48" s="30" t="s">
        <v>247</v>
      </c>
      <c r="EK48" s="58" t="s">
        <v>172</v>
      </c>
      <c r="EL48" s="58" t="s">
        <v>67</v>
      </c>
      <c r="EM48" s="58" t="s">
        <v>157</v>
      </c>
      <c r="EN48" s="17" t="s">
        <v>75</v>
      </c>
      <c r="EO48" s="17" t="s">
        <v>75</v>
      </c>
      <c r="EP48" s="17" t="s">
        <v>67</v>
      </c>
    </row>
    <row r="49" spans="1:146" ht="96">
      <c r="A49" s="4" t="s">
        <v>27</v>
      </c>
      <c r="B49" s="53"/>
      <c r="C49" s="24" t="s">
        <v>231</v>
      </c>
      <c r="D49" s="24" t="s">
        <v>123</v>
      </c>
      <c r="E49" s="24" t="s">
        <v>66</v>
      </c>
      <c r="F49" s="24" t="s">
        <v>123</v>
      </c>
      <c r="G49" s="24" t="s">
        <v>64</v>
      </c>
      <c r="H49" s="24" t="s">
        <v>123</v>
      </c>
      <c r="I49" s="24" t="s">
        <v>123</v>
      </c>
      <c r="J49" s="24" t="s">
        <v>64</v>
      </c>
      <c r="K49" s="24" t="s">
        <v>123</v>
      </c>
      <c r="L49" s="24" t="s">
        <v>123</v>
      </c>
      <c r="M49" s="24" t="s">
        <v>123</v>
      </c>
      <c r="N49" s="24" t="s">
        <v>66</v>
      </c>
      <c r="O49" s="24" t="s">
        <v>1959</v>
      </c>
      <c r="P49" s="24" t="s">
        <v>1961</v>
      </c>
      <c r="Q49" s="24" t="s">
        <v>64</v>
      </c>
      <c r="R49" s="24" t="s">
        <v>65</v>
      </c>
      <c r="S49" s="24" t="s">
        <v>1961</v>
      </c>
      <c r="T49" s="24" t="s">
        <v>65</v>
      </c>
      <c r="U49" s="24" t="s">
        <v>64</v>
      </c>
      <c r="V49" s="24" t="s">
        <v>64</v>
      </c>
      <c r="W49" s="24" t="s">
        <v>65</v>
      </c>
      <c r="X49" s="24" t="s">
        <v>123</v>
      </c>
      <c r="Y49" s="24" t="s">
        <v>123</v>
      </c>
      <c r="Z49" s="24" t="s">
        <v>65</v>
      </c>
      <c r="AA49" s="24" t="s">
        <v>123</v>
      </c>
      <c r="AB49" s="24" t="s">
        <v>65</v>
      </c>
      <c r="AC49" s="24" t="s">
        <v>64</v>
      </c>
      <c r="AD49" s="24" t="s">
        <v>66</v>
      </c>
      <c r="AE49" s="24" t="s">
        <v>65</v>
      </c>
      <c r="AF49" s="24" t="s">
        <v>64</v>
      </c>
      <c r="AG49" s="24" t="s">
        <v>65</v>
      </c>
      <c r="AH49" s="24" t="s">
        <v>123</v>
      </c>
      <c r="AI49" s="24" t="s">
        <v>123</v>
      </c>
      <c r="AJ49" s="24" t="s">
        <v>66</v>
      </c>
      <c r="AK49" s="24" t="s">
        <v>64</v>
      </c>
      <c r="AL49" s="24" t="s">
        <v>123</v>
      </c>
      <c r="AM49" s="24" t="s">
        <v>123</v>
      </c>
      <c r="AN49" s="24" t="s">
        <v>123</v>
      </c>
      <c r="AO49" s="24" t="s">
        <v>64</v>
      </c>
      <c r="AP49" s="24" t="s">
        <v>64</v>
      </c>
      <c r="AQ49" s="24" t="s">
        <v>65</v>
      </c>
      <c r="AR49" s="24" t="s">
        <v>64</v>
      </c>
      <c r="AS49" s="24" t="s">
        <v>123</v>
      </c>
      <c r="AT49" s="24" t="s">
        <v>123</v>
      </c>
      <c r="AU49" s="24" t="s">
        <v>65</v>
      </c>
      <c r="AV49" s="24" t="s">
        <v>65</v>
      </c>
      <c r="AW49" s="24" t="s">
        <v>65</v>
      </c>
      <c r="AX49" s="24" t="s">
        <v>64</v>
      </c>
      <c r="AY49" s="24" t="s">
        <v>66</v>
      </c>
      <c r="AZ49" s="24" t="s">
        <v>123</v>
      </c>
      <c r="BA49" s="24" t="s">
        <v>123</v>
      </c>
      <c r="BB49" s="24" t="s">
        <v>66</v>
      </c>
      <c r="BC49" s="24" t="s">
        <v>66</v>
      </c>
      <c r="BD49" s="24" t="s">
        <v>123</v>
      </c>
      <c r="BE49" s="24" t="s">
        <v>123</v>
      </c>
      <c r="BF49" s="24" t="s">
        <v>66</v>
      </c>
      <c r="BG49" s="24" t="s">
        <v>123</v>
      </c>
      <c r="BH49" s="24" t="s">
        <v>66</v>
      </c>
      <c r="BI49" s="24" t="s">
        <v>65</v>
      </c>
      <c r="BJ49" s="24" t="s">
        <v>66</v>
      </c>
      <c r="BK49" s="24" t="s">
        <v>123</v>
      </c>
      <c r="BL49" s="24" t="s">
        <v>66</v>
      </c>
      <c r="BM49" s="24" t="s">
        <v>66</v>
      </c>
      <c r="BN49" s="24" t="s">
        <v>64</v>
      </c>
      <c r="BO49" s="24" t="s">
        <v>123</v>
      </c>
      <c r="BP49" s="24" t="s">
        <v>65</v>
      </c>
      <c r="BQ49" s="24" t="s">
        <v>1178</v>
      </c>
      <c r="BR49" s="24" t="s">
        <v>123</v>
      </c>
      <c r="BS49" s="24" t="s">
        <v>123</v>
      </c>
      <c r="BT49" s="24" t="s">
        <v>66</v>
      </c>
      <c r="BU49" s="24" t="s">
        <v>123</v>
      </c>
      <c r="BV49" s="24" t="s">
        <v>64</v>
      </c>
      <c r="BW49" s="24" t="s">
        <v>123</v>
      </c>
      <c r="BX49" s="24" t="s">
        <v>65</v>
      </c>
      <c r="BY49" s="24" t="s">
        <v>64</v>
      </c>
      <c r="BZ49" s="24" t="s">
        <v>123</v>
      </c>
      <c r="CA49" s="24" t="s">
        <v>64</v>
      </c>
      <c r="CB49" s="24" t="s">
        <v>64</v>
      </c>
      <c r="CC49" s="24" t="s">
        <v>66</v>
      </c>
      <c r="CD49" s="24" t="s">
        <v>65</v>
      </c>
      <c r="CE49" s="24" t="s">
        <v>123</v>
      </c>
      <c r="CF49" s="24" t="s">
        <v>66</v>
      </c>
      <c r="CG49" s="24" t="s">
        <v>66</v>
      </c>
      <c r="CH49" s="24" t="s">
        <v>64</v>
      </c>
      <c r="CI49" s="24" t="s">
        <v>123</v>
      </c>
      <c r="CJ49" s="24" t="s">
        <v>123</v>
      </c>
      <c r="CK49" s="24" t="s">
        <v>123</v>
      </c>
      <c r="CL49" s="17" t="s">
        <v>123</v>
      </c>
      <c r="CM49" s="24" t="s">
        <v>123</v>
      </c>
      <c r="CN49" s="24" t="s">
        <v>123</v>
      </c>
      <c r="CO49" s="24" t="s">
        <v>123</v>
      </c>
      <c r="CP49" s="24" t="s">
        <v>123</v>
      </c>
      <c r="CQ49" s="24" t="s">
        <v>66</v>
      </c>
      <c r="CR49" s="24" t="s">
        <v>833</v>
      </c>
      <c r="CS49" s="24" t="s">
        <v>123</v>
      </c>
      <c r="CT49" s="24" t="s">
        <v>123</v>
      </c>
      <c r="CU49" s="24" t="s">
        <v>123</v>
      </c>
      <c r="CV49" s="24" t="s">
        <v>65</v>
      </c>
      <c r="CW49" s="24" t="s">
        <v>123</v>
      </c>
      <c r="CX49" s="24" t="s">
        <v>2068</v>
      </c>
      <c r="CY49" s="24" t="s">
        <v>123</v>
      </c>
      <c r="CZ49" s="24" t="s">
        <v>66</v>
      </c>
      <c r="DA49" s="24" t="s">
        <v>700</v>
      </c>
      <c r="DB49" s="24" t="s">
        <v>65</v>
      </c>
      <c r="DC49" s="24" t="s">
        <v>65</v>
      </c>
      <c r="DD49" s="24" t="s">
        <v>64</v>
      </c>
      <c r="DE49" s="24" t="s">
        <v>64</v>
      </c>
      <c r="DF49" s="24" t="s">
        <v>66</v>
      </c>
      <c r="DG49" s="25" t="s">
        <v>65</v>
      </c>
      <c r="DH49" s="24" t="s">
        <v>64</v>
      </c>
      <c r="DI49" s="24" t="s">
        <v>123</v>
      </c>
      <c r="DJ49" s="24" t="s">
        <v>123</v>
      </c>
      <c r="DK49" s="24" t="s">
        <v>65</v>
      </c>
      <c r="DL49" s="50" t="s">
        <v>66</v>
      </c>
      <c r="DM49" s="24" t="s">
        <v>553</v>
      </c>
      <c r="DN49" s="24" t="s">
        <v>65</v>
      </c>
      <c r="DO49" s="24" t="s">
        <v>66</v>
      </c>
      <c r="DP49" s="24" t="s">
        <v>65</v>
      </c>
      <c r="DQ49" s="24" t="s">
        <v>66</v>
      </c>
      <c r="DR49" s="24" t="s">
        <v>123</v>
      </c>
      <c r="DS49" s="24" t="s">
        <v>123</v>
      </c>
      <c r="DT49" s="4" t="s">
        <v>65</v>
      </c>
      <c r="DU49" s="4" t="s">
        <v>123</v>
      </c>
      <c r="DV49" s="4" t="s">
        <v>65</v>
      </c>
      <c r="DW49" s="17" t="s">
        <v>65</v>
      </c>
      <c r="DX49" s="17" t="s">
        <v>65</v>
      </c>
      <c r="DY49" s="17" t="s">
        <v>66</v>
      </c>
      <c r="DZ49" s="17" t="s">
        <v>123</v>
      </c>
      <c r="EA49" s="17" t="s">
        <v>123</v>
      </c>
      <c r="EB49" s="23" t="s">
        <v>65</v>
      </c>
      <c r="EC49" s="17" t="s">
        <v>66</v>
      </c>
      <c r="ED49" s="17" t="s">
        <v>64</v>
      </c>
      <c r="EE49" s="17" t="s">
        <v>66</v>
      </c>
      <c r="EF49" s="17" t="s">
        <v>123</v>
      </c>
      <c r="EG49" s="17" t="s">
        <v>283</v>
      </c>
      <c r="EH49" s="17" t="s">
        <v>65</v>
      </c>
      <c r="EI49" s="23" t="s">
        <v>65</v>
      </c>
      <c r="EJ49" s="17" t="s">
        <v>65</v>
      </c>
      <c r="EK49" s="70" t="s">
        <v>65</v>
      </c>
      <c r="EL49" s="17" t="s">
        <v>123</v>
      </c>
      <c r="EM49" s="17" t="s">
        <v>65</v>
      </c>
      <c r="EN49" s="17" t="s">
        <v>66</v>
      </c>
      <c r="EO49" s="17" t="s">
        <v>65</v>
      </c>
      <c r="EP49" s="17" t="s">
        <v>123</v>
      </c>
    </row>
    <row r="50" spans="1:146" ht="48">
      <c r="A50" s="4" t="s">
        <v>28</v>
      </c>
      <c r="B50" s="53"/>
      <c r="C50" s="24" t="s">
        <v>12</v>
      </c>
      <c r="D50" s="24" t="s">
        <v>66</v>
      </c>
      <c r="E50" s="24" t="s">
        <v>64</v>
      </c>
      <c r="F50" s="24" t="s">
        <v>66</v>
      </c>
      <c r="G50" s="24" t="s">
        <v>64</v>
      </c>
      <c r="H50" s="24" t="s">
        <v>64</v>
      </c>
      <c r="I50" s="24" t="s">
        <v>123</v>
      </c>
      <c r="J50" s="24" t="s">
        <v>64</v>
      </c>
      <c r="K50" s="24" t="s">
        <v>64</v>
      </c>
      <c r="L50" s="24" t="s">
        <v>64</v>
      </c>
      <c r="M50" s="24" t="s">
        <v>64</v>
      </c>
      <c r="N50" s="24" t="s">
        <v>66</v>
      </c>
      <c r="O50" s="24" t="s">
        <v>64</v>
      </c>
      <c r="P50" s="24" t="s">
        <v>64</v>
      </c>
      <c r="Q50" s="24" t="s">
        <v>64</v>
      </c>
      <c r="R50" s="24" t="s">
        <v>64</v>
      </c>
      <c r="S50" s="24" t="s">
        <v>64</v>
      </c>
      <c r="T50" s="24" t="s">
        <v>64</v>
      </c>
      <c r="U50" s="24" t="s">
        <v>64</v>
      </c>
      <c r="V50" s="24" t="s">
        <v>64</v>
      </c>
      <c r="W50" s="24" t="s">
        <v>64</v>
      </c>
      <c r="X50" s="24" t="s">
        <v>64</v>
      </c>
      <c r="Y50" s="24" t="s">
        <v>64</v>
      </c>
      <c r="Z50" s="24" t="s">
        <v>64</v>
      </c>
      <c r="AA50" s="24" t="s">
        <v>64</v>
      </c>
      <c r="AB50" s="24" t="s">
        <v>64</v>
      </c>
      <c r="AC50" s="24" t="s">
        <v>64</v>
      </c>
      <c r="AD50" s="24" t="s">
        <v>64</v>
      </c>
      <c r="AE50" s="24" t="s">
        <v>64</v>
      </c>
      <c r="AF50" s="24" t="s">
        <v>64</v>
      </c>
      <c r="AG50" s="24" t="s">
        <v>66</v>
      </c>
      <c r="AH50" s="24" t="s">
        <v>64</v>
      </c>
      <c r="AI50" s="24" t="s">
        <v>64</v>
      </c>
      <c r="AJ50" s="24" t="s">
        <v>64</v>
      </c>
      <c r="AK50" s="24" t="s">
        <v>64</v>
      </c>
      <c r="AL50" s="24" t="s">
        <v>64</v>
      </c>
      <c r="AM50" s="24" t="s">
        <v>64</v>
      </c>
      <c r="AN50" s="24" t="s">
        <v>64</v>
      </c>
      <c r="AO50" s="24" t="s">
        <v>66</v>
      </c>
      <c r="AP50" s="24" t="s">
        <v>66</v>
      </c>
      <c r="AQ50" s="24" t="s">
        <v>64</v>
      </c>
      <c r="AR50" s="24" t="s">
        <v>64</v>
      </c>
      <c r="AS50" s="24" t="s">
        <v>64</v>
      </c>
      <c r="AT50" s="24" t="s">
        <v>64</v>
      </c>
      <c r="AU50" s="24" t="s">
        <v>64</v>
      </c>
      <c r="AV50" s="24" t="s">
        <v>64</v>
      </c>
      <c r="AW50" s="24" t="s">
        <v>64</v>
      </c>
      <c r="AX50" s="24" t="s">
        <v>64</v>
      </c>
      <c r="AY50" s="24" t="s">
        <v>64</v>
      </c>
      <c r="AZ50" s="24" t="s">
        <v>64</v>
      </c>
      <c r="BA50" s="24" t="s">
        <v>64</v>
      </c>
      <c r="BB50" s="24" t="s">
        <v>64</v>
      </c>
      <c r="BC50" s="24" t="s">
        <v>64</v>
      </c>
      <c r="BD50" s="24" t="s">
        <v>64</v>
      </c>
      <c r="BE50" s="24" t="s">
        <v>64</v>
      </c>
      <c r="BF50" s="24" t="s">
        <v>64</v>
      </c>
      <c r="BG50" s="24" t="s">
        <v>64</v>
      </c>
      <c r="BH50" s="24" t="s">
        <v>64</v>
      </c>
      <c r="BI50" s="24" t="s">
        <v>64</v>
      </c>
      <c r="BJ50" s="24" t="s">
        <v>64</v>
      </c>
      <c r="BK50" s="24" t="s">
        <v>64</v>
      </c>
      <c r="BL50" s="24" t="s">
        <v>64</v>
      </c>
      <c r="BM50" s="24" t="s">
        <v>64</v>
      </c>
      <c r="BN50" s="24" t="s">
        <v>66</v>
      </c>
      <c r="BO50" s="24" t="s">
        <v>64</v>
      </c>
      <c r="BP50" s="24" t="s">
        <v>64</v>
      </c>
      <c r="BQ50" s="24" t="s">
        <v>64</v>
      </c>
      <c r="BR50" s="24" t="s">
        <v>64</v>
      </c>
      <c r="BS50" s="24" t="s">
        <v>64</v>
      </c>
      <c r="BT50" s="24" t="s">
        <v>64</v>
      </c>
      <c r="BU50" s="24" t="s">
        <v>64</v>
      </c>
      <c r="BV50" s="24" t="s">
        <v>64</v>
      </c>
      <c r="BW50" s="24" t="s">
        <v>64</v>
      </c>
      <c r="BX50" s="24" t="s">
        <v>64</v>
      </c>
      <c r="BY50" s="24" t="s">
        <v>1070</v>
      </c>
      <c r="BZ50" s="24" t="s">
        <v>64</v>
      </c>
      <c r="CA50" s="24" t="s">
        <v>66</v>
      </c>
      <c r="CB50" s="24" t="s">
        <v>64</v>
      </c>
      <c r="CC50" s="24" t="s">
        <v>64</v>
      </c>
      <c r="CD50" s="24" t="s">
        <v>64</v>
      </c>
      <c r="CE50" s="24" t="s">
        <v>64</v>
      </c>
      <c r="CF50" s="24" t="s">
        <v>64</v>
      </c>
      <c r="CG50" s="24" t="s">
        <v>64</v>
      </c>
      <c r="CH50" s="24" t="s">
        <v>64</v>
      </c>
      <c r="CI50" s="24" t="s">
        <v>64</v>
      </c>
      <c r="CJ50" s="24" t="s">
        <v>64</v>
      </c>
      <c r="CK50" s="24" t="s">
        <v>64</v>
      </c>
      <c r="CL50" s="17" t="s">
        <v>64</v>
      </c>
      <c r="CM50" s="24" t="s">
        <v>64</v>
      </c>
      <c r="CN50" s="24" t="s">
        <v>64</v>
      </c>
      <c r="CO50" s="24" t="s">
        <v>64</v>
      </c>
      <c r="CP50" s="24" t="s">
        <v>64</v>
      </c>
      <c r="CQ50" s="24" t="s">
        <v>64</v>
      </c>
      <c r="CR50" s="24" t="s">
        <v>64</v>
      </c>
      <c r="CS50" s="24" t="s">
        <v>64</v>
      </c>
      <c r="CT50" s="24" t="s">
        <v>64</v>
      </c>
      <c r="CU50" s="24" t="s">
        <v>64</v>
      </c>
      <c r="CV50" s="24" t="s">
        <v>64</v>
      </c>
      <c r="CW50" s="24" t="s">
        <v>64</v>
      </c>
      <c r="CX50" s="24" t="s">
        <v>66</v>
      </c>
      <c r="CY50" s="24" t="s">
        <v>64</v>
      </c>
      <c r="CZ50" s="24" t="s">
        <v>64</v>
      </c>
      <c r="DA50" s="24" t="s">
        <v>64</v>
      </c>
      <c r="DB50" s="24" t="s">
        <v>64</v>
      </c>
      <c r="DC50" s="24" t="s">
        <v>64</v>
      </c>
      <c r="DD50" s="24" t="s">
        <v>64</v>
      </c>
      <c r="DE50" s="24" t="s">
        <v>64</v>
      </c>
      <c r="DF50" s="24" t="s">
        <v>64</v>
      </c>
      <c r="DG50" s="24" t="s">
        <v>64</v>
      </c>
      <c r="DH50" s="24" t="s">
        <v>64</v>
      </c>
      <c r="DI50" s="24" t="s">
        <v>782</v>
      </c>
      <c r="DJ50" s="24" t="s">
        <v>64</v>
      </c>
      <c r="DK50" s="24" t="s">
        <v>64</v>
      </c>
      <c r="DL50" s="24" t="s">
        <v>64</v>
      </c>
      <c r="DM50" s="24" t="s">
        <v>64</v>
      </c>
      <c r="DN50" s="24" t="s">
        <v>64</v>
      </c>
      <c r="DO50" s="24" t="s">
        <v>64</v>
      </c>
      <c r="DP50" s="24" t="s">
        <v>64</v>
      </c>
      <c r="DQ50" s="24" t="s">
        <v>64</v>
      </c>
      <c r="DR50" s="24" t="s">
        <v>64</v>
      </c>
      <c r="DS50" s="24" t="s">
        <v>66</v>
      </c>
      <c r="DT50" s="4" t="s">
        <v>338</v>
      </c>
      <c r="DU50" s="4" t="s">
        <v>64</v>
      </c>
      <c r="DV50" s="4" t="s">
        <v>64</v>
      </c>
      <c r="DW50" s="17" t="s">
        <v>64</v>
      </c>
      <c r="DX50" s="17" t="s">
        <v>64</v>
      </c>
      <c r="DY50" s="17" t="s">
        <v>64</v>
      </c>
      <c r="DZ50" s="17" t="s">
        <v>64</v>
      </c>
      <c r="EA50" s="17" t="s">
        <v>64</v>
      </c>
      <c r="EB50" s="23" t="s">
        <v>64</v>
      </c>
      <c r="EC50" s="17" t="s">
        <v>64</v>
      </c>
      <c r="ED50" s="17" t="s">
        <v>64</v>
      </c>
      <c r="EE50" s="17" t="s">
        <v>64</v>
      </c>
      <c r="EF50" s="17" t="s">
        <v>123</v>
      </c>
      <c r="EG50" s="17" t="s">
        <v>64</v>
      </c>
      <c r="EH50" s="17" t="s">
        <v>64</v>
      </c>
      <c r="EI50" s="23" t="s">
        <v>64</v>
      </c>
      <c r="EJ50" s="17" t="s">
        <v>64</v>
      </c>
      <c r="EK50" s="58" t="s">
        <v>64</v>
      </c>
      <c r="EL50" s="17" t="s">
        <v>64</v>
      </c>
      <c r="EM50" s="17" t="s">
        <v>64</v>
      </c>
      <c r="EN50" s="17" t="s">
        <v>64</v>
      </c>
      <c r="EO50" s="17" t="s">
        <v>64</v>
      </c>
      <c r="EP50" s="17" t="s">
        <v>66</v>
      </c>
    </row>
    <row r="51" spans="1:146" ht="256">
      <c r="A51" s="4" t="s">
        <v>29</v>
      </c>
      <c r="B51" s="53"/>
      <c r="C51" s="24" t="s">
        <v>5</v>
      </c>
      <c r="D51" s="24" t="s">
        <v>1945</v>
      </c>
      <c r="E51" s="24" t="s">
        <v>179</v>
      </c>
      <c r="F51" s="24" t="s">
        <v>179</v>
      </c>
      <c r="G51" s="24" t="s">
        <v>179</v>
      </c>
      <c r="H51" s="24" t="s">
        <v>1909</v>
      </c>
      <c r="I51" s="24" t="s">
        <v>76</v>
      </c>
      <c r="J51" s="24" t="s">
        <v>1865</v>
      </c>
      <c r="K51" s="24" t="s">
        <v>76</v>
      </c>
      <c r="L51" s="24" t="s">
        <v>1840</v>
      </c>
      <c r="M51" s="24" t="s">
        <v>1817</v>
      </c>
      <c r="N51" s="24" t="s">
        <v>1805</v>
      </c>
      <c r="O51" s="24" t="s">
        <v>1792</v>
      </c>
      <c r="P51" s="24" t="s">
        <v>179</v>
      </c>
      <c r="Q51" s="24" t="s">
        <v>179</v>
      </c>
      <c r="R51" s="24" t="s">
        <v>179</v>
      </c>
      <c r="S51" s="24" t="s">
        <v>179</v>
      </c>
      <c r="T51" s="24" t="s">
        <v>179</v>
      </c>
      <c r="U51" s="24" t="s">
        <v>179</v>
      </c>
      <c r="V51" s="24" t="s">
        <v>179</v>
      </c>
      <c r="W51" s="24" t="s">
        <v>1701</v>
      </c>
      <c r="X51" s="24" t="s">
        <v>1991</v>
      </c>
      <c r="Y51" s="24" t="s">
        <v>179</v>
      </c>
      <c r="Z51" s="24" t="s">
        <v>179</v>
      </c>
      <c r="AA51" s="24" t="s">
        <v>76</v>
      </c>
      <c r="AB51" s="24" t="s">
        <v>179</v>
      </c>
      <c r="AC51" s="24" t="s">
        <v>1638</v>
      </c>
      <c r="AD51" s="24" t="s">
        <v>1625</v>
      </c>
      <c r="AE51" s="24" t="s">
        <v>1613</v>
      </c>
      <c r="AF51" s="24" t="s">
        <v>1601</v>
      </c>
      <c r="AG51" s="24" t="s">
        <v>1587</v>
      </c>
      <c r="AH51" s="24" t="s">
        <v>1572</v>
      </c>
      <c r="AI51" s="24" t="s">
        <v>1558</v>
      </c>
      <c r="AJ51" s="24" t="s">
        <v>179</v>
      </c>
      <c r="AK51" s="24" t="s">
        <v>1533</v>
      </c>
      <c r="AL51" s="24" t="s">
        <v>76</v>
      </c>
      <c r="AM51" s="24" t="s">
        <v>2000</v>
      </c>
      <c r="AN51" s="24" t="s">
        <v>1496</v>
      </c>
      <c r="AO51" s="24" t="s">
        <v>179</v>
      </c>
      <c r="AP51" s="24" t="s">
        <v>1472</v>
      </c>
      <c r="AQ51" s="24" t="s">
        <v>179</v>
      </c>
      <c r="AR51" s="24" t="s">
        <v>179</v>
      </c>
      <c r="AS51" s="24" t="s">
        <v>890</v>
      </c>
      <c r="AT51" s="24" t="s">
        <v>1429</v>
      </c>
      <c r="AU51" s="24" t="s">
        <v>1421</v>
      </c>
      <c r="AV51" s="24" t="s">
        <v>179</v>
      </c>
      <c r="AW51" s="24" t="s">
        <v>1398</v>
      </c>
      <c r="AX51" s="24" t="s">
        <v>1388</v>
      </c>
      <c r="AY51" s="24" t="s">
        <v>179</v>
      </c>
      <c r="AZ51" s="24" t="s">
        <v>1365</v>
      </c>
      <c r="BA51" s="24" t="s">
        <v>325</v>
      </c>
      <c r="BB51" s="24" t="s">
        <v>179</v>
      </c>
      <c r="BC51" s="24" t="s">
        <v>179</v>
      </c>
      <c r="BD51" s="24" t="s">
        <v>325</v>
      </c>
      <c r="BE51" s="24" t="s">
        <v>1302</v>
      </c>
      <c r="BF51" s="31" t="s">
        <v>1293</v>
      </c>
      <c r="BG51" s="24" t="s">
        <v>1283</v>
      </c>
      <c r="BH51" s="24" t="s">
        <v>513</v>
      </c>
      <c r="BI51" s="24" t="s">
        <v>2019</v>
      </c>
      <c r="BJ51" s="24" t="s">
        <v>1247</v>
      </c>
      <c r="BK51" s="24" t="s">
        <v>1234</v>
      </c>
      <c r="BL51" s="24" t="s">
        <v>179</v>
      </c>
      <c r="BM51" s="24" t="s">
        <v>179</v>
      </c>
      <c r="BN51" s="24" t="s">
        <v>179</v>
      </c>
      <c r="BO51" s="24" t="s">
        <v>65</v>
      </c>
      <c r="BP51" s="24" t="s">
        <v>179</v>
      </c>
      <c r="BQ51" s="24" t="s">
        <v>179</v>
      </c>
      <c r="BR51" s="24" t="s">
        <v>513</v>
      </c>
      <c r="BS51" s="24" t="s">
        <v>179</v>
      </c>
      <c r="BT51" s="24" t="s">
        <v>179</v>
      </c>
      <c r="BU51" s="24" t="s">
        <v>1121</v>
      </c>
      <c r="BV51" s="24" t="s">
        <v>179</v>
      </c>
      <c r="BW51" s="24" t="s">
        <v>76</v>
      </c>
      <c r="BX51" s="24" t="s">
        <v>179</v>
      </c>
      <c r="BY51" s="24" t="s">
        <v>2039</v>
      </c>
      <c r="BZ51" s="24" t="s">
        <v>1052</v>
      </c>
      <c r="CA51" s="24" t="s">
        <v>179</v>
      </c>
      <c r="CB51" s="24" t="s">
        <v>179</v>
      </c>
      <c r="CC51" s="24" t="s">
        <v>179</v>
      </c>
      <c r="CD51" s="24" t="s">
        <v>999</v>
      </c>
      <c r="CE51" s="24" t="s">
        <v>989</v>
      </c>
      <c r="CF51" s="24" t="s">
        <v>179</v>
      </c>
      <c r="CG51" s="24" t="s">
        <v>179</v>
      </c>
      <c r="CH51" s="24" t="s">
        <v>944</v>
      </c>
      <c r="CI51" s="24" t="s">
        <v>179</v>
      </c>
      <c r="CJ51" s="24" t="s">
        <v>76</v>
      </c>
      <c r="CK51" s="24" t="s">
        <v>65</v>
      </c>
      <c r="CL51" s="17" t="s">
        <v>179</v>
      </c>
      <c r="CM51" s="24" t="s">
        <v>875</v>
      </c>
      <c r="CN51" s="24" t="s">
        <v>863</v>
      </c>
      <c r="CO51" s="24" t="s">
        <v>65</v>
      </c>
      <c r="CP51" s="24" t="s">
        <v>890</v>
      </c>
      <c r="CQ51" s="24" t="s">
        <v>179</v>
      </c>
      <c r="CR51" s="24" t="s">
        <v>65</v>
      </c>
      <c r="CS51" s="24" t="s">
        <v>179</v>
      </c>
      <c r="CT51" s="24" t="s">
        <v>798</v>
      </c>
      <c r="CU51" s="24" t="s">
        <v>785</v>
      </c>
      <c r="CV51" s="24" t="s">
        <v>179</v>
      </c>
      <c r="CW51" s="24" t="s">
        <v>179</v>
      </c>
      <c r="CX51" s="24" t="s">
        <v>733</v>
      </c>
      <c r="CY51" s="24" t="s">
        <v>724</v>
      </c>
      <c r="CZ51" s="24" t="s">
        <v>179</v>
      </c>
      <c r="DA51" s="24" t="s">
        <v>700</v>
      </c>
      <c r="DB51" s="24" t="s">
        <v>2075</v>
      </c>
      <c r="DC51" s="24" t="s">
        <v>179</v>
      </c>
      <c r="DD51" s="24" t="s">
        <v>665</v>
      </c>
      <c r="DE51" s="24" t="s">
        <v>179</v>
      </c>
      <c r="DF51" s="24" t="s">
        <v>179</v>
      </c>
      <c r="DG51" s="24" t="s">
        <v>179</v>
      </c>
      <c r="DH51" s="24" t="s">
        <v>179</v>
      </c>
      <c r="DI51" s="24" t="s">
        <v>76</v>
      </c>
      <c r="DJ51" s="24" t="s">
        <v>650</v>
      </c>
      <c r="DK51" s="24" t="s">
        <v>179</v>
      </c>
      <c r="DL51" s="24" t="s">
        <v>179</v>
      </c>
      <c r="DM51" s="24" t="s">
        <v>179</v>
      </c>
      <c r="DN51" s="24" t="s">
        <v>179</v>
      </c>
      <c r="DO51" s="24" t="s">
        <v>179</v>
      </c>
      <c r="DP51" s="24" t="s">
        <v>179</v>
      </c>
      <c r="DQ51" s="50" t="s">
        <v>179</v>
      </c>
      <c r="DR51" s="24" t="s">
        <v>325</v>
      </c>
      <c r="DS51" s="24" t="s">
        <v>470</v>
      </c>
      <c r="DT51" s="4" t="s">
        <v>179</v>
      </c>
      <c r="DU51" s="4" t="s">
        <v>457</v>
      </c>
      <c r="DV51" s="4" t="s">
        <v>425</v>
      </c>
      <c r="DW51" s="17" t="s">
        <v>69</v>
      </c>
      <c r="DX51" s="17" t="s">
        <v>179</v>
      </c>
      <c r="DY51" s="17" t="s">
        <v>179</v>
      </c>
      <c r="DZ51" s="17" t="s">
        <v>325</v>
      </c>
      <c r="EA51" s="17" t="s">
        <v>179</v>
      </c>
      <c r="EB51" s="30" t="s">
        <v>2095</v>
      </c>
      <c r="EC51" s="17" t="s">
        <v>179</v>
      </c>
      <c r="ED51" s="17" t="s">
        <v>448</v>
      </c>
      <c r="EE51" s="17" t="s">
        <v>179</v>
      </c>
      <c r="EF51" s="17" t="s">
        <v>294</v>
      </c>
      <c r="EG51" s="17" t="s">
        <v>69</v>
      </c>
      <c r="EH51" s="17" t="s">
        <v>262</v>
      </c>
      <c r="EI51" s="23" t="s">
        <v>65</v>
      </c>
      <c r="EJ51" s="17" t="s">
        <v>65</v>
      </c>
      <c r="EK51" s="30" t="s">
        <v>179</v>
      </c>
      <c r="EL51" s="17" t="s">
        <v>179</v>
      </c>
      <c r="EM51" s="17" t="s">
        <v>179</v>
      </c>
      <c r="EN51" s="17" t="s">
        <v>76</v>
      </c>
      <c r="EO51" s="17" t="s">
        <v>76</v>
      </c>
      <c r="EP51" s="17" t="s">
        <v>68</v>
      </c>
    </row>
    <row r="52" spans="1:146" ht="32">
      <c r="A52" s="4" t="s">
        <v>143</v>
      </c>
      <c r="B52" s="53"/>
      <c r="C52" s="24" t="s">
        <v>12</v>
      </c>
      <c r="D52" s="24" t="s">
        <v>66</v>
      </c>
      <c r="E52" s="24" t="s">
        <v>64</v>
      </c>
      <c r="F52" s="24" t="s">
        <v>64</v>
      </c>
      <c r="G52" s="24" t="s">
        <v>64</v>
      </c>
      <c r="H52" s="24" t="s">
        <v>64</v>
      </c>
      <c r="I52" s="24" t="s">
        <v>64</v>
      </c>
      <c r="J52" s="24" t="s">
        <v>66</v>
      </c>
      <c r="K52" s="24" t="s">
        <v>66</v>
      </c>
      <c r="L52" s="24" t="s">
        <v>66</v>
      </c>
      <c r="M52" s="24" t="s">
        <v>64</v>
      </c>
      <c r="N52" s="24" t="s">
        <v>66</v>
      </c>
      <c r="O52" s="24" t="s">
        <v>64</v>
      </c>
      <c r="P52" s="24" t="s">
        <v>64</v>
      </c>
      <c r="Q52" s="24" t="s">
        <v>66</v>
      </c>
      <c r="R52" s="24" t="s">
        <v>64</v>
      </c>
      <c r="S52" s="24" t="s">
        <v>64</v>
      </c>
      <c r="T52" s="24" t="s">
        <v>66</v>
      </c>
      <c r="U52" s="24" t="s">
        <v>66</v>
      </c>
      <c r="V52" s="24" t="s">
        <v>64</v>
      </c>
      <c r="W52" s="24" t="s">
        <v>64</v>
      </c>
      <c r="X52" s="24" t="s">
        <v>64</v>
      </c>
      <c r="Y52" s="24" t="s">
        <v>64</v>
      </c>
      <c r="Z52" s="24" t="s">
        <v>66</v>
      </c>
      <c r="AA52" s="24" t="s">
        <v>64</v>
      </c>
      <c r="AB52" s="24" t="s">
        <v>66</v>
      </c>
      <c r="AC52" s="24" t="s">
        <v>66</v>
      </c>
      <c r="AD52" s="24" t="s">
        <v>66</v>
      </c>
      <c r="AE52" s="24" t="s">
        <v>66</v>
      </c>
      <c r="AF52" s="24" t="s">
        <v>66</v>
      </c>
      <c r="AG52" s="24" t="s">
        <v>64</v>
      </c>
      <c r="AH52" s="24" t="s">
        <v>64</v>
      </c>
      <c r="AI52" s="24" t="s">
        <v>64</v>
      </c>
      <c r="AJ52" s="24" t="s">
        <v>64</v>
      </c>
      <c r="AK52" s="28" t="s">
        <v>1534</v>
      </c>
      <c r="AL52" s="24" t="s">
        <v>66</v>
      </c>
      <c r="AM52" s="24" t="s">
        <v>64</v>
      </c>
      <c r="AN52" s="24" t="s">
        <v>66</v>
      </c>
      <c r="AO52" s="24" t="s">
        <v>66</v>
      </c>
      <c r="AP52" s="24" t="s">
        <v>66</v>
      </c>
      <c r="AQ52" s="24" t="s">
        <v>64</v>
      </c>
      <c r="AR52" s="24" t="s">
        <v>66</v>
      </c>
      <c r="AS52" s="24" t="s">
        <v>66</v>
      </c>
      <c r="AT52" s="24" t="s">
        <v>66</v>
      </c>
      <c r="AU52" s="24" t="s">
        <v>66</v>
      </c>
      <c r="AV52" s="24" t="s">
        <v>66</v>
      </c>
      <c r="AW52" s="24" t="s">
        <v>64</v>
      </c>
      <c r="AX52" s="24" t="s">
        <v>64</v>
      </c>
      <c r="AY52" s="24" t="s">
        <v>66</v>
      </c>
      <c r="AZ52" s="24" t="s">
        <v>66</v>
      </c>
      <c r="BA52" s="24" t="s">
        <v>66</v>
      </c>
      <c r="BB52" s="24" t="s">
        <v>66</v>
      </c>
      <c r="BC52" s="24" t="s">
        <v>66</v>
      </c>
      <c r="BD52" s="24" t="s">
        <v>66</v>
      </c>
      <c r="BE52" s="24" t="s">
        <v>64</v>
      </c>
      <c r="BF52" s="24" t="s">
        <v>64</v>
      </c>
      <c r="BG52" s="24" t="s">
        <v>66</v>
      </c>
      <c r="BH52" s="24" t="s">
        <v>66</v>
      </c>
      <c r="BI52" s="24" t="s">
        <v>64</v>
      </c>
      <c r="BJ52" s="24" t="s">
        <v>64</v>
      </c>
      <c r="BK52" s="24" t="s">
        <v>66</v>
      </c>
      <c r="BL52" s="24" t="s">
        <v>66</v>
      </c>
      <c r="BM52" s="24" t="s">
        <v>66</v>
      </c>
      <c r="BN52" s="24" t="s">
        <v>66</v>
      </c>
      <c r="BO52" s="24" t="s">
        <v>64</v>
      </c>
      <c r="BP52" s="24" t="s">
        <v>64</v>
      </c>
      <c r="BQ52" s="24" t="s">
        <v>66</v>
      </c>
      <c r="BR52" s="24" t="s">
        <v>64</v>
      </c>
      <c r="BS52" s="24" t="s">
        <v>66</v>
      </c>
      <c r="BT52" s="24" t="s">
        <v>66</v>
      </c>
      <c r="BU52" s="24" t="s">
        <v>66</v>
      </c>
      <c r="BV52" s="24" t="s">
        <v>66</v>
      </c>
      <c r="BW52" s="24" t="s">
        <v>66</v>
      </c>
      <c r="BX52" s="24" t="s">
        <v>64</v>
      </c>
      <c r="BY52" s="24" t="s">
        <v>66</v>
      </c>
      <c r="BZ52" s="24" t="s">
        <v>64</v>
      </c>
      <c r="CA52" s="24" t="s">
        <v>66</v>
      </c>
      <c r="CB52" s="24" t="s">
        <v>64</v>
      </c>
      <c r="CC52" s="24" t="s">
        <v>64</v>
      </c>
      <c r="CD52" s="24" t="s">
        <v>64</v>
      </c>
      <c r="CE52" s="24" t="s">
        <v>64</v>
      </c>
      <c r="CF52" s="24" t="s">
        <v>64</v>
      </c>
      <c r="CG52" s="24" t="s">
        <v>66</v>
      </c>
      <c r="CH52" s="24" t="s">
        <v>64</v>
      </c>
      <c r="CI52" s="24" t="s">
        <v>64</v>
      </c>
      <c r="CJ52" s="24" t="s">
        <v>66</v>
      </c>
      <c r="CK52" s="24" t="s">
        <v>64</v>
      </c>
      <c r="CL52" s="25" t="s">
        <v>66</v>
      </c>
      <c r="CM52" s="24" t="s">
        <v>66</v>
      </c>
      <c r="CN52" s="24" t="s">
        <v>66</v>
      </c>
      <c r="CO52" s="24" t="s">
        <v>64</v>
      </c>
      <c r="CP52" s="24" t="s">
        <v>66</v>
      </c>
      <c r="CQ52" s="24" t="s">
        <v>66</v>
      </c>
      <c r="CR52" s="24" t="s">
        <v>64</v>
      </c>
      <c r="CS52" s="24" t="s">
        <v>64</v>
      </c>
      <c r="CT52" s="24" t="s">
        <v>66</v>
      </c>
      <c r="CU52" s="24" t="s">
        <v>66</v>
      </c>
      <c r="CV52" s="24" t="s">
        <v>64</v>
      </c>
      <c r="CW52" s="24" t="s">
        <v>64</v>
      </c>
      <c r="CX52" s="24" t="s">
        <v>64</v>
      </c>
      <c r="CY52" s="24" t="s">
        <v>66</v>
      </c>
      <c r="CZ52" s="24" t="s">
        <v>66</v>
      </c>
      <c r="DA52" s="24" t="s">
        <v>64</v>
      </c>
      <c r="DB52" s="24" t="s">
        <v>64</v>
      </c>
      <c r="DC52" s="24" t="s">
        <v>64</v>
      </c>
      <c r="DD52" s="24" t="s">
        <v>66</v>
      </c>
      <c r="DE52" s="24" t="s">
        <v>64</v>
      </c>
      <c r="DF52" s="24" t="s">
        <v>66</v>
      </c>
      <c r="DG52" s="24" t="s">
        <v>66</v>
      </c>
      <c r="DH52" s="24" t="s">
        <v>64</v>
      </c>
      <c r="DI52" s="24" t="s">
        <v>66</v>
      </c>
      <c r="DJ52" s="24" t="s">
        <v>66</v>
      </c>
      <c r="DK52" s="24" t="s">
        <v>64</v>
      </c>
      <c r="DL52" s="24" t="s">
        <v>64</v>
      </c>
      <c r="DM52" s="24" t="s">
        <v>64</v>
      </c>
      <c r="DN52" s="24" t="s">
        <v>66</v>
      </c>
      <c r="DO52" s="24" t="s">
        <v>66</v>
      </c>
      <c r="DP52" s="24" t="s">
        <v>66</v>
      </c>
      <c r="DQ52" s="24" t="s">
        <v>66</v>
      </c>
      <c r="DR52" s="24" t="s">
        <v>66</v>
      </c>
      <c r="DS52" s="24" t="s">
        <v>66</v>
      </c>
      <c r="DT52" s="4" t="s">
        <v>66</v>
      </c>
      <c r="DU52" s="4" t="s">
        <v>66</v>
      </c>
      <c r="DV52" s="4" t="s">
        <v>66</v>
      </c>
      <c r="DW52" s="17" t="s">
        <v>66</v>
      </c>
      <c r="DX52" s="17" t="s">
        <v>64</v>
      </c>
      <c r="DY52" s="17" t="s">
        <v>66</v>
      </c>
      <c r="DZ52" s="17" t="s">
        <v>66</v>
      </c>
      <c r="EA52" s="17" t="s">
        <v>66</v>
      </c>
      <c r="EB52" s="23" t="s">
        <v>66</v>
      </c>
      <c r="EC52" s="17" t="s">
        <v>66</v>
      </c>
      <c r="ED52" s="17" t="s">
        <v>66</v>
      </c>
      <c r="EE52" s="17" t="s">
        <v>66</v>
      </c>
      <c r="EF52" s="17" t="s">
        <v>66</v>
      </c>
      <c r="EG52" s="17" t="s">
        <v>66</v>
      </c>
      <c r="EH52" s="17" t="s">
        <v>66</v>
      </c>
      <c r="EI52" s="23" t="s">
        <v>64</v>
      </c>
      <c r="EJ52" s="17" t="s">
        <v>66</v>
      </c>
      <c r="EK52" s="30" t="s">
        <v>66</v>
      </c>
      <c r="EL52" s="17" t="s">
        <v>64</v>
      </c>
      <c r="EM52" s="17" t="s">
        <v>66</v>
      </c>
      <c r="EN52" s="17" t="s">
        <v>66</v>
      </c>
      <c r="EO52" s="17" t="s">
        <v>64</v>
      </c>
      <c r="EP52" s="17" t="s">
        <v>66</v>
      </c>
    </row>
    <row r="53" spans="1:146" ht="80">
      <c r="A53" s="4" t="s">
        <v>144</v>
      </c>
      <c r="B53" s="53"/>
      <c r="C53" s="24" t="s">
        <v>5</v>
      </c>
      <c r="D53" s="24" t="s">
        <v>1943</v>
      </c>
      <c r="E53" s="24" t="s">
        <v>1936</v>
      </c>
      <c r="F53" s="24" t="s">
        <v>1919</v>
      </c>
      <c r="G53" s="24" t="s">
        <v>1902</v>
      </c>
      <c r="H53" s="24" t="s">
        <v>440</v>
      </c>
      <c r="I53" s="24" t="s">
        <v>1881</v>
      </c>
      <c r="J53" s="24" t="s">
        <v>277</v>
      </c>
      <c r="K53" s="24" t="s">
        <v>1856</v>
      </c>
      <c r="L53" s="24" t="s">
        <v>1838</v>
      </c>
      <c r="M53" s="24" t="s">
        <v>1818</v>
      </c>
      <c r="N53" s="24" t="s">
        <v>1806</v>
      </c>
      <c r="O53" s="24" t="s">
        <v>382</v>
      </c>
      <c r="P53" s="24" t="s">
        <v>382</v>
      </c>
      <c r="Q53" s="24" t="s">
        <v>440</v>
      </c>
      <c r="R53" s="24" t="s">
        <v>1752</v>
      </c>
      <c r="S53" s="24" t="s">
        <v>440</v>
      </c>
      <c r="T53" s="24" t="s">
        <v>1728</v>
      </c>
      <c r="U53" s="24" t="s">
        <v>65</v>
      </c>
      <c r="V53" s="24" t="s">
        <v>1712</v>
      </c>
      <c r="W53" s="24" t="s">
        <v>65</v>
      </c>
      <c r="X53" s="24" t="s">
        <v>1689</v>
      </c>
      <c r="Y53" s="24" t="s">
        <v>382</v>
      </c>
      <c r="Z53" s="24" t="s">
        <v>382</v>
      </c>
      <c r="AA53" s="24" t="s">
        <v>382</v>
      </c>
      <c r="AB53" s="24" t="s">
        <v>382</v>
      </c>
      <c r="AC53" s="24" t="s">
        <v>1635</v>
      </c>
      <c r="AD53" s="24" t="s">
        <v>382</v>
      </c>
      <c r="AE53" s="24" t="s">
        <v>1612</v>
      </c>
      <c r="AF53" s="24" t="s">
        <v>1599</v>
      </c>
      <c r="AG53" s="24" t="s">
        <v>1583</v>
      </c>
      <c r="AH53" s="24" t="s">
        <v>1573</v>
      </c>
      <c r="AI53" s="24" t="s">
        <v>1556</v>
      </c>
      <c r="AJ53" s="24" t="s">
        <v>1543</v>
      </c>
      <c r="AK53" s="24" t="s">
        <v>1532</v>
      </c>
      <c r="AL53" s="24" t="s">
        <v>65</v>
      </c>
      <c r="AM53" s="95" t="s">
        <v>1511</v>
      </c>
      <c r="AN53" s="24" t="s">
        <v>440</v>
      </c>
      <c r="AO53" s="24" t="s">
        <v>382</v>
      </c>
      <c r="AP53" s="24" t="s">
        <v>382</v>
      </c>
      <c r="AQ53" s="24" t="s">
        <v>382</v>
      </c>
      <c r="AR53" s="24" t="s">
        <v>1456</v>
      </c>
      <c r="AS53" s="24" t="s">
        <v>440</v>
      </c>
      <c r="AT53" s="24" t="s">
        <v>965</v>
      </c>
      <c r="AU53" s="24" t="s">
        <v>1410</v>
      </c>
      <c r="AV53" s="24" t="s">
        <v>1410</v>
      </c>
      <c r="AW53" s="24" t="s">
        <v>1399</v>
      </c>
      <c r="AX53" s="24" t="s">
        <v>1389</v>
      </c>
      <c r="AY53" s="24" t="s">
        <v>1375</v>
      </c>
      <c r="AZ53" s="24" t="s">
        <v>382</v>
      </c>
      <c r="BA53" s="24" t="s">
        <v>65</v>
      </c>
      <c r="BB53" s="24" t="s">
        <v>714</v>
      </c>
      <c r="BC53" s="24" t="s">
        <v>1324</v>
      </c>
      <c r="BD53" s="24" t="s">
        <v>860</v>
      </c>
      <c r="BE53" s="24" t="s">
        <v>65</v>
      </c>
      <c r="BF53" s="24" t="s">
        <v>1292</v>
      </c>
      <c r="BG53" s="24" t="s">
        <v>1280</v>
      </c>
      <c r="BH53" s="24" t="s">
        <v>382</v>
      </c>
      <c r="BI53" s="24" t="s">
        <v>1261</v>
      </c>
      <c r="BJ53" s="24" t="s">
        <v>295</v>
      </c>
      <c r="BK53" s="24" t="s">
        <v>1233</v>
      </c>
      <c r="BL53" s="24" t="s">
        <v>965</v>
      </c>
      <c r="BM53" s="24" t="s">
        <v>965</v>
      </c>
      <c r="BN53" s="24" t="s">
        <v>1201</v>
      </c>
      <c r="BO53" s="24" t="s">
        <v>65</v>
      </c>
      <c r="BP53" s="24" t="s">
        <v>1168</v>
      </c>
      <c r="BQ53" s="24" t="s">
        <v>1180</v>
      </c>
      <c r="BR53" s="24" t="s">
        <v>1155</v>
      </c>
      <c r="BS53" s="24" t="s">
        <v>382</v>
      </c>
      <c r="BT53" s="24" t="s">
        <v>1132</v>
      </c>
      <c r="BU53" s="24" t="s">
        <v>1119</v>
      </c>
      <c r="BV53" s="24" t="s">
        <v>528</v>
      </c>
      <c r="BW53" s="24" t="s">
        <v>65</v>
      </c>
      <c r="BX53" s="23" t="s">
        <v>1978</v>
      </c>
      <c r="BY53" s="24" t="s">
        <v>965</v>
      </c>
      <c r="BZ53" s="24" t="s">
        <v>382</v>
      </c>
      <c r="CA53" s="24" t="s">
        <v>382</v>
      </c>
      <c r="CB53" s="24" t="s">
        <v>382</v>
      </c>
      <c r="CC53" s="25" t="s">
        <v>1010</v>
      </c>
      <c r="CD53" s="24" t="s">
        <v>65</v>
      </c>
      <c r="CE53" s="24" t="s">
        <v>123</v>
      </c>
      <c r="CF53" s="24" t="s">
        <v>953</v>
      </c>
      <c r="CG53" s="24" t="s">
        <v>964</v>
      </c>
      <c r="CH53" s="24" t="s">
        <v>887</v>
      </c>
      <c r="CI53" s="24" t="s">
        <v>977</v>
      </c>
      <c r="CJ53" s="24" t="s">
        <v>382</v>
      </c>
      <c r="CK53" s="24" t="s">
        <v>65</v>
      </c>
      <c r="CL53" s="25" t="s">
        <v>906</v>
      </c>
      <c r="CM53" s="24" t="s">
        <v>2058</v>
      </c>
      <c r="CN53" s="24" t="s">
        <v>65</v>
      </c>
      <c r="CO53" s="24" t="s">
        <v>65</v>
      </c>
      <c r="CP53" s="24" t="s">
        <v>891</v>
      </c>
      <c r="CQ53" s="24" t="s">
        <v>65</v>
      </c>
      <c r="CR53" s="24" t="s">
        <v>65</v>
      </c>
      <c r="CS53" s="24" t="s">
        <v>474</v>
      </c>
      <c r="CT53" s="24" t="s">
        <v>796</v>
      </c>
      <c r="CU53" s="24" t="s">
        <v>784</v>
      </c>
      <c r="CV53" s="24" t="s">
        <v>65</v>
      </c>
      <c r="CW53" s="24" t="s">
        <v>440</v>
      </c>
      <c r="CX53" s="24" t="s">
        <v>382</v>
      </c>
      <c r="CY53" s="24" t="s">
        <v>382</v>
      </c>
      <c r="CZ53" s="24" t="s">
        <v>714</v>
      </c>
      <c r="DA53" s="24" t="s">
        <v>698</v>
      </c>
      <c r="DB53" s="24" t="s">
        <v>661</v>
      </c>
      <c r="DC53" s="24" t="s">
        <v>277</v>
      </c>
      <c r="DD53" s="24" t="s">
        <v>661</v>
      </c>
      <c r="DE53" s="24" t="s">
        <v>637</v>
      </c>
      <c r="DF53" s="24" t="s">
        <v>622</v>
      </c>
      <c r="DG53" s="24" t="s">
        <v>612</v>
      </c>
      <c r="DH53" s="24" t="s">
        <v>596</v>
      </c>
      <c r="DI53" s="24" t="s">
        <v>759</v>
      </c>
      <c r="DJ53" s="24" t="s">
        <v>382</v>
      </c>
      <c r="DK53" s="24" t="s">
        <v>65</v>
      </c>
      <c r="DL53" s="24" t="s">
        <v>65</v>
      </c>
      <c r="DM53" s="24" t="s">
        <v>547</v>
      </c>
      <c r="DN53" s="24" t="s">
        <v>382</v>
      </c>
      <c r="DO53" s="24" t="s">
        <v>528</v>
      </c>
      <c r="DP53" s="24" t="s">
        <v>382</v>
      </c>
      <c r="DQ53" s="24" t="s">
        <v>502</v>
      </c>
      <c r="DR53" s="24" t="s">
        <v>485</v>
      </c>
      <c r="DS53" s="24" t="s">
        <v>474</v>
      </c>
      <c r="DT53" s="4" t="s">
        <v>441</v>
      </c>
      <c r="DU53" s="4" t="s">
        <v>454</v>
      </c>
      <c r="DV53" s="4" t="s">
        <v>382</v>
      </c>
      <c r="DW53" s="17" t="s">
        <v>382</v>
      </c>
      <c r="DX53" s="17" t="s">
        <v>382</v>
      </c>
      <c r="DY53" s="17" t="s">
        <v>382</v>
      </c>
      <c r="DZ53" s="17" t="s">
        <v>370</v>
      </c>
      <c r="EA53" s="17" t="s">
        <v>360</v>
      </c>
      <c r="EB53" s="23" t="s">
        <v>347</v>
      </c>
      <c r="EC53" s="17" t="s">
        <v>334</v>
      </c>
      <c r="ED53" s="17" t="s">
        <v>320</v>
      </c>
      <c r="EE53" s="22" t="s">
        <v>308</v>
      </c>
      <c r="EF53" s="17" t="s">
        <v>295</v>
      </c>
      <c r="EG53" s="17" t="s">
        <v>277</v>
      </c>
      <c r="EH53" s="17" t="s">
        <v>260</v>
      </c>
      <c r="EI53" s="23">
        <v>6.25E-2</v>
      </c>
      <c r="EJ53" s="23">
        <v>6.25E-2</v>
      </c>
      <c r="EK53" s="30">
        <v>1</v>
      </c>
      <c r="EL53" s="30">
        <v>0.25</v>
      </c>
      <c r="EM53" s="30">
        <v>1</v>
      </c>
      <c r="EN53" s="17">
        <v>0.72</v>
      </c>
      <c r="EO53" s="17">
        <v>1</v>
      </c>
      <c r="EP53" s="17" t="s">
        <v>65</v>
      </c>
    </row>
    <row r="54" spans="1:146" ht="16">
      <c r="A54" s="4" t="s">
        <v>30</v>
      </c>
      <c r="B54" s="53"/>
      <c r="C54" s="24" t="s">
        <v>12</v>
      </c>
      <c r="D54" s="24" t="s">
        <v>64</v>
      </c>
      <c r="E54" s="24" t="s">
        <v>64</v>
      </c>
      <c r="F54" s="24" t="s">
        <v>64</v>
      </c>
      <c r="G54" s="24" t="s">
        <v>64</v>
      </c>
      <c r="H54" s="24" t="s">
        <v>64</v>
      </c>
      <c r="I54" s="24" t="s">
        <v>64</v>
      </c>
      <c r="J54" s="24" t="s">
        <v>64</v>
      </c>
      <c r="K54" s="24" t="s">
        <v>64</v>
      </c>
      <c r="L54" s="24" t="s">
        <v>64</v>
      </c>
      <c r="M54" s="24" t="s">
        <v>64</v>
      </c>
      <c r="N54" s="24" t="s">
        <v>64</v>
      </c>
      <c r="O54" s="24" t="s">
        <v>64</v>
      </c>
      <c r="P54" s="24" t="s">
        <v>64</v>
      </c>
      <c r="Q54" s="24" t="s">
        <v>64</v>
      </c>
      <c r="R54" s="24" t="s">
        <v>64</v>
      </c>
      <c r="S54" s="24" t="s">
        <v>64</v>
      </c>
      <c r="T54" s="24" t="s">
        <v>64</v>
      </c>
      <c r="U54" s="24" t="s">
        <v>64</v>
      </c>
      <c r="V54" s="24" t="s">
        <v>64</v>
      </c>
      <c r="W54" s="24" t="s">
        <v>64</v>
      </c>
      <c r="X54" s="24" t="s">
        <v>64</v>
      </c>
      <c r="Y54" s="24" t="s">
        <v>64</v>
      </c>
      <c r="Z54" s="24" t="s">
        <v>64</v>
      </c>
      <c r="AA54" s="24" t="s">
        <v>64</v>
      </c>
      <c r="AB54" s="24" t="s">
        <v>64</v>
      </c>
      <c r="AC54" s="24" t="s">
        <v>64</v>
      </c>
      <c r="AD54" s="24" t="s">
        <v>64</v>
      </c>
      <c r="AE54" s="24" t="s">
        <v>64</v>
      </c>
      <c r="AF54" s="24" t="s">
        <v>66</v>
      </c>
      <c r="AG54" s="24" t="s">
        <v>64</v>
      </c>
      <c r="AH54" s="24" t="s">
        <v>64</v>
      </c>
      <c r="AI54" s="24" t="s">
        <v>64</v>
      </c>
      <c r="AJ54" s="24" t="s">
        <v>64</v>
      </c>
      <c r="AK54" s="24" t="s">
        <v>64</v>
      </c>
      <c r="AL54" s="24" t="s">
        <v>64</v>
      </c>
      <c r="AM54" s="24" t="s">
        <v>64</v>
      </c>
      <c r="AN54" s="24" t="s">
        <v>64</v>
      </c>
      <c r="AO54" s="24" t="s">
        <v>64</v>
      </c>
      <c r="AP54" s="24" t="s">
        <v>64</v>
      </c>
      <c r="AQ54" s="24" t="s">
        <v>64</v>
      </c>
      <c r="AR54" s="24" t="s">
        <v>64</v>
      </c>
      <c r="AS54" s="24" t="s">
        <v>64</v>
      </c>
      <c r="AT54" s="24" t="s">
        <v>64</v>
      </c>
      <c r="AU54" s="24" t="s">
        <v>64</v>
      </c>
      <c r="AV54" s="24" t="s">
        <v>64</v>
      </c>
      <c r="AW54" s="24" t="s">
        <v>64</v>
      </c>
      <c r="AX54" s="24" t="s">
        <v>64</v>
      </c>
      <c r="AY54" s="24" t="s">
        <v>64</v>
      </c>
      <c r="AZ54" s="24" t="s">
        <v>64</v>
      </c>
      <c r="BA54" s="24" t="s">
        <v>64</v>
      </c>
      <c r="BB54" s="24" t="s">
        <v>64</v>
      </c>
      <c r="BC54" s="24" t="s">
        <v>64</v>
      </c>
      <c r="BD54" s="24" t="s">
        <v>66</v>
      </c>
      <c r="BE54" s="24" t="s">
        <v>64</v>
      </c>
      <c r="BF54" s="24" t="s">
        <v>64</v>
      </c>
      <c r="BG54" s="24" t="s">
        <v>64</v>
      </c>
      <c r="BH54" s="24" t="s">
        <v>64</v>
      </c>
      <c r="BI54" s="24" t="s">
        <v>64</v>
      </c>
      <c r="BJ54" s="24" t="s">
        <v>64</v>
      </c>
      <c r="BK54" s="24" t="s">
        <v>66</v>
      </c>
      <c r="BL54" s="24" t="s">
        <v>64</v>
      </c>
      <c r="BM54" s="24" t="s">
        <v>64</v>
      </c>
      <c r="BN54" s="24" t="s">
        <v>64</v>
      </c>
      <c r="BO54" s="24" t="s">
        <v>64</v>
      </c>
      <c r="BP54" s="24" t="s">
        <v>64</v>
      </c>
      <c r="BQ54" s="24" t="s">
        <v>64</v>
      </c>
      <c r="BR54" s="24" t="s">
        <v>64</v>
      </c>
      <c r="BS54" s="24" t="s">
        <v>64</v>
      </c>
      <c r="BT54" s="24" t="s">
        <v>64</v>
      </c>
      <c r="BU54" s="24" t="s">
        <v>64</v>
      </c>
      <c r="BV54" s="24" t="s">
        <v>64</v>
      </c>
      <c r="BW54" s="24" t="s">
        <v>66</v>
      </c>
      <c r="BX54" s="24" t="s">
        <v>64</v>
      </c>
      <c r="BY54" s="24" t="s">
        <v>64</v>
      </c>
      <c r="BZ54" s="24" t="s">
        <v>64</v>
      </c>
      <c r="CA54" s="24" t="s">
        <v>64</v>
      </c>
      <c r="CB54" s="24" t="s">
        <v>64</v>
      </c>
      <c r="CC54" s="24" t="s">
        <v>64</v>
      </c>
      <c r="CD54" s="24" t="s">
        <v>64</v>
      </c>
      <c r="CE54" s="24" t="s">
        <v>64</v>
      </c>
      <c r="CF54" s="24" t="s">
        <v>64</v>
      </c>
      <c r="CG54" s="24" t="s">
        <v>64</v>
      </c>
      <c r="CH54" s="24" t="s">
        <v>64</v>
      </c>
      <c r="CI54" s="24" t="s">
        <v>64</v>
      </c>
      <c r="CJ54" s="24" t="s">
        <v>64</v>
      </c>
      <c r="CK54" s="24" t="s">
        <v>64</v>
      </c>
      <c r="CL54" s="24" t="s">
        <v>64</v>
      </c>
      <c r="CM54" s="24" t="s">
        <v>64</v>
      </c>
      <c r="CN54" s="24" t="s">
        <v>64</v>
      </c>
      <c r="CO54" s="24" t="s">
        <v>64</v>
      </c>
      <c r="CP54" s="24" t="s">
        <v>64</v>
      </c>
      <c r="CQ54" s="24" t="s">
        <v>64</v>
      </c>
      <c r="CR54" s="24" t="s">
        <v>64</v>
      </c>
      <c r="CS54" s="24" t="s">
        <v>64</v>
      </c>
      <c r="CT54" s="24" t="s">
        <v>64</v>
      </c>
      <c r="CU54" s="24" t="s">
        <v>64</v>
      </c>
      <c r="CV54" s="24" t="s">
        <v>64</v>
      </c>
      <c r="CW54" s="24" t="s">
        <v>64</v>
      </c>
      <c r="CX54" s="24" t="s">
        <v>64</v>
      </c>
      <c r="CY54" s="24" t="s">
        <v>64</v>
      </c>
      <c r="CZ54" s="24" t="s">
        <v>64</v>
      </c>
      <c r="DA54" s="24" t="s">
        <v>64</v>
      </c>
      <c r="DB54" s="24" t="s">
        <v>64</v>
      </c>
      <c r="DC54" s="24" t="s">
        <v>64</v>
      </c>
      <c r="DD54" s="24" t="s">
        <v>64</v>
      </c>
      <c r="DE54" s="24" t="s">
        <v>64</v>
      </c>
      <c r="DF54" s="24" t="s">
        <v>64</v>
      </c>
      <c r="DG54" s="24" t="s">
        <v>64</v>
      </c>
      <c r="DH54" s="24" t="s">
        <v>64</v>
      </c>
      <c r="DI54" s="24" t="s">
        <v>64</v>
      </c>
      <c r="DJ54" s="24" t="s">
        <v>66</v>
      </c>
      <c r="DK54" s="24" t="s">
        <v>64</v>
      </c>
      <c r="DL54" s="24" t="s">
        <v>64</v>
      </c>
      <c r="DM54" s="24" t="s">
        <v>64</v>
      </c>
      <c r="DN54" s="24" t="s">
        <v>64</v>
      </c>
      <c r="DO54" s="24" t="s">
        <v>64</v>
      </c>
      <c r="DP54" s="24" t="s">
        <v>64</v>
      </c>
      <c r="DQ54" s="24" t="s">
        <v>64</v>
      </c>
      <c r="DR54" s="24" t="s">
        <v>64</v>
      </c>
      <c r="DS54" s="24" t="s">
        <v>64</v>
      </c>
      <c r="DT54" s="4" t="s">
        <v>64</v>
      </c>
      <c r="DU54" s="4" t="s">
        <v>64</v>
      </c>
      <c r="DV54" s="4" t="s">
        <v>64</v>
      </c>
      <c r="DW54" s="17" t="s">
        <v>64</v>
      </c>
      <c r="DX54" s="17" t="s">
        <v>64</v>
      </c>
      <c r="DY54" s="17" t="s">
        <v>64</v>
      </c>
      <c r="DZ54" s="17" t="s">
        <v>66</v>
      </c>
      <c r="EA54" s="17" t="s">
        <v>64</v>
      </c>
      <c r="EB54" s="23" t="s">
        <v>64</v>
      </c>
      <c r="EC54" s="17" t="s">
        <v>64</v>
      </c>
      <c r="ED54" s="17" t="s">
        <v>66</v>
      </c>
      <c r="EE54" s="17" t="s">
        <v>64</v>
      </c>
      <c r="EF54" s="17" t="s">
        <v>64</v>
      </c>
      <c r="EG54" s="17" t="s">
        <v>64</v>
      </c>
      <c r="EH54" s="17" t="s">
        <v>64</v>
      </c>
      <c r="EI54" s="23" t="s">
        <v>123</v>
      </c>
      <c r="EJ54" s="17" t="s">
        <v>64</v>
      </c>
      <c r="EK54" s="30" t="s">
        <v>64</v>
      </c>
      <c r="EL54" s="17" t="s">
        <v>64</v>
      </c>
      <c r="EM54" s="17" t="s">
        <v>64</v>
      </c>
      <c r="EN54" s="17" t="s">
        <v>64</v>
      </c>
      <c r="EO54" s="17" t="s">
        <v>64</v>
      </c>
      <c r="EP54" s="17" t="s">
        <v>66</v>
      </c>
    </row>
    <row r="55" spans="1:146" ht="16">
      <c r="A55" s="16" t="s">
        <v>199</v>
      </c>
      <c r="B55" s="4"/>
      <c r="C55" s="24" t="s">
        <v>12</v>
      </c>
      <c r="D55" s="24" t="s">
        <v>64</v>
      </c>
      <c r="E55" s="24" t="s">
        <v>64</v>
      </c>
      <c r="F55" s="24" t="s">
        <v>64</v>
      </c>
      <c r="G55" s="24" t="s">
        <v>64</v>
      </c>
      <c r="H55" s="24" t="s">
        <v>64</v>
      </c>
      <c r="I55" s="24" t="s">
        <v>64</v>
      </c>
      <c r="J55" s="24" t="s">
        <v>64</v>
      </c>
      <c r="K55" s="24" t="s">
        <v>64</v>
      </c>
      <c r="L55" s="24" t="s">
        <v>64</v>
      </c>
      <c r="M55" s="24" t="s">
        <v>64</v>
      </c>
      <c r="N55" s="24" t="s">
        <v>64</v>
      </c>
      <c r="O55" s="24" t="s">
        <v>66</v>
      </c>
      <c r="P55" s="24" t="s">
        <v>66</v>
      </c>
      <c r="Q55" s="24" t="s">
        <v>64</v>
      </c>
      <c r="R55" s="24" t="s">
        <v>64</v>
      </c>
      <c r="S55" s="24" t="s">
        <v>66</v>
      </c>
      <c r="T55" s="24" t="s">
        <v>64</v>
      </c>
      <c r="U55" s="24" t="s">
        <v>64</v>
      </c>
      <c r="V55" s="24" t="s">
        <v>64</v>
      </c>
      <c r="W55" s="24" t="s">
        <v>64</v>
      </c>
      <c r="X55" s="24" t="s">
        <v>64</v>
      </c>
      <c r="Y55" s="24" t="s">
        <v>64</v>
      </c>
      <c r="Z55" s="24" t="s">
        <v>64</v>
      </c>
      <c r="AA55" s="24" t="s">
        <v>64</v>
      </c>
      <c r="AB55" s="24" t="s">
        <v>64</v>
      </c>
      <c r="AC55" s="24" t="s">
        <v>64</v>
      </c>
      <c r="AD55" s="24" t="s">
        <v>64</v>
      </c>
      <c r="AE55" s="24" t="s">
        <v>64</v>
      </c>
      <c r="AF55" s="24" t="s">
        <v>64</v>
      </c>
      <c r="AG55" s="24" t="s">
        <v>64</v>
      </c>
      <c r="AH55" s="24" t="s">
        <v>64</v>
      </c>
      <c r="AI55" s="24" t="s">
        <v>64</v>
      </c>
      <c r="AJ55" s="24" t="s">
        <v>66</v>
      </c>
      <c r="AK55" s="24" t="s">
        <v>64</v>
      </c>
      <c r="AL55" s="24" t="s">
        <v>64</v>
      </c>
      <c r="AM55" s="24" t="s">
        <v>64</v>
      </c>
      <c r="AN55" s="24" t="s">
        <v>66</v>
      </c>
      <c r="AO55" s="24" t="s">
        <v>64</v>
      </c>
      <c r="AP55" s="24" t="s">
        <v>64</v>
      </c>
      <c r="AQ55" s="24" t="s">
        <v>64</v>
      </c>
      <c r="AR55" s="24" t="s">
        <v>64</v>
      </c>
      <c r="AS55" s="24" t="s">
        <v>64</v>
      </c>
      <c r="AT55" s="24" t="s">
        <v>64</v>
      </c>
      <c r="AU55" s="24" t="s">
        <v>64</v>
      </c>
      <c r="AV55" s="24" t="s">
        <v>64</v>
      </c>
      <c r="AW55" s="24" t="s">
        <v>64</v>
      </c>
      <c r="AX55" s="24" t="s">
        <v>66</v>
      </c>
      <c r="AY55" s="24" t="s">
        <v>64</v>
      </c>
      <c r="AZ55" s="24" t="s">
        <v>66</v>
      </c>
      <c r="BA55" s="24" t="s">
        <v>64</v>
      </c>
      <c r="BB55" s="24" t="s">
        <v>64</v>
      </c>
      <c r="BC55" s="24" t="s">
        <v>64</v>
      </c>
      <c r="BD55" s="24" t="s">
        <v>64</v>
      </c>
      <c r="BE55" s="24" t="s">
        <v>64</v>
      </c>
      <c r="BF55" s="24" t="s">
        <v>66</v>
      </c>
      <c r="BG55" s="24" t="s">
        <v>64</v>
      </c>
      <c r="BH55" s="24" t="s">
        <v>64</v>
      </c>
      <c r="BI55" s="24" t="s">
        <v>64</v>
      </c>
      <c r="BJ55" s="24" t="s">
        <v>64</v>
      </c>
      <c r="BK55" s="24" t="s">
        <v>64</v>
      </c>
      <c r="BL55" s="24" t="s">
        <v>64</v>
      </c>
      <c r="BM55" s="24" t="s">
        <v>64</v>
      </c>
      <c r="BN55" s="24" t="s">
        <v>64</v>
      </c>
      <c r="BO55" s="24" t="s">
        <v>64</v>
      </c>
      <c r="BP55" s="24" t="s">
        <v>66</v>
      </c>
      <c r="BQ55" s="24" t="s">
        <v>64</v>
      </c>
      <c r="BR55" s="24" t="s">
        <v>64</v>
      </c>
      <c r="BS55" s="24" t="s">
        <v>64</v>
      </c>
      <c r="BT55" s="24" t="s">
        <v>64</v>
      </c>
      <c r="BU55" s="24" t="s">
        <v>64</v>
      </c>
      <c r="BV55" s="24" t="s">
        <v>64</v>
      </c>
      <c r="BW55" s="24" t="s">
        <v>66</v>
      </c>
      <c r="BX55" s="24" t="s">
        <v>66</v>
      </c>
      <c r="BY55" s="24" t="s">
        <v>64</v>
      </c>
      <c r="BZ55" s="24" t="s">
        <v>66</v>
      </c>
      <c r="CA55" s="24" t="s">
        <v>64</v>
      </c>
      <c r="CB55" s="24" t="s">
        <v>66</v>
      </c>
      <c r="CC55" s="24" t="s">
        <v>64</v>
      </c>
      <c r="CD55" s="24" t="s">
        <v>64</v>
      </c>
      <c r="CE55" s="24" t="s">
        <v>64</v>
      </c>
      <c r="CF55" s="24" t="s">
        <v>64</v>
      </c>
      <c r="CG55" s="24" t="s">
        <v>64</v>
      </c>
      <c r="CH55" s="24" t="s">
        <v>64</v>
      </c>
      <c r="CI55" s="24" t="s">
        <v>64</v>
      </c>
      <c r="CJ55" s="24" t="s">
        <v>64</v>
      </c>
      <c r="CK55" s="24" t="s">
        <v>64</v>
      </c>
      <c r="CL55" s="24" t="s">
        <v>64</v>
      </c>
      <c r="CM55" s="24" t="s">
        <v>64</v>
      </c>
      <c r="CN55" s="24" t="s">
        <v>64</v>
      </c>
      <c r="CO55" s="24" t="s">
        <v>64</v>
      </c>
      <c r="CP55" s="24" t="s">
        <v>64</v>
      </c>
      <c r="CQ55" s="24" t="s">
        <v>64</v>
      </c>
      <c r="CR55" s="24" t="s">
        <v>123</v>
      </c>
      <c r="CS55" s="24" t="s">
        <v>66</v>
      </c>
      <c r="CT55" s="24" t="s">
        <v>64</v>
      </c>
      <c r="CU55" s="24" t="s">
        <v>64</v>
      </c>
      <c r="CV55" s="24" t="s">
        <v>64</v>
      </c>
      <c r="CW55" s="24" t="s">
        <v>66</v>
      </c>
      <c r="CX55" s="24" t="s">
        <v>64</v>
      </c>
      <c r="CY55" s="24" t="s">
        <v>64</v>
      </c>
      <c r="CZ55" s="24" t="s">
        <v>64</v>
      </c>
      <c r="DA55" s="24" t="s">
        <v>66</v>
      </c>
      <c r="DB55" s="24" t="s">
        <v>64</v>
      </c>
      <c r="DC55" s="24" t="s">
        <v>64</v>
      </c>
      <c r="DD55" s="24" t="s">
        <v>64</v>
      </c>
      <c r="DE55" s="24" t="s">
        <v>64</v>
      </c>
      <c r="DF55" s="24" t="s">
        <v>64</v>
      </c>
      <c r="DG55" s="24" t="s">
        <v>64</v>
      </c>
      <c r="DH55" s="24" t="s">
        <v>64</v>
      </c>
      <c r="DI55" s="24" t="s">
        <v>64</v>
      </c>
      <c r="DJ55" s="24" t="s">
        <v>64</v>
      </c>
      <c r="DK55" s="24" t="s">
        <v>64</v>
      </c>
      <c r="DL55" s="24" t="s">
        <v>66</v>
      </c>
      <c r="DM55" s="24" t="s">
        <v>66</v>
      </c>
      <c r="DN55" s="24" t="s">
        <v>64</v>
      </c>
      <c r="DO55" s="24" t="s">
        <v>64</v>
      </c>
      <c r="DP55" s="24" t="s">
        <v>64</v>
      </c>
      <c r="DQ55" s="24" t="s">
        <v>66</v>
      </c>
      <c r="DR55" s="24" t="s">
        <v>64</v>
      </c>
      <c r="DS55" s="24" t="s">
        <v>64</v>
      </c>
      <c r="DT55" s="4" t="s">
        <v>64</v>
      </c>
      <c r="DU55" s="4" t="s">
        <v>64</v>
      </c>
      <c r="DV55" s="4" t="s">
        <v>64</v>
      </c>
      <c r="DW55" s="17" t="s">
        <v>66</v>
      </c>
      <c r="DX55" s="17" t="s">
        <v>64</v>
      </c>
      <c r="DY55" s="17" t="s">
        <v>66</v>
      </c>
      <c r="DZ55" s="17" t="s">
        <v>64</v>
      </c>
      <c r="EA55" s="17" t="s">
        <v>64</v>
      </c>
      <c r="EB55" s="23" t="s">
        <v>64</v>
      </c>
      <c r="EC55" s="17" t="s">
        <v>338</v>
      </c>
      <c r="ED55" s="17" t="s">
        <v>64</v>
      </c>
      <c r="EE55" s="17" t="s">
        <v>64</v>
      </c>
      <c r="EF55" s="17" t="s">
        <v>64</v>
      </c>
      <c r="EG55" s="17" t="s">
        <v>66</v>
      </c>
      <c r="EH55" s="17" t="s">
        <v>64</v>
      </c>
      <c r="EI55" s="23" t="s">
        <v>64</v>
      </c>
      <c r="EJ55" s="17" t="s">
        <v>64</v>
      </c>
      <c r="EK55" s="30" t="s">
        <v>64</v>
      </c>
      <c r="EL55" s="17" t="s">
        <v>64</v>
      </c>
      <c r="EM55" s="17" t="s">
        <v>64</v>
      </c>
      <c r="EN55" s="17" t="s">
        <v>64</v>
      </c>
      <c r="EO55" s="17" t="s">
        <v>64</v>
      </c>
      <c r="EP55" s="17" t="s">
        <v>64</v>
      </c>
    </row>
    <row r="56" spans="1:146" ht="16">
      <c r="A56" s="16"/>
      <c r="B56" s="4" t="s">
        <v>50</v>
      </c>
      <c r="C56" s="24" t="s">
        <v>12</v>
      </c>
      <c r="D56" s="24" t="s">
        <v>123</v>
      </c>
      <c r="E56" s="24" t="s">
        <v>123</v>
      </c>
      <c r="F56" s="24" t="s">
        <v>123</v>
      </c>
      <c r="G56" s="24" t="s">
        <v>123</v>
      </c>
      <c r="H56" s="24" t="s">
        <v>123</v>
      </c>
      <c r="I56" s="24" t="s">
        <v>123</v>
      </c>
      <c r="J56" s="24" t="s">
        <v>123</v>
      </c>
      <c r="K56" s="24" t="s">
        <v>123</v>
      </c>
      <c r="L56" s="24" t="s">
        <v>123</v>
      </c>
      <c r="M56" s="24" t="s">
        <v>123</v>
      </c>
      <c r="N56" s="24" t="s">
        <v>123</v>
      </c>
      <c r="O56" s="24" t="s">
        <v>64</v>
      </c>
      <c r="P56" s="24" t="s">
        <v>66</v>
      </c>
      <c r="Q56" s="24" t="s">
        <v>123</v>
      </c>
      <c r="R56" s="24" t="s">
        <v>123</v>
      </c>
      <c r="S56" s="24" t="s">
        <v>64</v>
      </c>
      <c r="T56" s="24" t="s">
        <v>123</v>
      </c>
      <c r="U56" s="24" t="s">
        <v>123</v>
      </c>
      <c r="V56" s="24" t="s">
        <v>123</v>
      </c>
      <c r="W56" s="24" t="s">
        <v>123</v>
      </c>
      <c r="X56" s="24" t="s">
        <v>123</v>
      </c>
      <c r="Y56" s="24" t="s">
        <v>123</v>
      </c>
      <c r="Z56" s="24" t="s">
        <v>123</v>
      </c>
      <c r="AA56" s="24" t="s">
        <v>123</v>
      </c>
      <c r="AB56" s="24" t="s">
        <v>123</v>
      </c>
      <c r="AC56" s="24" t="s">
        <v>123</v>
      </c>
      <c r="AD56" s="24" t="s">
        <v>123</v>
      </c>
      <c r="AE56" s="24" t="s">
        <v>123</v>
      </c>
      <c r="AF56" s="24" t="s">
        <v>123</v>
      </c>
      <c r="AG56" s="24" t="s">
        <v>123</v>
      </c>
      <c r="AH56" s="24" t="s">
        <v>123</v>
      </c>
      <c r="AI56" s="24" t="s">
        <v>123</v>
      </c>
      <c r="AJ56" s="24" t="s">
        <v>66</v>
      </c>
      <c r="AK56" s="24" t="s">
        <v>123</v>
      </c>
      <c r="AL56" s="24" t="s">
        <v>123</v>
      </c>
      <c r="AM56" s="24" t="s">
        <v>123</v>
      </c>
      <c r="AN56" s="24" t="s">
        <v>66</v>
      </c>
      <c r="AO56" s="24" t="s">
        <v>123</v>
      </c>
      <c r="AP56" s="24" t="s">
        <v>123</v>
      </c>
      <c r="AQ56" s="24" t="s">
        <v>123</v>
      </c>
      <c r="AR56" s="24" t="s">
        <v>123</v>
      </c>
      <c r="AS56" s="24" t="s">
        <v>123</v>
      </c>
      <c r="AT56" s="24" t="s">
        <v>123</v>
      </c>
      <c r="AU56" s="24" t="s">
        <v>123</v>
      </c>
      <c r="AV56" s="24" t="s">
        <v>123</v>
      </c>
      <c r="AW56" s="24" t="s">
        <v>123</v>
      </c>
      <c r="AX56" s="24" t="s">
        <v>66</v>
      </c>
      <c r="AY56" s="24" t="s">
        <v>123</v>
      </c>
      <c r="AZ56" s="24" t="s">
        <v>66</v>
      </c>
      <c r="BA56" s="24" t="s">
        <v>123</v>
      </c>
      <c r="BB56" s="24" t="s">
        <v>123</v>
      </c>
      <c r="BC56" s="24" t="s">
        <v>123</v>
      </c>
      <c r="BD56" s="24" t="s">
        <v>123</v>
      </c>
      <c r="BE56" s="24" t="s">
        <v>123</v>
      </c>
      <c r="BF56" s="24" t="s">
        <v>1294</v>
      </c>
      <c r="BG56" s="24" t="s">
        <v>123</v>
      </c>
      <c r="BH56" s="24" t="s">
        <v>123</v>
      </c>
      <c r="BI56" s="24" t="s">
        <v>123</v>
      </c>
      <c r="BJ56" s="24" t="s">
        <v>123</v>
      </c>
      <c r="BK56" s="24" t="s">
        <v>123</v>
      </c>
      <c r="BL56" s="24" t="s">
        <v>123</v>
      </c>
      <c r="BM56" s="24" t="s">
        <v>123</v>
      </c>
      <c r="BN56" s="24" t="s">
        <v>123</v>
      </c>
      <c r="BO56" s="24" t="s">
        <v>123</v>
      </c>
      <c r="BP56" s="24" t="s">
        <v>64</v>
      </c>
      <c r="BQ56" s="24" t="s">
        <v>123</v>
      </c>
      <c r="BR56" s="24" t="s">
        <v>123</v>
      </c>
      <c r="BS56" s="24" t="s">
        <v>123</v>
      </c>
      <c r="BT56" s="24" t="s">
        <v>123</v>
      </c>
      <c r="BU56" s="24" t="s">
        <v>123</v>
      </c>
      <c r="BV56" s="24" t="s">
        <v>123</v>
      </c>
      <c r="BW56" s="24" t="s">
        <v>64</v>
      </c>
      <c r="BX56" s="24" t="s">
        <v>64</v>
      </c>
      <c r="BY56" s="24" t="s">
        <v>123</v>
      </c>
      <c r="BZ56" s="24" t="s">
        <v>64</v>
      </c>
      <c r="CA56" s="24" t="s">
        <v>123</v>
      </c>
      <c r="CB56" s="24" t="s">
        <v>64</v>
      </c>
      <c r="CC56" s="24" t="s">
        <v>123</v>
      </c>
      <c r="CD56" s="24" t="s">
        <v>123</v>
      </c>
      <c r="CE56" s="24" t="s">
        <v>123</v>
      </c>
      <c r="CF56" s="24" t="s">
        <v>123</v>
      </c>
      <c r="CG56" s="24" t="s">
        <v>123</v>
      </c>
      <c r="CH56" s="24" t="s">
        <v>123</v>
      </c>
      <c r="CI56" s="24" t="s">
        <v>123</v>
      </c>
      <c r="CJ56" s="24" t="s">
        <v>123</v>
      </c>
      <c r="CK56" s="24" t="s">
        <v>123</v>
      </c>
      <c r="CL56" s="24" t="s">
        <v>123</v>
      </c>
      <c r="CM56" s="24" t="s">
        <v>123</v>
      </c>
      <c r="CN56" s="24" t="s">
        <v>123</v>
      </c>
      <c r="CO56" s="24" t="s">
        <v>123</v>
      </c>
      <c r="CP56" s="24" t="s">
        <v>123</v>
      </c>
      <c r="CQ56" s="24" t="s">
        <v>123</v>
      </c>
      <c r="CR56" s="24" t="s">
        <v>123</v>
      </c>
      <c r="CS56" s="24" t="s">
        <v>66</v>
      </c>
      <c r="CT56" s="24" t="s">
        <v>123</v>
      </c>
      <c r="CU56" s="24" t="s">
        <v>123</v>
      </c>
      <c r="CV56" s="24" t="s">
        <v>123</v>
      </c>
      <c r="CW56" s="24" t="s">
        <v>66</v>
      </c>
      <c r="CX56" s="24" t="s">
        <v>123</v>
      </c>
      <c r="CY56" s="24" t="s">
        <v>123</v>
      </c>
      <c r="CZ56" s="24" t="s">
        <v>123</v>
      </c>
      <c r="DA56" s="24" t="s">
        <v>64</v>
      </c>
      <c r="DB56" s="24" t="s">
        <v>123</v>
      </c>
      <c r="DC56" s="24" t="s">
        <v>123</v>
      </c>
      <c r="DD56" s="24" t="s">
        <v>123</v>
      </c>
      <c r="DE56" s="24" t="s">
        <v>123</v>
      </c>
      <c r="DF56" s="24" t="s">
        <v>123</v>
      </c>
      <c r="DG56" s="24" t="s">
        <v>123</v>
      </c>
      <c r="DH56" s="24" t="s">
        <v>123</v>
      </c>
      <c r="DI56" s="24" t="s">
        <v>123</v>
      </c>
      <c r="DJ56" s="24" t="s">
        <v>123</v>
      </c>
      <c r="DK56" s="24" t="s">
        <v>123</v>
      </c>
      <c r="DL56" s="24" t="s">
        <v>66</v>
      </c>
      <c r="DM56" s="24" t="s">
        <v>123</v>
      </c>
      <c r="DN56" s="24" t="s">
        <v>123</v>
      </c>
      <c r="DO56" s="24" t="s">
        <v>123</v>
      </c>
      <c r="DP56" s="24" t="s">
        <v>123</v>
      </c>
      <c r="DQ56" s="24" t="s">
        <v>66</v>
      </c>
      <c r="DR56" s="24" t="s">
        <v>123</v>
      </c>
      <c r="DS56" s="24" t="s">
        <v>123</v>
      </c>
      <c r="DT56" s="4" t="s">
        <v>123</v>
      </c>
      <c r="DU56" s="4" t="s">
        <v>123</v>
      </c>
      <c r="DV56" s="4" t="s">
        <v>123</v>
      </c>
      <c r="DW56" s="17" t="s">
        <v>64</v>
      </c>
      <c r="DX56" s="17" t="s">
        <v>64</v>
      </c>
      <c r="DY56" s="17" t="s">
        <v>64</v>
      </c>
      <c r="DZ56" s="17" t="s">
        <v>123</v>
      </c>
      <c r="EA56" s="17" t="s">
        <v>123</v>
      </c>
      <c r="EB56" s="23" t="s">
        <v>123</v>
      </c>
      <c r="EC56" s="17" t="s">
        <v>123</v>
      </c>
      <c r="ED56" s="17" t="s">
        <v>123</v>
      </c>
      <c r="EE56" s="17" t="s">
        <v>123</v>
      </c>
      <c r="EF56" s="17" t="s">
        <v>123</v>
      </c>
      <c r="EG56" s="17" t="s">
        <v>64</v>
      </c>
      <c r="EH56" s="17" t="s">
        <v>64</v>
      </c>
      <c r="EI56" s="23" t="s">
        <v>123</v>
      </c>
      <c r="EJ56" s="17" t="s">
        <v>123</v>
      </c>
      <c r="EK56" s="30" t="s">
        <v>123</v>
      </c>
      <c r="EL56" s="17" t="s">
        <v>123</v>
      </c>
      <c r="EM56" s="17" t="s">
        <v>123</v>
      </c>
      <c r="EN56" s="17" t="s">
        <v>123</v>
      </c>
      <c r="EO56" s="17" t="s">
        <v>123</v>
      </c>
      <c r="EP56" s="17" t="s">
        <v>123</v>
      </c>
    </row>
    <row r="57" spans="1:146" ht="16">
      <c r="A57" s="4" t="s">
        <v>200</v>
      </c>
      <c r="B57" s="53"/>
      <c r="C57" s="24" t="s">
        <v>232</v>
      </c>
      <c r="D57" s="24" t="s">
        <v>64</v>
      </c>
      <c r="E57" s="24" t="s">
        <v>66</v>
      </c>
      <c r="F57" s="24" t="s">
        <v>66</v>
      </c>
      <c r="G57" s="24" t="s">
        <v>66</v>
      </c>
      <c r="H57" s="24" t="s">
        <v>64</v>
      </c>
      <c r="I57" s="24" t="s">
        <v>66</v>
      </c>
      <c r="J57" s="24" t="s">
        <v>64</v>
      </c>
      <c r="K57" s="24" t="s">
        <v>64</v>
      </c>
      <c r="L57" s="24" t="s">
        <v>66</v>
      </c>
      <c r="M57" s="24" t="s">
        <v>64</v>
      </c>
      <c r="N57" s="24" t="s">
        <v>64</v>
      </c>
      <c r="O57" s="24" t="s">
        <v>66</v>
      </c>
      <c r="P57" s="24" t="s">
        <v>66</v>
      </c>
      <c r="Q57" s="24" t="s">
        <v>64</v>
      </c>
      <c r="R57" s="24" t="s">
        <v>64</v>
      </c>
      <c r="S57" s="24" t="s">
        <v>64</v>
      </c>
      <c r="T57" s="24" t="s">
        <v>123</v>
      </c>
      <c r="U57" s="24" t="s">
        <v>66</v>
      </c>
      <c r="V57" s="24" t="s">
        <v>64</v>
      </c>
      <c r="W57" s="24" t="s">
        <v>64</v>
      </c>
      <c r="X57" s="24" t="s">
        <v>64</v>
      </c>
      <c r="Y57" s="24" t="s">
        <v>64</v>
      </c>
      <c r="Z57" s="24" t="s">
        <v>64</v>
      </c>
      <c r="AA57" s="24" t="s">
        <v>64</v>
      </c>
      <c r="AB57" s="24" t="s">
        <v>64</v>
      </c>
      <c r="AC57" s="24" t="s">
        <v>64</v>
      </c>
      <c r="AD57" s="24" t="s">
        <v>64</v>
      </c>
      <c r="AE57" s="24" t="s">
        <v>123</v>
      </c>
      <c r="AF57" s="24" t="s">
        <v>64</v>
      </c>
      <c r="AG57" s="24" t="s">
        <v>64</v>
      </c>
      <c r="AH57" s="24" t="s">
        <v>64</v>
      </c>
      <c r="AI57" s="24" t="s">
        <v>66</v>
      </c>
      <c r="AJ57" s="24" t="s">
        <v>66</v>
      </c>
      <c r="AK57" s="24" t="s">
        <v>64</v>
      </c>
      <c r="AL57" s="24" t="s">
        <v>64</v>
      </c>
      <c r="AM57" s="24" t="s">
        <v>64</v>
      </c>
      <c r="AN57" s="24" t="s">
        <v>1497</v>
      </c>
      <c r="AO57" s="24" t="s">
        <v>64</v>
      </c>
      <c r="AP57" s="24" t="s">
        <v>64</v>
      </c>
      <c r="AQ57" s="24" t="s">
        <v>64</v>
      </c>
      <c r="AR57" s="24" t="s">
        <v>64</v>
      </c>
      <c r="AS57" s="24" t="s">
        <v>64</v>
      </c>
      <c r="AT57" s="24" t="s">
        <v>64</v>
      </c>
      <c r="AU57" s="24" t="s">
        <v>64</v>
      </c>
      <c r="AV57" s="24" t="s">
        <v>64</v>
      </c>
      <c r="AW57" s="24" t="s">
        <v>1400</v>
      </c>
      <c r="AX57" s="24" t="s">
        <v>64</v>
      </c>
      <c r="AY57" s="24" t="s">
        <v>64</v>
      </c>
      <c r="AZ57" s="24" t="s">
        <v>338</v>
      </c>
      <c r="BA57" s="24" t="s">
        <v>64</v>
      </c>
      <c r="BB57" s="24" t="s">
        <v>64</v>
      </c>
      <c r="BC57" s="24" t="s">
        <v>64</v>
      </c>
      <c r="BD57" s="24" t="s">
        <v>64</v>
      </c>
      <c r="BE57" s="24" t="s">
        <v>64</v>
      </c>
      <c r="BF57" s="24" t="s">
        <v>66</v>
      </c>
      <c r="BG57" s="24" t="s">
        <v>64</v>
      </c>
      <c r="BH57" s="24" t="s">
        <v>64</v>
      </c>
      <c r="BI57" s="24" t="s">
        <v>64</v>
      </c>
      <c r="BJ57" s="24" t="s">
        <v>64</v>
      </c>
      <c r="BK57" s="24" t="s">
        <v>64</v>
      </c>
      <c r="BL57" s="24" t="s">
        <v>64</v>
      </c>
      <c r="BM57" s="24" t="s">
        <v>64</v>
      </c>
      <c r="BN57" s="24" t="s">
        <v>64</v>
      </c>
      <c r="BO57" s="24" t="s">
        <v>64</v>
      </c>
      <c r="BP57" s="24" t="s">
        <v>66</v>
      </c>
      <c r="BQ57" s="24" t="s">
        <v>64</v>
      </c>
      <c r="BR57" s="24" t="s">
        <v>64</v>
      </c>
      <c r="BS57" s="24" t="s">
        <v>64</v>
      </c>
      <c r="BT57" s="24" t="s">
        <v>64</v>
      </c>
      <c r="BU57" s="24" t="s">
        <v>64</v>
      </c>
      <c r="BV57" s="24" t="s">
        <v>64</v>
      </c>
      <c r="BW57" s="24" t="s">
        <v>64</v>
      </c>
      <c r="BX57" s="24" t="s">
        <v>66</v>
      </c>
      <c r="BY57" s="24" t="s">
        <v>64</v>
      </c>
      <c r="BZ57" s="24" t="s">
        <v>64</v>
      </c>
      <c r="CA57" s="24" t="s">
        <v>64</v>
      </c>
      <c r="CB57" s="24" t="s">
        <v>66</v>
      </c>
      <c r="CC57" s="24" t="s">
        <v>64</v>
      </c>
      <c r="CD57" s="24" t="s">
        <v>66</v>
      </c>
      <c r="CE57" s="24" t="s">
        <v>64</v>
      </c>
      <c r="CF57" s="24" t="s">
        <v>64</v>
      </c>
      <c r="CG57" s="24" t="s">
        <v>64</v>
      </c>
      <c r="CH57" s="24" t="s">
        <v>64</v>
      </c>
      <c r="CI57" s="24" t="s">
        <v>64</v>
      </c>
      <c r="CJ57" s="24" t="s">
        <v>64</v>
      </c>
      <c r="CK57" s="24" t="s">
        <v>64</v>
      </c>
      <c r="CL57" s="24" t="s">
        <v>64</v>
      </c>
      <c r="CM57" s="24" t="s">
        <v>64</v>
      </c>
      <c r="CN57" s="24" t="s">
        <v>123</v>
      </c>
      <c r="CO57" s="24" t="s">
        <v>64</v>
      </c>
      <c r="CP57" s="24" t="s">
        <v>64</v>
      </c>
      <c r="CQ57" s="24" t="s">
        <v>123</v>
      </c>
      <c r="CR57" s="24" t="s">
        <v>64</v>
      </c>
      <c r="CS57" s="24" t="s">
        <v>782</v>
      </c>
      <c r="CT57" s="24" t="s">
        <v>64</v>
      </c>
      <c r="CU57" s="24" t="s">
        <v>64</v>
      </c>
      <c r="CV57" s="24" t="s">
        <v>64</v>
      </c>
      <c r="CW57" s="24" t="s">
        <v>64</v>
      </c>
      <c r="CX57" s="24" t="s">
        <v>64</v>
      </c>
      <c r="CY57" s="24" t="s">
        <v>123</v>
      </c>
      <c r="CZ57" s="24" t="s">
        <v>64</v>
      </c>
      <c r="DA57" s="24" t="s">
        <v>64</v>
      </c>
      <c r="DB57" s="24" t="s">
        <v>66</v>
      </c>
      <c r="DC57" s="24" t="s">
        <v>123</v>
      </c>
      <c r="DD57" s="24" t="s">
        <v>64</v>
      </c>
      <c r="DE57" s="24" t="s">
        <v>123</v>
      </c>
      <c r="DF57" s="24" t="s">
        <v>123</v>
      </c>
      <c r="DG57" s="24" t="s">
        <v>123</v>
      </c>
      <c r="DH57" s="24" t="s">
        <v>123</v>
      </c>
      <c r="DI57" s="24" t="s">
        <v>64</v>
      </c>
      <c r="DJ57" s="24" t="s">
        <v>66</v>
      </c>
      <c r="DK57" s="24" t="s">
        <v>123</v>
      </c>
      <c r="DL57" s="24" t="s">
        <v>66</v>
      </c>
      <c r="DM57" s="24" t="s">
        <v>64</v>
      </c>
      <c r="DN57" s="24" t="s">
        <v>64</v>
      </c>
      <c r="DO57" s="24" t="s">
        <v>64</v>
      </c>
      <c r="DP57" s="24" t="s">
        <v>64</v>
      </c>
      <c r="DQ57" s="24" t="s">
        <v>64</v>
      </c>
      <c r="DR57" s="24" t="s">
        <v>66</v>
      </c>
      <c r="DS57" s="24" t="s">
        <v>64</v>
      </c>
      <c r="DT57" s="4" t="s">
        <v>123</v>
      </c>
      <c r="DU57" s="4" t="s">
        <v>66</v>
      </c>
      <c r="DV57" s="4" t="s">
        <v>123</v>
      </c>
      <c r="DW57" s="17" t="s">
        <v>66</v>
      </c>
      <c r="DX57" s="17" t="s">
        <v>64</v>
      </c>
      <c r="DY57" s="17" t="s">
        <v>66</v>
      </c>
      <c r="DZ57" s="17" t="s">
        <v>64</v>
      </c>
      <c r="EA57" s="17" t="s">
        <v>64</v>
      </c>
      <c r="EB57" s="23" t="s">
        <v>66</v>
      </c>
      <c r="EC57" s="17" t="s">
        <v>64</v>
      </c>
      <c r="ED57" s="17" t="s">
        <v>66</v>
      </c>
      <c r="EE57" s="17" t="s">
        <v>64</v>
      </c>
      <c r="EF57" s="17" t="s">
        <v>64</v>
      </c>
      <c r="EG57" s="17" t="s">
        <v>66</v>
      </c>
      <c r="EH57" s="17" t="s">
        <v>66</v>
      </c>
      <c r="EI57" s="23" t="s">
        <v>64</v>
      </c>
      <c r="EJ57" s="17" t="s">
        <v>123</v>
      </c>
      <c r="EK57" s="30" t="s">
        <v>66</v>
      </c>
      <c r="EL57" s="17" t="s">
        <v>64</v>
      </c>
      <c r="EM57" s="17" t="s">
        <v>64</v>
      </c>
      <c r="EN57" s="17" t="s">
        <v>64</v>
      </c>
      <c r="EO57" s="17" t="s">
        <v>64</v>
      </c>
      <c r="EP57" s="17" t="s">
        <v>66</v>
      </c>
    </row>
    <row r="58" spans="1:146" ht="16">
      <c r="A58" s="16" t="s">
        <v>31</v>
      </c>
      <c r="B58" s="4"/>
      <c r="C58" s="24" t="s">
        <v>12</v>
      </c>
      <c r="D58" s="24" t="s">
        <v>64</v>
      </c>
      <c r="E58" s="24" t="s">
        <v>66</v>
      </c>
      <c r="F58" s="24" t="s">
        <v>64</v>
      </c>
      <c r="G58" s="24" t="s">
        <v>66</v>
      </c>
      <c r="H58" s="24" t="s">
        <v>64</v>
      </c>
      <c r="I58" s="24" t="s">
        <v>66</v>
      </c>
      <c r="J58" s="24" t="s">
        <v>64</v>
      </c>
      <c r="K58" s="24" t="s">
        <v>64</v>
      </c>
      <c r="L58" s="24" t="s">
        <v>66</v>
      </c>
      <c r="M58" s="24" t="s">
        <v>64</v>
      </c>
      <c r="N58" s="24" t="s">
        <v>66</v>
      </c>
      <c r="O58" s="24" t="s">
        <v>64</v>
      </c>
      <c r="P58" s="24" t="s">
        <v>64</v>
      </c>
      <c r="Q58" s="24" t="s">
        <v>64</v>
      </c>
      <c r="R58" s="24" t="s">
        <v>64</v>
      </c>
      <c r="S58" s="24" t="s">
        <v>64</v>
      </c>
      <c r="T58" s="24" t="s">
        <v>64</v>
      </c>
      <c r="U58" s="24" t="s">
        <v>64</v>
      </c>
      <c r="V58" s="24" t="s">
        <v>64</v>
      </c>
      <c r="W58" s="24" t="s">
        <v>64</v>
      </c>
      <c r="X58" s="24" t="s">
        <v>64</v>
      </c>
      <c r="Y58" s="24" t="s">
        <v>64</v>
      </c>
      <c r="Z58" s="24" t="s">
        <v>64</v>
      </c>
      <c r="AA58" s="24" t="s">
        <v>66</v>
      </c>
      <c r="AB58" s="24" t="s">
        <v>64</v>
      </c>
      <c r="AC58" s="24" t="s">
        <v>64</v>
      </c>
      <c r="AD58" s="24" t="s">
        <v>64</v>
      </c>
      <c r="AE58" s="24" t="s">
        <v>64</v>
      </c>
      <c r="AF58" s="24" t="s">
        <v>64</v>
      </c>
      <c r="AG58" s="24" t="s">
        <v>64</v>
      </c>
      <c r="AH58" s="24" t="s">
        <v>64</v>
      </c>
      <c r="AI58" s="24" t="s">
        <v>64</v>
      </c>
      <c r="AJ58" s="24" t="s">
        <v>64</v>
      </c>
      <c r="AK58" s="24" t="s">
        <v>64</v>
      </c>
      <c r="AL58" s="24" t="s">
        <v>64</v>
      </c>
      <c r="AM58" s="24" t="s">
        <v>64</v>
      </c>
      <c r="AN58" s="24" t="s">
        <v>64</v>
      </c>
      <c r="AO58" s="24" t="s">
        <v>64</v>
      </c>
      <c r="AP58" s="24" t="s">
        <v>64</v>
      </c>
      <c r="AQ58" s="24" t="s">
        <v>64</v>
      </c>
      <c r="AR58" s="24" t="s">
        <v>64</v>
      </c>
      <c r="AS58" s="24" t="s">
        <v>64</v>
      </c>
      <c r="AT58" s="24" t="s">
        <v>64</v>
      </c>
      <c r="AU58" s="24" t="s">
        <v>64</v>
      </c>
      <c r="AV58" s="24" t="s">
        <v>64</v>
      </c>
      <c r="AW58" s="24" t="s">
        <v>64</v>
      </c>
      <c r="AX58" s="24" t="s">
        <v>64</v>
      </c>
      <c r="AY58" s="24" t="s">
        <v>64</v>
      </c>
      <c r="AZ58" s="24" t="s">
        <v>64</v>
      </c>
      <c r="BA58" s="24" t="s">
        <v>64</v>
      </c>
      <c r="BB58" s="24" t="s">
        <v>64</v>
      </c>
      <c r="BC58" s="24" t="s">
        <v>64</v>
      </c>
      <c r="BD58" s="24" t="s">
        <v>66</v>
      </c>
      <c r="BE58" s="24" t="s">
        <v>64</v>
      </c>
      <c r="BF58" s="24" t="s">
        <v>64</v>
      </c>
      <c r="BG58" s="24" t="s">
        <v>64</v>
      </c>
      <c r="BH58" s="24" t="s">
        <v>66</v>
      </c>
      <c r="BI58" s="24" t="s">
        <v>64</v>
      </c>
      <c r="BJ58" s="24" t="s">
        <v>64</v>
      </c>
      <c r="BK58" s="24" t="s">
        <v>64</v>
      </c>
      <c r="BL58" s="24" t="s">
        <v>64</v>
      </c>
      <c r="BM58" s="24" t="s">
        <v>64</v>
      </c>
      <c r="BN58" s="24" t="s">
        <v>66</v>
      </c>
      <c r="BO58" s="24" t="s">
        <v>64</v>
      </c>
      <c r="BP58" s="24" t="s">
        <v>64</v>
      </c>
      <c r="BQ58" s="24" t="s">
        <v>64</v>
      </c>
      <c r="BR58" s="24" t="s">
        <v>64</v>
      </c>
      <c r="BS58" s="24" t="s">
        <v>66</v>
      </c>
      <c r="BT58" s="24" t="s">
        <v>64</v>
      </c>
      <c r="BU58" s="24" t="s">
        <v>64</v>
      </c>
      <c r="BV58" s="24" t="s">
        <v>64</v>
      </c>
      <c r="BW58" s="24" t="s">
        <v>64</v>
      </c>
      <c r="BX58" s="24" t="s">
        <v>66</v>
      </c>
      <c r="BY58" s="24" t="s">
        <v>66</v>
      </c>
      <c r="BZ58" s="24" t="s">
        <v>64</v>
      </c>
      <c r="CA58" s="24" t="s">
        <v>64</v>
      </c>
      <c r="CB58" s="24" t="s">
        <v>64</v>
      </c>
      <c r="CC58" s="24" t="s">
        <v>64</v>
      </c>
      <c r="CD58" s="24" t="s">
        <v>64</v>
      </c>
      <c r="CE58" s="24" t="s">
        <v>64</v>
      </c>
      <c r="CF58" s="24" t="s">
        <v>66</v>
      </c>
      <c r="CG58" s="24" t="s">
        <v>64</v>
      </c>
      <c r="CH58" s="24" t="s">
        <v>64</v>
      </c>
      <c r="CI58" s="24" t="s">
        <v>64</v>
      </c>
      <c r="CJ58" s="24" t="s">
        <v>66</v>
      </c>
      <c r="CK58" s="24" t="s">
        <v>64</v>
      </c>
      <c r="CL58" s="24" t="s">
        <v>64</v>
      </c>
      <c r="CM58" s="24" t="s">
        <v>64</v>
      </c>
      <c r="CN58" s="24" t="s">
        <v>64</v>
      </c>
      <c r="CO58" s="24" t="s">
        <v>64</v>
      </c>
      <c r="CP58" s="24" t="s">
        <v>64</v>
      </c>
      <c r="CQ58" s="24" t="s">
        <v>66</v>
      </c>
      <c r="CR58" s="24" t="s">
        <v>64</v>
      </c>
      <c r="CS58" s="24" t="s">
        <v>64</v>
      </c>
      <c r="CT58" s="24" t="s">
        <v>64</v>
      </c>
      <c r="CU58" s="24" t="s">
        <v>66</v>
      </c>
      <c r="CV58" s="24" t="s">
        <v>64</v>
      </c>
      <c r="CW58" s="24" t="s">
        <v>64</v>
      </c>
      <c r="CX58" s="24" t="s">
        <v>64</v>
      </c>
      <c r="CY58" s="24" t="s">
        <v>64</v>
      </c>
      <c r="CZ58" s="24" t="s">
        <v>64</v>
      </c>
      <c r="DA58" s="24" t="s">
        <v>64</v>
      </c>
      <c r="DB58" s="24" t="s">
        <v>66</v>
      </c>
      <c r="DC58" s="24" t="s">
        <v>64</v>
      </c>
      <c r="DD58" s="24" t="s">
        <v>64</v>
      </c>
      <c r="DE58" s="24" t="s">
        <v>66</v>
      </c>
      <c r="DF58" s="24" t="s">
        <v>64</v>
      </c>
      <c r="DG58" s="24" t="s">
        <v>66</v>
      </c>
      <c r="DH58" s="24" t="s">
        <v>64</v>
      </c>
      <c r="DI58" s="24" t="s">
        <v>66</v>
      </c>
      <c r="DJ58" s="24" t="s">
        <v>64</v>
      </c>
      <c r="DK58" s="24" t="s">
        <v>66</v>
      </c>
      <c r="DL58" s="24" t="s">
        <v>64</v>
      </c>
      <c r="DM58" s="24" t="s">
        <v>64</v>
      </c>
      <c r="DN58" s="24" t="s">
        <v>64</v>
      </c>
      <c r="DO58" s="24" t="s">
        <v>66</v>
      </c>
      <c r="DP58" s="24" t="s">
        <v>66</v>
      </c>
      <c r="DQ58" s="24" t="s">
        <v>64</v>
      </c>
      <c r="DR58" s="24" t="s">
        <v>64</v>
      </c>
      <c r="DS58" s="24" t="s">
        <v>64</v>
      </c>
      <c r="DT58" s="4" t="s">
        <v>64</v>
      </c>
      <c r="DU58" s="4" t="s">
        <v>66</v>
      </c>
      <c r="DV58" s="4" t="s">
        <v>64</v>
      </c>
      <c r="DW58" s="17" t="s">
        <v>64</v>
      </c>
      <c r="DX58" s="17" t="s">
        <v>66</v>
      </c>
      <c r="DY58" s="17" t="s">
        <v>66</v>
      </c>
      <c r="DZ58" s="17" t="s">
        <v>66</v>
      </c>
      <c r="EA58" s="17" t="s">
        <v>64</v>
      </c>
      <c r="EB58" s="17" t="s">
        <v>66</v>
      </c>
      <c r="EC58" s="17" t="s">
        <v>64</v>
      </c>
      <c r="ED58" s="17" t="s">
        <v>64</v>
      </c>
      <c r="EE58" s="17" t="s">
        <v>64</v>
      </c>
      <c r="EF58" s="17" t="s">
        <v>64</v>
      </c>
      <c r="EG58" s="17" t="s">
        <v>64</v>
      </c>
      <c r="EH58" s="17" t="s">
        <v>64</v>
      </c>
      <c r="EI58" s="23" t="s">
        <v>64</v>
      </c>
      <c r="EJ58" s="17" t="s">
        <v>64</v>
      </c>
      <c r="EK58" s="17" t="s">
        <v>66</v>
      </c>
      <c r="EL58" s="17" t="s">
        <v>64</v>
      </c>
      <c r="EM58" s="17" t="s">
        <v>64</v>
      </c>
      <c r="EN58" s="17" t="s">
        <v>64</v>
      </c>
      <c r="EO58" s="17" t="s">
        <v>64</v>
      </c>
      <c r="EP58" s="17" t="s">
        <v>64</v>
      </c>
    </row>
    <row r="59" spans="1:146" ht="192">
      <c r="A59" s="16"/>
      <c r="B59" s="4" t="s">
        <v>11</v>
      </c>
      <c r="C59" s="24" t="s">
        <v>48</v>
      </c>
      <c r="D59" s="24" t="s">
        <v>123</v>
      </c>
      <c r="E59" s="24" t="s">
        <v>123</v>
      </c>
      <c r="F59" s="24" t="s">
        <v>123</v>
      </c>
      <c r="G59" s="24" t="s">
        <v>1905</v>
      </c>
      <c r="H59" s="24" t="s">
        <v>123</v>
      </c>
      <c r="I59" s="24" t="s">
        <v>1954</v>
      </c>
      <c r="J59" s="24" t="s">
        <v>123</v>
      </c>
      <c r="K59" s="24" t="s">
        <v>123</v>
      </c>
      <c r="L59" s="24" t="s">
        <v>1841</v>
      </c>
      <c r="M59" s="24" t="s">
        <v>123</v>
      </c>
      <c r="N59" s="24" t="s">
        <v>1957</v>
      </c>
      <c r="O59" s="24" t="s">
        <v>123</v>
      </c>
      <c r="P59" s="24" t="s">
        <v>123</v>
      </c>
      <c r="Q59" s="24" t="s">
        <v>123</v>
      </c>
      <c r="R59" s="24" t="s">
        <v>123</v>
      </c>
      <c r="S59" s="24" t="s">
        <v>123</v>
      </c>
      <c r="T59" s="24" t="s">
        <v>123</v>
      </c>
      <c r="U59" s="24" t="s">
        <v>123</v>
      </c>
      <c r="V59" s="24" t="s">
        <v>123</v>
      </c>
      <c r="W59" s="24" t="s">
        <v>123</v>
      </c>
      <c r="X59" s="24" t="s">
        <v>123</v>
      </c>
      <c r="Y59" s="24" t="s">
        <v>123</v>
      </c>
      <c r="Z59" s="24" t="s">
        <v>123</v>
      </c>
      <c r="AA59" s="24" t="s">
        <v>1658</v>
      </c>
      <c r="AB59" s="24" t="s">
        <v>123</v>
      </c>
      <c r="AC59" s="24" t="s">
        <v>123</v>
      </c>
      <c r="AD59" s="24" t="s">
        <v>123</v>
      </c>
      <c r="AE59" s="24" t="s">
        <v>123</v>
      </c>
      <c r="AF59" s="24" t="s">
        <v>123</v>
      </c>
      <c r="AG59" s="24" t="s">
        <v>123</v>
      </c>
      <c r="AH59" s="24" t="s">
        <v>123</v>
      </c>
      <c r="AI59" s="24" t="s">
        <v>123</v>
      </c>
      <c r="AJ59" s="24" t="s">
        <v>123</v>
      </c>
      <c r="AK59" s="24" t="s">
        <v>123</v>
      </c>
      <c r="AL59" s="24" t="s">
        <v>123</v>
      </c>
      <c r="AM59" s="24" t="s">
        <v>123</v>
      </c>
      <c r="AN59" s="24" t="s">
        <v>123</v>
      </c>
      <c r="AO59" s="24" t="s">
        <v>123</v>
      </c>
      <c r="AP59" s="24" t="s">
        <v>123</v>
      </c>
      <c r="AQ59" s="24" t="s">
        <v>123</v>
      </c>
      <c r="AR59" s="24" t="s">
        <v>123</v>
      </c>
      <c r="AS59" s="24" t="s">
        <v>123</v>
      </c>
      <c r="AT59" s="24" t="s">
        <v>123</v>
      </c>
      <c r="AU59" s="24" t="s">
        <v>123</v>
      </c>
      <c r="AV59" s="24" t="s">
        <v>123</v>
      </c>
      <c r="AW59" s="24" t="s">
        <v>123</v>
      </c>
      <c r="AX59" s="24" t="s">
        <v>123</v>
      </c>
      <c r="AY59" s="24" t="s">
        <v>123</v>
      </c>
      <c r="AZ59" s="24" t="s">
        <v>123</v>
      </c>
      <c r="BA59" s="24" t="s">
        <v>123</v>
      </c>
      <c r="BB59" s="24" t="s">
        <v>123</v>
      </c>
      <c r="BC59" s="24" t="s">
        <v>123</v>
      </c>
      <c r="BD59" s="24" t="s">
        <v>1312</v>
      </c>
      <c r="BE59" s="24" t="s">
        <v>123</v>
      </c>
      <c r="BF59" s="24" t="s">
        <v>123</v>
      </c>
      <c r="BG59" s="24" t="s">
        <v>123</v>
      </c>
      <c r="BH59" s="24" t="s">
        <v>1269</v>
      </c>
      <c r="BI59" s="24" t="s">
        <v>123</v>
      </c>
      <c r="BJ59" s="24" t="s">
        <v>123</v>
      </c>
      <c r="BK59" s="24" t="s">
        <v>123</v>
      </c>
      <c r="BL59" s="24" t="s">
        <v>123</v>
      </c>
      <c r="BM59" s="24" t="s">
        <v>123</v>
      </c>
      <c r="BN59" s="120" t="s">
        <v>2025</v>
      </c>
      <c r="BO59" s="24" t="s">
        <v>123</v>
      </c>
      <c r="BP59" s="24" t="s">
        <v>123</v>
      </c>
      <c r="BQ59" s="24" t="s">
        <v>123</v>
      </c>
      <c r="BR59" s="24" t="s">
        <v>123</v>
      </c>
      <c r="BS59" s="24" t="s">
        <v>1146</v>
      </c>
      <c r="BT59" s="24" t="s">
        <v>123</v>
      </c>
      <c r="BU59" s="24" t="s">
        <v>123</v>
      </c>
      <c r="BV59" s="24" t="s">
        <v>123</v>
      </c>
      <c r="BW59" s="24" t="s">
        <v>123</v>
      </c>
      <c r="BX59" s="24" t="s">
        <v>1085</v>
      </c>
      <c r="BY59" s="24" t="s">
        <v>1072</v>
      </c>
      <c r="BZ59" s="24" t="s">
        <v>123</v>
      </c>
      <c r="CA59" s="24" t="s">
        <v>123</v>
      </c>
      <c r="CB59" s="24" t="s">
        <v>123</v>
      </c>
      <c r="CC59" s="24" t="s">
        <v>123</v>
      </c>
      <c r="CD59" s="24" t="s">
        <v>123</v>
      </c>
      <c r="CE59" s="24" t="s">
        <v>123</v>
      </c>
      <c r="CF59" s="24" t="s">
        <v>954</v>
      </c>
      <c r="CG59" s="24" t="s">
        <v>123</v>
      </c>
      <c r="CH59" s="24" t="s">
        <v>123</v>
      </c>
      <c r="CI59" s="24" t="s">
        <v>123</v>
      </c>
      <c r="CJ59" s="24" t="s">
        <v>920</v>
      </c>
      <c r="CK59" s="24" t="s">
        <v>123</v>
      </c>
      <c r="CL59" s="24" t="s">
        <v>123</v>
      </c>
      <c r="CM59" s="24" t="s">
        <v>123</v>
      </c>
      <c r="CN59" s="24" t="s">
        <v>123</v>
      </c>
      <c r="CO59" s="24" t="s">
        <v>123</v>
      </c>
      <c r="CP59" s="24" t="s">
        <v>123</v>
      </c>
      <c r="CQ59" s="24" t="s">
        <v>843</v>
      </c>
      <c r="CR59" s="24" t="s">
        <v>123</v>
      </c>
      <c r="CS59" s="24" t="s">
        <v>123</v>
      </c>
      <c r="CT59" s="24" t="s">
        <v>123</v>
      </c>
      <c r="CU59" s="24" t="s">
        <v>787</v>
      </c>
      <c r="CV59" s="24" t="s">
        <v>123</v>
      </c>
      <c r="CW59" s="24" t="s">
        <v>123</v>
      </c>
      <c r="CX59" s="24" t="s">
        <v>123</v>
      </c>
      <c r="CY59" s="24" t="s">
        <v>123</v>
      </c>
      <c r="CZ59" s="24" t="s">
        <v>123</v>
      </c>
      <c r="DA59" s="24" t="s">
        <v>123</v>
      </c>
      <c r="DB59" s="24" t="s">
        <v>691</v>
      </c>
      <c r="DC59" s="24" t="s">
        <v>123</v>
      </c>
      <c r="DD59" s="24" t="s">
        <v>123</v>
      </c>
      <c r="DE59" s="24" t="s">
        <v>638</v>
      </c>
      <c r="DF59" s="24" t="s">
        <v>123</v>
      </c>
      <c r="DG59" s="24" t="s">
        <v>615</v>
      </c>
      <c r="DH59" s="24" t="s">
        <v>123</v>
      </c>
      <c r="DI59" s="24" t="s">
        <v>760</v>
      </c>
      <c r="DJ59" s="24" t="s">
        <v>123</v>
      </c>
      <c r="DK59" s="24" t="s">
        <v>581</v>
      </c>
      <c r="DL59" s="24" t="s">
        <v>123</v>
      </c>
      <c r="DM59" s="24" t="s">
        <v>123</v>
      </c>
      <c r="DN59" s="24" t="s">
        <v>123</v>
      </c>
      <c r="DO59" s="24" t="s">
        <v>529</v>
      </c>
      <c r="DP59" s="24" t="s">
        <v>516</v>
      </c>
      <c r="DQ59" s="24" t="s">
        <v>123</v>
      </c>
      <c r="DR59" s="24" t="s">
        <v>123</v>
      </c>
      <c r="DS59" s="24" t="s">
        <v>123</v>
      </c>
      <c r="DT59" s="4" t="s">
        <v>123</v>
      </c>
      <c r="DU59" s="4" t="s">
        <v>458</v>
      </c>
      <c r="DV59" s="4" t="s">
        <v>123</v>
      </c>
      <c r="DW59" s="17" t="s">
        <v>123</v>
      </c>
      <c r="DX59" s="17" t="s">
        <v>405</v>
      </c>
      <c r="DY59" s="17" t="s">
        <v>383</v>
      </c>
      <c r="DZ59" s="17" t="s">
        <v>372</v>
      </c>
      <c r="EA59" s="17" t="s">
        <v>123</v>
      </c>
      <c r="EB59" s="17" t="s">
        <v>345</v>
      </c>
      <c r="EC59" s="17" t="s">
        <v>123</v>
      </c>
      <c r="ED59" s="17" t="s">
        <v>123</v>
      </c>
      <c r="EE59" s="17" t="s">
        <v>123</v>
      </c>
      <c r="EF59" s="17" t="s">
        <v>123</v>
      </c>
      <c r="EG59" s="17" t="s">
        <v>123</v>
      </c>
      <c r="EH59" s="17" t="s">
        <v>123</v>
      </c>
      <c r="EI59" s="23" t="s">
        <v>123</v>
      </c>
      <c r="EJ59" s="17" t="s">
        <v>123</v>
      </c>
      <c r="EK59" s="30" t="s">
        <v>194</v>
      </c>
      <c r="EL59" s="17" t="s">
        <v>123</v>
      </c>
      <c r="EM59" s="17" t="s">
        <v>123</v>
      </c>
      <c r="EN59" s="17" t="s">
        <v>123</v>
      </c>
      <c r="EO59" s="17" t="s">
        <v>123</v>
      </c>
      <c r="EP59" s="17" t="s">
        <v>123</v>
      </c>
    </row>
    <row r="60" spans="1:146" ht="80">
      <c r="A60" s="4" t="s">
        <v>32</v>
      </c>
      <c r="B60" s="4"/>
      <c r="C60" s="24" t="s">
        <v>12</v>
      </c>
      <c r="D60" s="24" t="s">
        <v>66</v>
      </c>
      <c r="E60" s="24" t="s">
        <v>66</v>
      </c>
      <c r="F60" s="24" t="s">
        <v>66</v>
      </c>
      <c r="G60" s="24" t="s">
        <v>64</v>
      </c>
      <c r="H60" s="24" t="s">
        <v>66</v>
      </c>
      <c r="I60" s="24" t="s">
        <v>66</v>
      </c>
      <c r="J60" s="24" t="s">
        <v>66</v>
      </c>
      <c r="K60" s="24" t="s">
        <v>64</v>
      </c>
      <c r="L60" s="24" t="s">
        <v>66</v>
      </c>
      <c r="M60" s="24" t="s">
        <v>66</v>
      </c>
      <c r="N60" s="24" t="s">
        <v>66</v>
      </c>
      <c r="O60" s="24" t="s">
        <v>66</v>
      </c>
      <c r="P60" s="24" t="s">
        <v>66</v>
      </c>
      <c r="Q60" s="24" t="s">
        <v>66</v>
      </c>
      <c r="R60" s="24" t="s">
        <v>66</v>
      </c>
      <c r="S60" s="24" t="s">
        <v>66</v>
      </c>
      <c r="T60" s="24" t="s">
        <v>66</v>
      </c>
      <c r="U60" s="24" t="s">
        <v>66</v>
      </c>
      <c r="V60" s="24" t="s">
        <v>66</v>
      </c>
      <c r="W60" s="24" t="s">
        <v>64</v>
      </c>
      <c r="X60" s="24" t="s">
        <v>64</v>
      </c>
      <c r="Y60" s="24" t="s">
        <v>66</v>
      </c>
      <c r="Z60" s="24" t="s">
        <v>66</v>
      </c>
      <c r="AA60" s="24" t="s">
        <v>66</v>
      </c>
      <c r="AB60" s="24" t="s">
        <v>64</v>
      </c>
      <c r="AC60" s="24" t="s">
        <v>66</v>
      </c>
      <c r="AD60" s="24" t="s">
        <v>1626</v>
      </c>
      <c r="AE60" s="24" t="s">
        <v>64</v>
      </c>
      <c r="AF60" s="24" t="s">
        <v>66</v>
      </c>
      <c r="AG60" s="24" t="s">
        <v>66</v>
      </c>
      <c r="AH60" s="24" t="s">
        <v>66</v>
      </c>
      <c r="AI60" s="24" t="s">
        <v>66</v>
      </c>
      <c r="AJ60" s="24" t="s">
        <v>66</v>
      </c>
      <c r="AK60" s="24" t="s">
        <v>66</v>
      </c>
      <c r="AL60" s="24" t="s">
        <v>66</v>
      </c>
      <c r="AM60" s="24" t="s">
        <v>64</v>
      </c>
      <c r="AN60" s="24" t="s">
        <v>66</v>
      </c>
      <c r="AO60" s="24" t="s">
        <v>66</v>
      </c>
      <c r="AP60" s="24" t="s">
        <v>66</v>
      </c>
      <c r="AQ60" s="24" t="s">
        <v>66</v>
      </c>
      <c r="AR60" s="24" t="s">
        <v>66</v>
      </c>
      <c r="AS60" s="24" t="s">
        <v>66</v>
      </c>
      <c r="AT60" s="24" t="s">
        <v>66</v>
      </c>
      <c r="AU60" s="24" t="s">
        <v>66</v>
      </c>
      <c r="AV60" s="24" t="s">
        <v>66</v>
      </c>
      <c r="AW60" s="24" t="s">
        <v>64</v>
      </c>
      <c r="AX60" s="24" t="s">
        <v>66</v>
      </c>
      <c r="AY60" s="24" t="s">
        <v>66</v>
      </c>
      <c r="AZ60" s="24" t="s">
        <v>66</v>
      </c>
      <c r="BA60" s="24" t="s">
        <v>64</v>
      </c>
      <c r="BB60" s="24" t="s">
        <v>66</v>
      </c>
      <c r="BC60" s="24" t="s">
        <v>66</v>
      </c>
      <c r="BD60" s="24" t="s">
        <v>64</v>
      </c>
      <c r="BE60" s="24" t="s">
        <v>64</v>
      </c>
      <c r="BF60" s="24" t="s">
        <v>66</v>
      </c>
      <c r="BG60" s="24" t="s">
        <v>66</v>
      </c>
      <c r="BH60" s="24" t="s">
        <v>66</v>
      </c>
      <c r="BI60" s="24" t="s">
        <v>66</v>
      </c>
      <c r="BJ60" s="24" t="s">
        <v>64</v>
      </c>
      <c r="BK60" s="24" t="s">
        <v>64</v>
      </c>
      <c r="BL60" s="24" t="s">
        <v>66</v>
      </c>
      <c r="BM60" s="24" t="s">
        <v>64</v>
      </c>
      <c r="BN60" s="24" t="s">
        <v>66</v>
      </c>
      <c r="BO60" s="24" t="s">
        <v>66</v>
      </c>
      <c r="BP60" s="24" t="s">
        <v>66</v>
      </c>
      <c r="BQ60" s="24" t="s">
        <v>66</v>
      </c>
      <c r="BR60" s="24" t="s">
        <v>66</v>
      </c>
      <c r="BS60" s="24" t="s">
        <v>66</v>
      </c>
      <c r="BT60" s="24" t="s">
        <v>66</v>
      </c>
      <c r="BU60" s="24" t="s">
        <v>64</v>
      </c>
      <c r="BV60" s="24" t="s">
        <v>66</v>
      </c>
      <c r="BW60" s="24" t="s">
        <v>66</v>
      </c>
      <c r="BX60" s="24" t="s">
        <v>66</v>
      </c>
      <c r="BY60" s="24" t="s">
        <v>66</v>
      </c>
      <c r="BZ60" s="24" t="s">
        <v>66</v>
      </c>
      <c r="CA60" s="24" t="s">
        <v>66</v>
      </c>
      <c r="CB60" s="24" t="s">
        <v>66</v>
      </c>
      <c r="CC60" s="24" t="s">
        <v>66</v>
      </c>
      <c r="CD60" s="24" t="s">
        <v>66</v>
      </c>
      <c r="CE60" s="24" t="s">
        <v>64</v>
      </c>
      <c r="CF60" s="24" t="s">
        <v>66</v>
      </c>
      <c r="CG60" s="24" t="s">
        <v>66</v>
      </c>
      <c r="CH60" s="24" t="s">
        <v>66</v>
      </c>
      <c r="CI60" s="24" t="s">
        <v>66</v>
      </c>
      <c r="CJ60" s="24" t="s">
        <v>66</v>
      </c>
      <c r="CK60" s="24" t="s">
        <v>66</v>
      </c>
      <c r="CL60" s="24" t="s">
        <v>64</v>
      </c>
      <c r="CM60" s="24" t="s">
        <v>64</v>
      </c>
      <c r="CN60" s="24" t="s">
        <v>66</v>
      </c>
      <c r="CO60" s="24" t="s">
        <v>64</v>
      </c>
      <c r="CP60" s="24" t="s">
        <v>66</v>
      </c>
      <c r="CQ60" s="24" t="s">
        <v>66</v>
      </c>
      <c r="CR60" s="24" t="s">
        <v>64</v>
      </c>
      <c r="CS60" s="24" t="s">
        <v>66</v>
      </c>
      <c r="CT60" s="24" t="s">
        <v>64</v>
      </c>
      <c r="CU60" s="24" t="s">
        <v>66</v>
      </c>
      <c r="CV60" s="24" t="s">
        <v>66</v>
      </c>
      <c r="CW60" s="24" t="s">
        <v>66</v>
      </c>
      <c r="CX60" s="24" t="s">
        <v>66</v>
      </c>
      <c r="CY60" s="24" t="s">
        <v>66</v>
      </c>
      <c r="CZ60" s="24" t="s">
        <v>66</v>
      </c>
      <c r="DA60" s="24" t="s">
        <v>66</v>
      </c>
      <c r="DB60" s="24" t="s">
        <v>66</v>
      </c>
      <c r="DC60" s="24" t="s">
        <v>66</v>
      </c>
      <c r="DD60" s="24" t="s">
        <v>66</v>
      </c>
      <c r="DE60" s="24" t="s">
        <v>66</v>
      </c>
      <c r="DF60" s="24" t="s">
        <v>66</v>
      </c>
      <c r="DG60" s="24" t="s">
        <v>66</v>
      </c>
      <c r="DH60" s="24" t="s">
        <v>66</v>
      </c>
      <c r="DI60" s="24" t="s">
        <v>64</v>
      </c>
      <c r="DJ60" s="24" t="s">
        <v>66</v>
      </c>
      <c r="DK60" s="24" t="s">
        <v>66</v>
      </c>
      <c r="DL60" s="24" t="s">
        <v>66</v>
      </c>
      <c r="DM60" s="24" t="s">
        <v>66</v>
      </c>
      <c r="DN60" s="24" t="s">
        <v>66</v>
      </c>
      <c r="DO60" s="24" t="s">
        <v>66</v>
      </c>
      <c r="DP60" s="24" t="s">
        <v>66</v>
      </c>
      <c r="DQ60" s="24" t="s">
        <v>66</v>
      </c>
      <c r="DR60" s="24" t="s">
        <v>66</v>
      </c>
      <c r="DS60" s="24" t="s">
        <v>66</v>
      </c>
      <c r="DT60" s="4" t="s">
        <v>66</v>
      </c>
      <c r="DU60" s="4" t="s">
        <v>66</v>
      </c>
      <c r="DV60" s="4" t="s">
        <v>66</v>
      </c>
      <c r="DW60" s="17" t="s">
        <v>66</v>
      </c>
      <c r="DX60" s="17" t="s">
        <v>65</v>
      </c>
      <c r="DY60" s="17" t="s">
        <v>66</v>
      </c>
      <c r="DZ60" s="17" t="s">
        <v>64</v>
      </c>
      <c r="EA60" s="17" t="s">
        <v>64</v>
      </c>
      <c r="EB60" s="23" t="s">
        <v>66</v>
      </c>
      <c r="EC60" s="17" t="s">
        <v>66</v>
      </c>
      <c r="ED60" s="17" t="s">
        <v>66</v>
      </c>
      <c r="EE60" s="17" t="s">
        <v>66</v>
      </c>
      <c r="EF60" s="17" t="s">
        <v>66</v>
      </c>
      <c r="EG60" s="17" t="s">
        <v>66</v>
      </c>
      <c r="EH60" s="17" t="s">
        <v>66</v>
      </c>
      <c r="EI60" s="23" t="s">
        <v>66</v>
      </c>
      <c r="EJ60" s="17" t="s">
        <v>66</v>
      </c>
      <c r="EK60" s="30" t="s">
        <v>66</v>
      </c>
      <c r="EL60" s="17" t="s">
        <v>66</v>
      </c>
      <c r="EM60" s="17" t="s">
        <v>64</v>
      </c>
      <c r="EN60" s="17" t="s">
        <v>66</v>
      </c>
      <c r="EO60" s="17" t="s">
        <v>66</v>
      </c>
      <c r="EP60" s="17" t="s">
        <v>66</v>
      </c>
    </row>
    <row r="61" spans="1:146" ht="80">
      <c r="A61" s="4" t="s">
        <v>33</v>
      </c>
      <c r="B61" s="4"/>
      <c r="C61" s="24" t="s">
        <v>201</v>
      </c>
      <c r="D61" s="24" t="s">
        <v>173</v>
      </c>
      <c r="E61" s="24" t="s">
        <v>173</v>
      </c>
      <c r="F61" s="24" t="s">
        <v>173</v>
      </c>
      <c r="G61" s="24" t="s">
        <v>123</v>
      </c>
      <c r="H61" s="24" t="s">
        <v>173</v>
      </c>
      <c r="I61" s="24" t="s">
        <v>173</v>
      </c>
      <c r="J61" s="24" t="s">
        <v>173</v>
      </c>
      <c r="K61" s="24" t="s">
        <v>123</v>
      </c>
      <c r="L61" s="24" t="s">
        <v>173</v>
      </c>
      <c r="M61" s="24" t="s">
        <v>173</v>
      </c>
      <c r="N61" s="24" t="s">
        <v>173</v>
      </c>
      <c r="O61" s="24" t="s">
        <v>173</v>
      </c>
      <c r="P61" s="24" t="s">
        <v>173</v>
      </c>
      <c r="Q61" s="24" t="s">
        <v>173</v>
      </c>
      <c r="R61" s="24" t="s">
        <v>173</v>
      </c>
      <c r="S61" s="24" t="s">
        <v>173</v>
      </c>
      <c r="T61" s="24" t="s">
        <v>1729</v>
      </c>
      <c r="U61" s="24" t="s">
        <v>173</v>
      </c>
      <c r="V61" s="24" t="s">
        <v>173</v>
      </c>
      <c r="W61" s="24" t="s">
        <v>123</v>
      </c>
      <c r="X61" s="24" t="s">
        <v>123</v>
      </c>
      <c r="Y61" s="24" t="s">
        <v>173</v>
      </c>
      <c r="Z61" s="24" t="s">
        <v>173</v>
      </c>
      <c r="AA61" s="24" t="s">
        <v>173</v>
      </c>
      <c r="AB61" s="24" t="s">
        <v>123</v>
      </c>
      <c r="AC61" s="24" t="s">
        <v>78</v>
      </c>
      <c r="AD61" s="24" t="s">
        <v>179</v>
      </c>
      <c r="AE61" s="24" t="s">
        <v>123</v>
      </c>
      <c r="AF61" s="24" t="s">
        <v>1376</v>
      </c>
      <c r="AG61" s="24" t="s">
        <v>173</v>
      </c>
      <c r="AH61" s="24" t="s">
        <v>173</v>
      </c>
      <c r="AI61" s="24" t="s">
        <v>173</v>
      </c>
      <c r="AJ61" s="24" t="s">
        <v>173</v>
      </c>
      <c r="AK61" s="24" t="s">
        <v>173</v>
      </c>
      <c r="AL61" s="24" t="s">
        <v>173</v>
      </c>
      <c r="AM61" s="24" t="s">
        <v>179</v>
      </c>
      <c r="AN61" s="24" t="s">
        <v>78</v>
      </c>
      <c r="AO61" s="24" t="s">
        <v>173</v>
      </c>
      <c r="AP61" s="24" t="s">
        <v>173</v>
      </c>
      <c r="AQ61" s="24" t="s">
        <v>173</v>
      </c>
      <c r="AR61" s="24" t="s">
        <v>173</v>
      </c>
      <c r="AS61" s="24" t="s">
        <v>173</v>
      </c>
      <c r="AT61" s="24" t="s">
        <v>123</v>
      </c>
      <c r="AU61" s="24" t="s">
        <v>173</v>
      </c>
      <c r="AV61" s="24" t="s">
        <v>173</v>
      </c>
      <c r="AW61" s="24" t="s">
        <v>179</v>
      </c>
      <c r="AX61" s="24" t="s">
        <v>173</v>
      </c>
      <c r="AY61" s="24" t="s">
        <v>1376</v>
      </c>
      <c r="AZ61" s="24" t="s">
        <v>173</v>
      </c>
      <c r="BA61" s="24" t="s">
        <v>123</v>
      </c>
      <c r="BB61" s="24" t="s">
        <v>173</v>
      </c>
      <c r="BC61" s="24" t="s">
        <v>173</v>
      </c>
      <c r="BD61" s="24" t="s">
        <v>123</v>
      </c>
      <c r="BE61" s="24" t="s">
        <v>179</v>
      </c>
      <c r="BF61" s="24" t="s">
        <v>173</v>
      </c>
      <c r="BG61" s="24" t="s">
        <v>173</v>
      </c>
      <c r="BH61" s="24" t="s">
        <v>173</v>
      </c>
      <c r="BI61" s="24" t="s">
        <v>78</v>
      </c>
      <c r="BJ61" s="24" t="s">
        <v>179</v>
      </c>
      <c r="BK61" s="24" t="s">
        <v>179</v>
      </c>
      <c r="BL61" s="24" t="s">
        <v>173</v>
      </c>
      <c r="BM61" s="24" t="s">
        <v>123</v>
      </c>
      <c r="BN61" s="24" t="s">
        <v>1202</v>
      </c>
      <c r="BO61" s="24" t="s">
        <v>173</v>
      </c>
      <c r="BP61" s="24" t="s">
        <v>173</v>
      </c>
      <c r="BQ61" s="24" t="s">
        <v>173</v>
      </c>
      <c r="BR61" s="24" t="s">
        <v>78</v>
      </c>
      <c r="BS61" s="24" t="s">
        <v>173</v>
      </c>
      <c r="BT61" s="24" t="s">
        <v>173</v>
      </c>
      <c r="BU61" s="24" t="s">
        <v>123</v>
      </c>
      <c r="BV61" s="24" t="s">
        <v>173</v>
      </c>
      <c r="BW61" s="24" t="s">
        <v>173</v>
      </c>
      <c r="BX61" s="24" t="s">
        <v>173</v>
      </c>
      <c r="BY61" s="24" t="s">
        <v>173</v>
      </c>
      <c r="BZ61" s="24" t="s">
        <v>173</v>
      </c>
      <c r="CA61" s="24" t="s">
        <v>173</v>
      </c>
      <c r="CB61" s="24" t="s">
        <v>173</v>
      </c>
      <c r="CC61" s="24" t="s">
        <v>173</v>
      </c>
      <c r="CD61" s="24" t="s">
        <v>2048</v>
      </c>
      <c r="CE61" s="24" t="s">
        <v>123</v>
      </c>
      <c r="CF61" s="24" t="s">
        <v>173</v>
      </c>
      <c r="CG61" s="24" t="s">
        <v>173</v>
      </c>
      <c r="CH61" s="24" t="s">
        <v>173</v>
      </c>
      <c r="CI61" s="24" t="s">
        <v>173</v>
      </c>
      <c r="CJ61" s="24" t="s">
        <v>173</v>
      </c>
      <c r="CK61" s="24" t="s">
        <v>2060</v>
      </c>
      <c r="CL61" s="24" t="s">
        <v>123</v>
      </c>
      <c r="CM61" s="24" t="s">
        <v>123</v>
      </c>
      <c r="CN61" s="24" t="s">
        <v>78</v>
      </c>
      <c r="CO61" s="24" t="s">
        <v>179</v>
      </c>
      <c r="CP61" s="24" t="s">
        <v>173</v>
      </c>
      <c r="CQ61" s="24" t="s">
        <v>173</v>
      </c>
      <c r="CR61" s="24" t="s">
        <v>123</v>
      </c>
      <c r="CS61" s="24" t="s">
        <v>173</v>
      </c>
      <c r="CT61" s="24" t="s">
        <v>123</v>
      </c>
      <c r="CU61" s="24" t="s">
        <v>267</v>
      </c>
      <c r="CV61" s="24" t="s">
        <v>173</v>
      </c>
      <c r="CW61" s="24" t="s">
        <v>173</v>
      </c>
      <c r="CX61" s="24" t="s">
        <v>267</v>
      </c>
      <c r="CY61" s="24" t="s">
        <v>78</v>
      </c>
      <c r="CZ61" s="24" t="s">
        <v>173</v>
      </c>
      <c r="DA61" s="24" t="s">
        <v>173</v>
      </c>
      <c r="DB61" s="24" t="s">
        <v>173</v>
      </c>
      <c r="DC61" s="24" t="s">
        <v>173</v>
      </c>
      <c r="DD61" s="24" t="s">
        <v>173</v>
      </c>
      <c r="DE61" s="24" t="s">
        <v>173</v>
      </c>
      <c r="DF61" s="24" t="s">
        <v>173</v>
      </c>
      <c r="DG61" s="24" t="s">
        <v>173</v>
      </c>
      <c r="DH61" s="24" t="s">
        <v>173</v>
      </c>
      <c r="DI61" s="24" t="s">
        <v>123</v>
      </c>
      <c r="DJ61" s="24" t="s">
        <v>173</v>
      </c>
      <c r="DK61" s="24" t="s">
        <v>173</v>
      </c>
      <c r="DL61" s="24" t="s">
        <v>65</v>
      </c>
      <c r="DM61" s="24" t="s">
        <v>173</v>
      </c>
      <c r="DN61" s="24" t="s">
        <v>173</v>
      </c>
      <c r="DO61" s="4" t="s">
        <v>173</v>
      </c>
      <c r="DP61" s="4" t="s">
        <v>173</v>
      </c>
      <c r="DQ61" s="4" t="s">
        <v>173</v>
      </c>
      <c r="DR61" s="24" t="s">
        <v>173</v>
      </c>
      <c r="DS61" s="24" t="s">
        <v>471</v>
      </c>
      <c r="DT61" s="4" t="s">
        <v>173</v>
      </c>
      <c r="DU61" s="4" t="s">
        <v>78</v>
      </c>
      <c r="DV61" s="4" t="s">
        <v>173</v>
      </c>
      <c r="DW61" s="17" t="s">
        <v>173</v>
      </c>
      <c r="DX61" s="17" t="s">
        <v>65</v>
      </c>
      <c r="DY61" s="17" t="s">
        <v>173</v>
      </c>
      <c r="DZ61" s="17" t="s">
        <v>123</v>
      </c>
      <c r="EA61" s="17" t="s">
        <v>123</v>
      </c>
      <c r="EB61" s="23" t="s">
        <v>173</v>
      </c>
      <c r="EC61" s="17" t="s">
        <v>173</v>
      </c>
      <c r="ED61" s="17" t="s">
        <v>173</v>
      </c>
      <c r="EE61" s="17" t="s">
        <v>173</v>
      </c>
      <c r="EF61" s="17" t="s">
        <v>173</v>
      </c>
      <c r="EG61" s="17" t="s">
        <v>173</v>
      </c>
      <c r="EH61" s="17" t="s">
        <v>173</v>
      </c>
      <c r="EI61" s="23" t="s">
        <v>173</v>
      </c>
      <c r="EJ61" s="17" t="s">
        <v>173</v>
      </c>
      <c r="EK61" s="17" t="s">
        <v>173</v>
      </c>
      <c r="EL61" s="17" t="s">
        <v>173</v>
      </c>
      <c r="EM61" s="17" t="s">
        <v>123</v>
      </c>
      <c r="EN61" s="32" t="s">
        <v>173</v>
      </c>
      <c r="EO61" s="17" t="s">
        <v>78</v>
      </c>
      <c r="EP61" s="17" t="s">
        <v>173</v>
      </c>
    </row>
    <row r="62" spans="1:146" ht="16">
      <c r="A62" s="4" t="s">
        <v>34</v>
      </c>
      <c r="B62" s="4"/>
      <c r="C62" s="24" t="s">
        <v>1951</v>
      </c>
      <c r="D62" s="24" t="s">
        <v>166</v>
      </c>
      <c r="E62" s="24" t="s">
        <v>66</v>
      </c>
      <c r="F62" s="24" t="s">
        <v>66</v>
      </c>
      <c r="G62" s="24" t="s">
        <v>123</v>
      </c>
      <c r="H62" s="24" t="s">
        <v>166</v>
      </c>
      <c r="I62" s="24" t="s">
        <v>65</v>
      </c>
      <c r="J62" s="24" t="s">
        <v>66</v>
      </c>
      <c r="K62" s="24" t="s">
        <v>123</v>
      </c>
      <c r="L62" s="24" t="s">
        <v>66</v>
      </c>
      <c r="M62" s="24" t="s">
        <v>65</v>
      </c>
      <c r="N62" s="24" t="s">
        <v>65</v>
      </c>
      <c r="O62" s="24" t="s">
        <v>166</v>
      </c>
      <c r="P62" s="24" t="s">
        <v>66</v>
      </c>
      <c r="Q62" s="24" t="s">
        <v>166</v>
      </c>
      <c r="R62" s="24" t="s">
        <v>166</v>
      </c>
      <c r="S62" s="24" t="s">
        <v>65</v>
      </c>
      <c r="T62" s="24" t="s">
        <v>66</v>
      </c>
      <c r="U62" s="24" t="s">
        <v>166</v>
      </c>
      <c r="V62" s="24" t="s">
        <v>166</v>
      </c>
      <c r="W62" s="24" t="s">
        <v>123</v>
      </c>
      <c r="X62" s="24" t="s">
        <v>123</v>
      </c>
      <c r="Y62" s="24" t="s">
        <v>166</v>
      </c>
      <c r="Z62" s="24" t="s">
        <v>166</v>
      </c>
      <c r="AA62" s="24" t="s">
        <v>65</v>
      </c>
      <c r="AB62" s="24" t="s">
        <v>123</v>
      </c>
      <c r="AC62" s="24" t="s">
        <v>64</v>
      </c>
      <c r="AD62" s="24" t="s">
        <v>66</v>
      </c>
      <c r="AE62" s="24" t="s">
        <v>123</v>
      </c>
      <c r="AF62" s="24" t="s">
        <v>1602</v>
      </c>
      <c r="AG62" s="24" t="s">
        <v>66</v>
      </c>
      <c r="AH62" s="24" t="s">
        <v>65</v>
      </c>
      <c r="AI62" s="24" t="s">
        <v>1856</v>
      </c>
      <c r="AJ62" s="24" t="s">
        <v>65</v>
      </c>
      <c r="AK62" s="24" t="s">
        <v>166</v>
      </c>
      <c r="AL62" s="24" t="s">
        <v>166</v>
      </c>
      <c r="AM62" s="24" t="s">
        <v>123</v>
      </c>
      <c r="AN62" s="24" t="s">
        <v>66</v>
      </c>
      <c r="AO62" s="24" t="s">
        <v>64</v>
      </c>
      <c r="AP62" s="24" t="s">
        <v>66</v>
      </c>
      <c r="AQ62" s="24" t="s">
        <v>166</v>
      </c>
      <c r="AR62" s="24" t="s">
        <v>65</v>
      </c>
      <c r="AS62" s="24" t="s">
        <v>65</v>
      </c>
      <c r="AT62" s="24" t="s">
        <v>66</v>
      </c>
      <c r="AU62" s="24" t="s">
        <v>66</v>
      </c>
      <c r="AV62" s="24" t="s">
        <v>66</v>
      </c>
      <c r="AW62" s="24" t="s">
        <v>123</v>
      </c>
      <c r="AX62" s="24" t="s">
        <v>65</v>
      </c>
      <c r="AY62" s="24" t="s">
        <v>66</v>
      </c>
      <c r="AZ62" s="24" t="s">
        <v>65</v>
      </c>
      <c r="BA62" s="24" t="s">
        <v>66</v>
      </c>
      <c r="BB62" s="24" t="s">
        <v>166</v>
      </c>
      <c r="BC62" s="24" t="s">
        <v>166</v>
      </c>
      <c r="BD62" s="24" t="s">
        <v>123</v>
      </c>
      <c r="BE62" s="24" t="s">
        <v>123</v>
      </c>
      <c r="BF62" s="24" t="s">
        <v>66</v>
      </c>
      <c r="BG62" s="24" t="s">
        <v>166</v>
      </c>
      <c r="BH62" s="24" t="s">
        <v>166</v>
      </c>
      <c r="BI62" s="24" t="s">
        <v>66</v>
      </c>
      <c r="BJ62" s="24" t="s">
        <v>123</v>
      </c>
      <c r="BK62" s="24" t="s">
        <v>66</v>
      </c>
      <c r="BL62" s="24" t="s">
        <v>166</v>
      </c>
      <c r="BM62" s="24" t="s">
        <v>123</v>
      </c>
      <c r="BN62" s="24" t="s">
        <v>166</v>
      </c>
      <c r="BO62" s="24" t="s">
        <v>65</v>
      </c>
      <c r="BP62" s="24" t="s">
        <v>166</v>
      </c>
      <c r="BQ62" s="24" t="s">
        <v>65</v>
      </c>
      <c r="BR62" s="24" t="s">
        <v>64</v>
      </c>
      <c r="BS62" s="24" t="s">
        <v>66</v>
      </c>
      <c r="BT62" s="24" t="s">
        <v>166</v>
      </c>
      <c r="BU62" s="24" t="s">
        <v>123</v>
      </c>
      <c r="BV62" s="24" t="s">
        <v>66</v>
      </c>
      <c r="BW62" s="24" t="s">
        <v>166</v>
      </c>
      <c r="BX62" s="24" t="s">
        <v>66</v>
      </c>
      <c r="BY62" s="24" t="s">
        <v>66</v>
      </c>
      <c r="BZ62" s="24" t="s">
        <v>65</v>
      </c>
      <c r="CA62" s="24" t="s">
        <v>65</v>
      </c>
      <c r="CB62" s="24" t="s">
        <v>123</v>
      </c>
      <c r="CC62" s="24" t="s">
        <v>166</v>
      </c>
      <c r="CD62" s="24" t="s">
        <v>65</v>
      </c>
      <c r="CE62" s="24" t="s">
        <v>123</v>
      </c>
      <c r="CF62" s="24" t="s">
        <v>65</v>
      </c>
      <c r="CG62" s="24" t="s">
        <v>166</v>
      </c>
      <c r="CH62" s="24" t="s">
        <v>166</v>
      </c>
      <c r="CI62" s="24" t="s">
        <v>166</v>
      </c>
      <c r="CJ62" s="24" t="s">
        <v>65</v>
      </c>
      <c r="CK62" s="24" t="s">
        <v>64</v>
      </c>
      <c r="CL62" s="24" t="s">
        <v>123</v>
      </c>
      <c r="CM62" s="24" t="s">
        <v>66</v>
      </c>
      <c r="CN62" s="24" t="s">
        <v>66</v>
      </c>
      <c r="CO62" s="24" t="s">
        <v>123</v>
      </c>
      <c r="CP62" s="24" t="s">
        <v>65</v>
      </c>
      <c r="CQ62" s="24" t="s">
        <v>166</v>
      </c>
      <c r="CR62" s="24" t="s">
        <v>123</v>
      </c>
      <c r="CS62" s="24" t="s">
        <v>166</v>
      </c>
      <c r="CT62" s="24" t="s">
        <v>66</v>
      </c>
      <c r="CU62" s="24" t="s">
        <v>166</v>
      </c>
      <c r="CV62" s="24" t="s">
        <v>166</v>
      </c>
      <c r="CW62" s="24" t="s">
        <v>166</v>
      </c>
      <c r="CX62" s="24" t="s">
        <v>166</v>
      </c>
      <c r="CY62" s="24" t="s">
        <v>65</v>
      </c>
      <c r="CZ62" s="24" t="s">
        <v>66</v>
      </c>
      <c r="DA62" s="24" t="s">
        <v>66</v>
      </c>
      <c r="DB62" s="24" t="s">
        <v>66</v>
      </c>
      <c r="DC62" s="24" t="s">
        <v>166</v>
      </c>
      <c r="DD62" s="24" t="s">
        <v>166</v>
      </c>
      <c r="DE62" s="24" t="s">
        <v>66</v>
      </c>
      <c r="DF62" s="24" t="s">
        <v>166</v>
      </c>
      <c r="DG62" s="24" t="s">
        <v>166</v>
      </c>
      <c r="DH62" s="24" t="s">
        <v>66</v>
      </c>
      <c r="DI62" s="24" t="s">
        <v>123</v>
      </c>
      <c r="DJ62" s="24" t="s">
        <v>66</v>
      </c>
      <c r="DK62" s="24" t="s">
        <v>166</v>
      </c>
      <c r="DL62" s="24" t="s">
        <v>66</v>
      </c>
      <c r="DM62" s="24" t="s">
        <v>66</v>
      </c>
      <c r="DN62" s="24" t="s">
        <v>166</v>
      </c>
      <c r="DO62" s="24" t="s">
        <v>166</v>
      </c>
      <c r="DP62" s="24" t="s">
        <v>65</v>
      </c>
      <c r="DQ62" s="24" t="s">
        <v>166</v>
      </c>
      <c r="DR62" s="24" t="s">
        <v>65</v>
      </c>
      <c r="DS62" s="24" t="s">
        <v>65</v>
      </c>
      <c r="DT62" s="4" t="s">
        <v>65</v>
      </c>
      <c r="DU62" s="4" t="s">
        <v>65</v>
      </c>
      <c r="DV62" s="24" t="s">
        <v>166</v>
      </c>
      <c r="DW62" s="24" t="s">
        <v>166</v>
      </c>
      <c r="DX62" s="17" t="s">
        <v>65</v>
      </c>
      <c r="DY62" s="24" t="s">
        <v>166</v>
      </c>
      <c r="DZ62" s="17" t="s">
        <v>123</v>
      </c>
      <c r="EA62" s="17" t="s">
        <v>123</v>
      </c>
      <c r="EB62" s="24" t="s">
        <v>166</v>
      </c>
      <c r="EC62" s="24" t="s">
        <v>166</v>
      </c>
      <c r="ED62" s="24" t="s">
        <v>166</v>
      </c>
      <c r="EE62" s="24" t="s">
        <v>166</v>
      </c>
      <c r="EF62" s="17" t="s">
        <v>166</v>
      </c>
      <c r="EG62" s="17" t="s">
        <v>64</v>
      </c>
      <c r="EH62" s="24" t="s">
        <v>166</v>
      </c>
      <c r="EI62" s="23" t="s">
        <v>123</v>
      </c>
      <c r="EJ62" s="17" t="s">
        <v>64</v>
      </c>
      <c r="EK62" s="17" t="s">
        <v>66</v>
      </c>
      <c r="EL62" s="17" t="s">
        <v>64</v>
      </c>
      <c r="EM62" s="17" t="s">
        <v>64</v>
      </c>
      <c r="EN62" s="17" t="s">
        <v>66</v>
      </c>
      <c r="EO62" s="17" t="s">
        <v>123</v>
      </c>
      <c r="EP62" s="17" t="s">
        <v>123</v>
      </c>
    </row>
    <row r="63" spans="1:146" ht="159" customHeight="1">
      <c r="A63" s="4" t="s">
        <v>35</v>
      </c>
      <c r="B63" s="4"/>
      <c r="C63" s="24" t="s">
        <v>5</v>
      </c>
      <c r="D63" s="24" t="s">
        <v>69</v>
      </c>
      <c r="E63" s="24" t="s">
        <v>1920</v>
      </c>
      <c r="F63" s="24" t="s">
        <v>1920</v>
      </c>
      <c r="G63" s="24" t="s">
        <v>179</v>
      </c>
      <c r="H63" s="24" t="s">
        <v>69</v>
      </c>
      <c r="I63" s="24" t="s">
        <v>1887</v>
      </c>
      <c r="J63" s="24" t="s">
        <v>1886</v>
      </c>
      <c r="K63" s="24" t="s">
        <v>179</v>
      </c>
      <c r="L63" s="24" t="s">
        <v>1956</v>
      </c>
      <c r="M63" s="24" t="s">
        <v>851</v>
      </c>
      <c r="N63" s="24" t="s">
        <v>1808</v>
      </c>
      <c r="O63" s="24" t="s">
        <v>1793</v>
      </c>
      <c r="P63" s="24" t="s">
        <v>1777</v>
      </c>
      <c r="Q63" s="24" t="s">
        <v>69</v>
      </c>
      <c r="R63" s="24" t="s">
        <v>1753</v>
      </c>
      <c r="S63" s="24" t="s">
        <v>1920</v>
      </c>
      <c r="T63" s="24" t="s">
        <v>69</v>
      </c>
      <c r="U63" s="24" t="s">
        <v>69</v>
      </c>
      <c r="V63" s="24" t="s">
        <v>69</v>
      </c>
      <c r="W63" s="24" t="s">
        <v>179</v>
      </c>
      <c r="X63" s="24" t="s">
        <v>179</v>
      </c>
      <c r="Y63" s="24" t="s">
        <v>1679</v>
      </c>
      <c r="Z63" s="24" t="s">
        <v>1668</v>
      </c>
      <c r="AA63" s="24" t="s">
        <v>1659</v>
      </c>
      <c r="AB63" s="24" t="s">
        <v>179</v>
      </c>
      <c r="AC63" s="24" t="s">
        <v>1639</v>
      </c>
      <c r="AD63" s="24" t="s">
        <v>1627</v>
      </c>
      <c r="AE63" s="24" t="s">
        <v>179</v>
      </c>
      <c r="AF63" s="24" t="s">
        <v>1603</v>
      </c>
      <c r="AG63" s="24" t="s">
        <v>1588</v>
      </c>
      <c r="AH63" s="24" t="s">
        <v>2036</v>
      </c>
      <c r="AI63" s="24" t="s">
        <v>1999</v>
      </c>
      <c r="AJ63" s="24" t="s">
        <v>69</v>
      </c>
      <c r="AK63" s="24" t="s">
        <v>69</v>
      </c>
      <c r="AL63" s="24" t="s">
        <v>69</v>
      </c>
      <c r="AM63" s="24" t="s">
        <v>179</v>
      </c>
      <c r="AN63" s="24" t="s">
        <v>1499</v>
      </c>
      <c r="AO63" s="24" t="s">
        <v>69</v>
      </c>
      <c r="AP63" s="24" t="s">
        <v>1473</v>
      </c>
      <c r="AQ63" s="24" t="s">
        <v>69</v>
      </c>
      <c r="AR63" s="24" t="s">
        <v>69</v>
      </c>
      <c r="AS63" s="24" t="s">
        <v>69</v>
      </c>
      <c r="AT63" s="24" t="s">
        <v>2002</v>
      </c>
      <c r="AU63" s="24" t="s">
        <v>69</v>
      </c>
      <c r="AV63" s="24" t="s">
        <v>69</v>
      </c>
      <c r="AW63" s="24" t="s">
        <v>179</v>
      </c>
      <c r="AX63" s="24" t="s">
        <v>2007</v>
      </c>
      <c r="AY63" s="24" t="s">
        <v>69</v>
      </c>
      <c r="AZ63" s="24" t="s">
        <v>2008</v>
      </c>
      <c r="BA63" s="24" t="s">
        <v>2012</v>
      </c>
      <c r="BB63" s="24" t="s">
        <v>69</v>
      </c>
      <c r="BC63" s="24" t="s">
        <v>69</v>
      </c>
      <c r="BD63" s="24" t="s">
        <v>1313</v>
      </c>
      <c r="BE63" s="24" t="s">
        <v>123</v>
      </c>
      <c r="BF63" s="24" t="s">
        <v>69</v>
      </c>
      <c r="BG63" s="24" t="s">
        <v>1284</v>
      </c>
      <c r="BH63" s="24" t="s">
        <v>69</v>
      </c>
      <c r="BI63" s="24" t="s">
        <v>1255</v>
      </c>
      <c r="BJ63" s="24" t="s">
        <v>179</v>
      </c>
      <c r="BK63" s="24" t="s">
        <v>2023</v>
      </c>
      <c r="BL63" s="24" t="s">
        <v>69</v>
      </c>
      <c r="BM63" s="24" t="s">
        <v>179</v>
      </c>
      <c r="BN63" s="24" t="s">
        <v>69</v>
      </c>
      <c r="BO63" s="24" t="s">
        <v>1193</v>
      </c>
      <c r="BP63" s="24" t="s">
        <v>1172</v>
      </c>
      <c r="BQ63" s="24" t="s">
        <v>69</v>
      </c>
      <c r="BR63" s="24" t="s">
        <v>917</v>
      </c>
      <c r="BS63" s="24" t="s">
        <v>69</v>
      </c>
      <c r="BT63" s="24" t="s">
        <v>69</v>
      </c>
      <c r="BU63" s="24" t="s">
        <v>179</v>
      </c>
      <c r="BV63" s="24" t="s">
        <v>2030</v>
      </c>
      <c r="BW63" s="24" t="s">
        <v>1098</v>
      </c>
      <c r="BX63" s="24" t="s">
        <v>1086</v>
      </c>
      <c r="BY63" s="24" t="s">
        <v>1071</v>
      </c>
      <c r="BZ63" s="24" t="s">
        <v>2041</v>
      </c>
      <c r="CA63" s="24" t="s">
        <v>69</v>
      </c>
      <c r="CB63" s="24" t="s">
        <v>1026</v>
      </c>
      <c r="CC63" s="24" t="s">
        <v>1014</v>
      </c>
      <c r="CD63" s="24" t="s">
        <v>2049</v>
      </c>
      <c r="CE63" s="24" t="s">
        <v>123</v>
      </c>
      <c r="CF63" s="24" t="s">
        <v>955</v>
      </c>
      <c r="CG63" s="24" t="s">
        <v>69</v>
      </c>
      <c r="CH63" s="24" t="s">
        <v>69</v>
      </c>
      <c r="CI63" s="24" t="s">
        <v>978</v>
      </c>
      <c r="CJ63" s="24" t="s">
        <v>921</v>
      </c>
      <c r="CK63" s="24" t="s">
        <v>2061</v>
      </c>
      <c r="CL63" s="17" t="s">
        <v>365</v>
      </c>
      <c r="CM63" s="24" t="s">
        <v>851</v>
      </c>
      <c r="CN63" s="24" t="s">
        <v>864</v>
      </c>
      <c r="CO63" s="24" t="s">
        <v>851</v>
      </c>
      <c r="CP63" s="24" t="s">
        <v>892</v>
      </c>
      <c r="CQ63" s="24" t="s">
        <v>69</v>
      </c>
      <c r="CR63" s="24" t="s">
        <v>123</v>
      </c>
      <c r="CS63" s="24" t="s">
        <v>813</v>
      </c>
      <c r="CT63" s="24" t="s">
        <v>801</v>
      </c>
      <c r="CU63" s="24" t="s">
        <v>788</v>
      </c>
      <c r="CV63" s="24" t="s">
        <v>69</v>
      </c>
      <c r="CW63" s="24" t="s">
        <v>765</v>
      </c>
      <c r="CX63" s="24" t="s">
        <v>69</v>
      </c>
      <c r="CY63" s="24" t="s">
        <v>2072</v>
      </c>
      <c r="CZ63" s="24" t="s">
        <v>69</v>
      </c>
      <c r="DA63" s="24" t="s">
        <v>2073</v>
      </c>
      <c r="DB63" s="24" t="s">
        <v>2076</v>
      </c>
      <c r="DC63" s="24" t="s">
        <v>69</v>
      </c>
      <c r="DD63" s="24" t="s">
        <v>666</v>
      </c>
      <c r="DE63" s="24" t="s">
        <v>641</v>
      </c>
      <c r="DF63" s="24" t="s">
        <v>626</v>
      </c>
      <c r="DG63" s="24" t="s">
        <v>611</v>
      </c>
      <c r="DH63" s="24" t="s">
        <v>601</v>
      </c>
      <c r="DI63" s="24" t="s">
        <v>179</v>
      </c>
      <c r="DJ63" s="24" t="s">
        <v>653</v>
      </c>
      <c r="DK63" s="24" t="s">
        <v>69</v>
      </c>
      <c r="DL63" s="24" t="s">
        <v>69</v>
      </c>
      <c r="DM63" s="24" t="s">
        <v>69</v>
      </c>
      <c r="DN63" s="24" t="s">
        <v>69</v>
      </c>
      <c r="DO63" s="24" t="s">
        <v>530</v>
      </c>
      <c r="DP63" s="24" t="s">
        <v>2090</v>
      </c>
      <c r="DQ63" s="24" t="s">
        <v>69</v>
      </c>
      <c r="DR63" s="24" t="s">
        <v>2091</v>
      </c>
      <c r="DS63" s="24" t="s">
        <v>473</v>
      </c>
      <c r="DT63" s="24" t="s">
        <v>2092</v>
      </c>
      <c r="DU63" s="4" t="s">
        <v>449</v>
      </c>
      <c r="DV63" s="4" t="s">
        <v>426</v>
      </c>
      <c r="DW63" s="17" t="s">
        <v>406</v>
      </c>
      <c r="DX63" s="17" t="s">
        <v>65</v>
      </c>
      <c r="DY63" s="17" t="s">
        <v>384</v>
      </c>
      <c r="DZ63" s="17" t="s">
        <v>123</v>
      </c>
      <c r="EA63" s="17" t="s">
        <v>365</v>
      </c>
      <c r="EB63" s="17" t="s">
        <v>69</v>
      </c>
      <c r="EC63" s="17" t="s">
        <v>69</v>
      </c>
      <c r="ED63" s="17" t="s">
        <v>69</v>
      </c>
      <c r="EE63" s="17" t="s">
        <v>309</v>
      </c>
      <c r="EF63" s="17" t="s">
        <v>296</v>
      </c>
      <c r="EG63" s="17" t="s">
        <v>69</v>
      </c>
      <c r="EH63" s="17" t="s">
        <v>263</v>
      </c>
      <c r="EI63" s="23" t="s">
        <v>69</v>
      </c>
      <c r="EJ63" s="17" t="s">
        <v>69</v>
      </c>
      <c r="EK63" s="30" t="s">
        <v>215</v>
      </c>
      <c r="EL63" s="17" t="s">
        <v>186</v>
      </c>
      <c r="EM63" s="17" t="s">
        <v>123</v>
      </c>
      <c r="EN63" s="17" t="s">
        <v>84</v>
      </c>
      <c r="EO63" s="17" t="s">
        <v>79</v>
      </c>
      <c r="EP63" s="17" t="s">
        <v>69</v>
      </c>
    </row>
    <row r="64" spans="1:146" ht="128">
      <c r="A64" s="4" t="s">
        <v>36</v>
      </c>
      <c r="B64" s="4"/>
      <c r="C64" s="24" t="s">
        <v>5</v>
      </c>
      <c r="D64" s="24" t="s">
        <v>179</v>
      </c>
      <c r="E64" s="24" t="s">
        <v>1937</v>
      </c>
      <c r="F64" s="87" t="s">
        <v>1921</v>
      </c>
      <c r="G64" s="24" t="s">
        <v>179</v>
      </c>
      <c r="H64" s="24" t="s">
        <v>179</v>
      </c>
      <c r="I64" s="24" t="s">
        <v>179</v>
      </c>
      <c r="J64" s="24" t="s">
        <v>179</v>
      </c>
      <c r="K64" s="24" t="s">
        <v>179</v>
      </c>
      <c r="L64" s="24" t="s">
        <v>179</v>
      </c>
      <c r="M64" s="24" t="s">
        <v>179</v>
      </c>
      <c r="N64" s="24" t="s">
        <v>179</v>
      </c>
      <c r="O64" s="24" t="s">
        <v>179</v>
      </c>
      <c r="P64" s="24" t="s">
        <v>1776</v>
      </c>
      <c r="Q64" s="24" t="s">
        <v>179</v>
      </c>
      <c r="R64" s="24" t="s">
        <v>179</v>
      </c>
      <c r="S64" s="24" t="s">
        <v>179</v>
      </c>
      <c r="T64" s="24" t="s">
        <v>1730</v>
      </c>
      <c r="U64" s="24" t="s">
        <v>179</v>
      </c>
      <c r="V64" s="24" t="s">
        <v>179</v>
      </c>
      <c r="W64" s="24" t="s">
        <v>179</v>
      </c>
      <c r="X64" s="24" t="s">
        <v>179</v>
      </c>
      <c r="Y64" s="24" t="s">
        <v>179</v>
      </c>
      <c r="Z64" s="24" t="s">
        <v>179</v>
      </c>
      <c r="AA64" s="24" t="s">
        <v>179</v>
      </c>
      <c r="AB64" s="24" t="s">
        <v>179</v>
      </c>
      <c r="AC64" s="24" t="s">
        <v>179</v>
      </c>
      <c r="AD64" s="24" t="s">
        <v>179</v>
      </c>
      <c r="AE64" s="24" t="s">
        <v>179</v>
      </c>
      <c r="AF64" s="24" t="s">
        <v>179</v>
      </c>
      <c r="AG64" s="24" t="s">
        <v>179</v>
      </c>
      <c r="AH64" s="24" t="s">
        <v>179</v>
      </c>
      <c r="AI64" s="24" t="s">
        <v>179</v>
      </c>
      <c r="AJ64" s="24" t="s">
        <v>179</v>
      </c>
      <c r="AK64" s="24" t="s">
        <v>1498</v>
      </c>
      <c r="AL64" s="24" t="s">
        <v>179</v>
      </c>
      <c r="AM64" s="24" t="s">
        <v>179</v>
      </c>
      <c r="AN64" s="24" t="s">
        <v>1498</v>
      </c>
      <c r="AO64" s="24" t="s">
        <v>179</v>
      </c>
      <c r="AP64" s="24" t="s">
        <v>2001</v>
      </c>
      <c r="AQ64" s="24" t="s">
        <v>179</v>
      </c>
      <c r="AR64" s="24" t="s">
        <v>179</v>
      </c>
      <c r="AS64" s="24" t="s">
        <v>179</v>
      </c>
      <c r="AT64" s="24" t="s">
        <v>179</v>
      </c>
      <c r="AU64" s="24" t="s">
        <v>1422</v>
      </c>
      <c r="AV64" s="24" t="s">
        <v>1422</v>
      </c>
      <c r="AW64" s="24" t="s">
        <v>179</v>
      </c>
      <c r="AX64" s="24" t="s">
        <v>179</v>
      </c>
      <c r="AY64" s="117" t="s">
        <v>2009</v>
      </c>
      <c r="AZ64" s="24" t="s">
        <v>179</v>
      </c>
      <c r="BA64" s="24" t="s">
        <v>2011</v>
      </c>
      <c r="BB64" s="24" t="s">
        <v>179</v>
      </c>
      <c r="BC64" s="24" t="s">
        <v>179</v>
      </c>
      <c r="BD64" s="24" t="s">
        <v>179</v>
      </c>
      <c r="BE64" s="24" t="s">
        <v>179</v>
      </c>
      <c r="BF64" s="24" t="s">
        <v>1295</v>
      </c>
      <c r="BG64" s="24" t="s">
        <v>179</v>
      </c>
      <c r="BH64" s="24" t="s">
        <v>179</v>
      </c>
      <c r="BI64" s="24" t="s">
        <v>179</v>
      </c>
      <c r="BJ64" s="24" t="s">
        <v>179</v>
      </c>
      <c r="BK64" s="24" t="s">
        <v>179</v>
      </c>
      <c r="BL64" s="24" t="s">
        <v>179</v>
      </c>
      <c r="BM64" s="24" t="s">
        <v>179</v>
      </c>
      <c r="BN64" s="24" t="s">
        <v>179</v>
      </c>
      <c r="BO64" s="24" t="s">
        <v>179</v>
      </c>
      <c r="BP64" s="24" t="s">
        <v>179</v>
      </c>
      <c r="BQ64" s="24" t="s">
        <v>179</v>
      </c>
      <c r="BR64" s="24" t="s">
        <v>179</v>
      </c>
      <c r="BS64" s="24" t="s">
        <v>2027</v>
      </c>
      <c r="BT64" s="24" t="s">
        <v>179</v>
      </c>
      <c r="BU64" s="24" t="s">
        <v>179</v>
      </c>
      <c r="BV64" s="24" t="s">
        <v>1295</v>
      </c>
      <c r="BW64" s="24" t="s">
        <v>179</v>
      </c>
      <c r="BX64" s="24" t="s">
        <v>2037</v>
      </c>
      <c r="BY64" s="24" t="s">
        <v>2040</v>
      </c>
      <c r="BZ64" s="24" t="s">
        <v>179</v>
      </c>
      <c r="CA64" s="24" t="s">
        <v>179</v>
      </c>
      <c r="CB64" s="24" t="s">
        <v>179</v>
      </c>
      <c r="CC64" s="24" t="s">
        <v>179</v>
      </c>
      <c r="CD64" s="24" t="s">
        <v>917</v>
      </c>
      <c r="CE64" s="24" t="s">
        <v>179</v>
      </c>
      <c r="CF64" s="24" t="s">
        <v>179</v>
      </c>
      <c r="CG64" s="24" t="s">
        <v>179</v>
      </c>
      <c r="CH64" s="24" t="s">
        <v>179</v>
      </c>
      <c r="CI64" s="24" t="s">
        <v>179</v>
      </c>
      <c r="CJ64" s="24" t="s">
        <v>179</v>
      </c>
      <c r="CK64" s="24" t="s">
        <v>179</v>
      </c>
      <c r="CL64" s="24" t="s">
        <v>179</v>
      </c>
      <c r="CM64" s="24" t="s">
        <v>876</v>
      </c>
      <c r="CN64" s="24" t="s">
        <v>2062</v>
      </c>
      <c r="CO64" s="24" t="s">
        <v>179</v>
      </c>
      <c r="CP64" s="24" t="s">
        <v>179</v>
      </c>
      <c r="CQ64" s="24" t="s">
        <v>179</v>
      </c>
      <c r="CR64" s="24" t="s">
        <v>179</v>
      </c>
      <c r="CS64" s="24" t="s">
        <v>179</v>
      </c>
      <c r="CT64" s="24" t="s">
        <v>179</v>
      </c>
      <c r="CU64" s="24" t="s">
        <v>179</v>
      </c>
      <c r="CV64" s="24" t="s">
        <v>179</v>
      </c>
      <c r="CW64" s="24" t="s">
        <v>179</v>
      </c>
      <c r="CX64" s="24" t="s">
        <v>179</v>
      </c>
      <c r="CY64" s="24" t="s">
        <v>179</v>
      </c>
      <c r="CZ64" s="24" t="s">
        <v>717</v>
      </c>
      <c r="DA64" s="24" t="s">
        <v>701</v>
      </c>
      <c r="DB64" s="24" t="s">
        <v>2077</v>
      </c>
      <c r="DC64" s="24" t="s">
        <v>179</v>
      </c>
      <c r="DD64" s="24" t="s">
        <v>179</v>
      </c>
      <c r="DE64" s="24" t="s">
        <v>179</v>
      </c>
      <c r="DF64" s="24" t="s">
        <v>179</v>
      </c>
      <c r="DG64" s="24" t="s">
        <v>179</v>
      </c>
      <c r="DH64" s="24" t="s">
        <v>598</v>
      </c>
      <c r="DI64" s="24" t="s">
        <v>179</v>
      </c>
      <c r="DJ64" s="24" t="s">
        <v>2081</v>
      </c>
      <c r="DK64" s="24" t="s">
        <v>179</v>
      </c>
      <c r="DL64" s="24" t="s">
        <v>569</v>
      </c>
      <c r="DM64" s="24" t="s">
        <v>2084</v>
      </c>
      <c r="DN64" s="24" t="s">
        <v>179</v>
      </c>
      <c r="DO64" s="24" t="s">
        <v>2087</v>
      </c>
      <c r="DP64" s="24" t="s">
        <v>179</v>
      </c>
      <c r="DQ64" s="24" t="s">
        <v>1949</v>
      </c>
      <c r="DR64" s="24" t="s">
        <v>179</v>
      </c>
      <c r="DS64" s="24" t="s">
        <v>179</v>
      </c>
      <c r="DT64" s="4" t="s">
        <v>179</v>
      </c>
      <c r="DU64" s="24" t="s">
        <v>179</v>
      </c>
      <c r="DV64" s="24" t="s">
        <v>179</v>
      </c>
      <c r="DW64" s="17" t="s">
        <v>179</v>
      </c>
      <c r="DX64" s="24" t="s">
        <v>179</v>
      </c>
      <c r="DY64" s="24" t="s">
        <v>179</v>
      </c>
      <c r="DZ64" s="24" t="s">
        <v>179</v>
      </c>
      <c r="EA64" s="24" t="s">
        <v>179</v>
      </c>
      <c r="EB64" s="24" t="s">
        <v>179</v>
      </c>
      <c r="EC64" s="24" t="s">
        <v>179</v>
      </c>
      <c r="ED64" s="24" t="s">
        <v>179</v>
      </c>
      <c r="EE64" s="22" t="s">
        <v>310</v>
      </c>
      <c r="EF64" s="24" t="s">
        <v>179</v>
      </c>
      <c r="EG64" s="24" t="s">
        <v>179</v>
      </c>
      <c r="EH64" s="24" t="s">
        <v>179</v>
      </c>
      <c r="EI64" s="24" t="s">
        <v>179</v>
      </c>
      <c r="EJ64" s="24" t="s">
        <v>179</v>
      </c>
      <c r="EK64" s="30" t="s">
        <v>195</v>
      </c>
      <c r="EL64" s="17" t="s">
        <v>179</v>
      </c>
      <c r="EM64" s="17" t="s">
        <v>123</v>
      </c>
      <c r="EN64" s="17" t="s">
        <v>86</v>
      </c>
      <c r="EO64" s="17" t="s">
        <v>123</v>
      </c>
      <c r="EP64" s="17" t="s">
        <v>65</v>
      </c>
    </row>
    <row r="65" spans="1:146" ht="16">
      <c r="A65" s="4" t="s">
        <v>37</v>
      </c>
      <c r="B65" s="4"/>
      <c r="C65" s="24" t="s">
        <v>12</v>
      </c>
      <c r="D65" s="24" t="s">
        <v>64</v>
      </c>
      <c r="E65" s="24" t="s">
        <v>64</v>
      </c>
      <c r="F65" s="24" t="s">
        <v>64</v>
      </c>
      <c r="G65" s="24" t="s">
        <v>64</v>
      </c>
      <c r="H65" s="24" t="s">
        <v>64</v>
      </c>
      <c r="I65" s="24" t="s">
        <v>64</v>
      </c>
      <c r="J65" s="24" t="s">
        <v>64</v>
      </c>
      <c r="K65" s="24" t="s">
        <v>64</v>
      </c>
      <c r="L65" s="24" t="s">
        <v>64</v>
      </c>
      <c r="M65" s="24" t="s">
        <v>64</v>
      </c>
      <c r="N65" s="24" t="s">
        <v>64</v>
      </c>
      <c r="O65" s="24" t="s">
        <v>64</v>
      </c>
      <c r="P65" s="24" t="s">
        <v>64</v>
      </c>
      <c r="Q65" s="24" t="s">
        <v>64</v>
      </c>
      <c r="R65" s="24" t="s">
        <v>64</v>
      </c>
      <c r="S65" s="24" t="s">
        <v>64</v>
      </c>
      <c r="T65" s="24" t="s">
        <v>64</v>
      </c>
      <c r="U65" s="24" t="s">
        <v>64</v>
      </c>
      <c r="V65" s="24" t="s">
        <v>64</v>
      </c>
      <c r="W65" s="24" t="s">
        <v>64</v>
      </c>
      <c r="X65" s="24" t="s">
        <v>64</v>
      </c>
      <c r="Y65" s="24" t="s">
        <v>64</v>
      </c>
      <c r="Z65" s="24" t="s">
        <v>64</v>
      </c>
      <c r="AA65" s="24" t="s">
        <v>64</v>
      </c>
      <c r="AB65" s="24" t="s">
        <v>64</v>
      </c>
      <c r="AC65" s="24" t="s">
        <v>64</v>
      </c>
      <c r="AD65" s="24" t="s">
        <v>64</v>
      </c>
      <c r="AE65" s="24" t="s">
        <v>64</v>
      </c>
      <c r="AF65" s="24" t="s">
        <v>64</v>
      </c>
      <c r="AG65" s="24" t="s">
        <v>64</v>
      </c>
      <c r="AH65" s="24" t="s">
        <v>64</v>
      </c>
      <c r="AI65" s="24" t="s">
        <v>64</v>
      </c>
      <c r="AJ65" s="24" t="s">
        <v>64</v>
      </c>
      <c r="AK65" s="24" t="s">
        <v>64</v>
      </c>
      <c r="AL65" s="24" t="s">
        <v>64</v>
      </c>
      <c r="AM65" s="24" t="s">
        <v>64</v>
      </c>
      <c r="AN65" s="24" t="s">
        <v>64</v>
      </c>
      <c r="AO65" s="24" t="s">
        <v>64</v>
      </c>
      <c r="AP65" s="24" t="s">
        <v>64</v>
      </c>
      <c r="AQ65" s="24" t="s">
        <v>64</v>
      </c>
      <c r="AR65" s="24" t="s">
        <v>64</v>
      </c>
      <c r="AS65" s="24" t="s">
        <v>64</v>
      </c>
      <c r="AT65" s="24" t="s">
        <v>64</v>
      </c>
      <c r="AU65" s="24" t="s">
        <v>64</v>
      </c>
      <c r="AV65" s="24" t="s">
        <v>66</v>
      </c>
      <c r="AW65" s="24" t="s">
        <v>64</v>
      </c>
      <c r="AX65" s="24" t="s">
        <v>64</v>
      </c>
      <c r="AY65" s="24" t="s">
        <v>64</v>
      </c>
      <c r="AZ65" s="24" t="s">
        <v>66</v>
      </c>
      <c r="BA65" s="24" t="s">
        <v>64</v>
      </c>
      <c r="BB65" s="24" t="s">
        <v>64</v>
      </c>
      <c r="BC65" s="24" t="s">
        <v>64</v>
      </c>
      <c r="BD65" s="24" t="s">
        <v>64</v>
      </c>
      <c r="BE65" s="24" t="s">
        <v>64</v>
      </c>
      <c r="BF65" s="24" t="s">
        <v>64</v>
      </c>
      <c r="BG65" s="24" t="s">
        <v>64</v>
      </c>
      <c r="BH65" s="24" t="s">
        <v>64</v>
      </c>
      <c r="BI65" s="24" t="s">
        <v>64</v>
      </c>
      <c r="BJ65" s="24" t="s">
        <v>64</v>
      </c>
      <c r="BK65" s="24" t="s">
        <v>66</v>
      </c>
      <c r="BL65" s="24" t="s">
        <v>64</v>
      </c>
      <c r="BM65" s="24" t="s">
        <v>64</v>
      </c>
      <c r="BN65" s="24" t="s">
        <v>64</v>
      </c>
      <c r="BO65" s="24" t="s">
        <v>64</v>
      </c>
      <c r="BP65" s="24" t="s">
        <v>64</v>
      </c>
      <c r="BQ65" s="24" t="s">
        <v>64</v>
      </c>
      <c r="BR65" s="24" t="s">
        <v>64</v>
      </c>
      <c r="BS65" s="24" t="s">
        <v>64</v>
      </c>
      <c r="BT65" s="24" t="s">
        <v>64</v>
      </c>
      <c r="BU65" s="24" t="s">
        <v>64</v>
      </c>
      <c r="BV65" s="24" t="s">
        <v>64</v>
      </c>
      <c r="BW65" s="24" t="s">
        <v>64</v>
      </c>
      <c r="BX65" s="24" t="s">
        <v>64</v>
      </c>
      <c r="BY65" s="24" t="s">
        <v>338</v>
      </c>
      <c r="BZ65" s="24" t="s">
        <v>64</v>
      </c>
      <c r="CA65" s="24" t="s">
        <v>64</v>
      </c>
      <c r="CB65" s="24" t="s">
        <v>64</v>
      </c>
      <c r="CC65" s="24" t="s">
        <v>64</v>
      </c>
      <c r="CD65" s="24" t="s">
        <v>64</v>
      </c>
      <c r="CE65" s="24" t="s">
        <v>64</v>
      </c>
      <c r="CF65" s="24" t="s">
        <v>64</v>
      </c>
      <c r="CG65" s="24" t="s">
        <v>64</v>
      </c>
      <c r="CH65" s="24" t="s">
        <v>64</v>
      </c>
      <c r="CI65" s="24" t="s">
        <v>64</v>
      </c>
      <c r="CJ65" s="24" t="s">
        <v>64</v>
      </c>
      <c r="CK65" s="24" t="s">
        <v>64</v>
      </c>
      <c r="CL65" s="17" t="s">
        <v>64</v>
      </c>
      <c r="CM65" s="24" t="s">
        <v>64</v>
      </c>
      <c r="CN65" s="24" t="s">
        <v>64</v>
      </c>
      <c r="CO65" s="24" t="s">
        <v>64</v>
      </c>
      <c r="CP65" s="24" t="s">
        <v>66</v>
      </c>
      <c r="CQ65" s="24" t="s">
        <v>64</v>
      </c>
      <c r="CR65" s="24" t="s">
        <v>64</v>
      </c>
      <c r="CS65" s="24" t="s">
        <v>64</v>
      </c>
      <c r="CT65" s="24" t="s">
        <v>64</v>
      </c>
      <c r="CU65" s="24" t="s">
        <v>64</v>
      </c>
      <c r="CV65" s="24" t="s">
        <v>64</v>
      </c>
      <c r="CW65" s="24" t="s">
        <v>64</v>
      </c>
      <c r="CX65" s="24" t="s">
        <v>64</v>
      </c>
      <c r="CY65" s="24" t="s">
        <v>64</v>
      </c>
      <c r="CZ65" s="24" t="s">
        <v>64</v>
      </c>
      <c r="DA65" s="24" t="s">
        <v>64</v>
      </c>
      <c r="DB65" s="24" t="s">
        <v>64</v>
      </c>
      <c r="DC65" s="24" t="s">
        <v>64</v>
      </c>
      <c r="DD65" s="41" t="s">
        <v>686</v>
      </c>
      <c r="DE65" s="24" t="s">
        <v>64</v>
      </c>
      <c r="DF65" s="24" t="s">
        <v>64</v>
      </c>
      <c r="DG65" s="24" t="s">
        <v>64</v>
      </c>
      <c r="DH65" s="24" t="s">
        <v>64</v>
      </c>
      <c r="DI65" s="24" t="s">
        <v>64</v>
      </c>
      <c r="DJ65" s="24" t="s">
        <v>64</v>
      </c>
      <c r="DK65" s="24" t="s">
        <v>64</v>
      </c>
      <c r="DL65" s="24" t="s">
        <v>64</v>
      </c>
      <c r="DM65" s="24" t="s">
        <v>64</v>
      </c>
      <c r="DN65" s="24" t="s">
        <v>64</v>
      </c>
      <c r="DO65" s="24" t="s">
        <v>64</v>
      </c>
      <c r="DP65" s="24" t="s">
        <v>64</v>
      </c>
      <c r="DQ65" s="24" t="s">
        <v>64</v>
      </c>
      <c r="DR65" s="24" t="s">
        <v>64</v>
      </c>
      <c r="DS65" s="24" t="s">
        <v>64</v>
      </c>
      <c r="DT65" s="4" t="s">
        <v>64</v>
      </c>
      <c r="DU65" s="4" t="s">
        <v>64</v>
      </c>
      <c r="DV65" s="4" t="s">
        <v>64</v>
      </c>
      <c r="DW65" s="17" t="s">
        <v>64</v>
      </c>
      <c r="DX65" s="17" t="s">
        <v>64</v>
      </c>
      <c r="DY65" s="17" t="s">
        <v>64</v>
      </c>
      <c r="DZ65" s="17" t="s">
        <v>64</v>
      </c>
      <c r="EA65" s="17" t="s">
        <v>64</v>
      </c>
      <c r="EB65" s="23" t="s">
        <v>64</v>
      </c>
      <c r="EC65" s="17" t="s">
        <v>64</v>
      </c>
      <c r="ED65" s="17" t="s">
        <v>64</v>
      </c>
      <c r="EE65" s="17" t="s">
        <v>64</v>
      </c>
      <c r="EF65" s="17" t="s">
        <v>64</v>
      </c>
      <c r="EG65" s="17" t="s">
        <v>64</v>
      </c>
      <c r="EH65" s="17" t="s">
        <v>64</v>
      </c>
      <c r="EI65" s="23" t="s">
        <v>64</v>
      </c>
      <c r="EJ65" s="17" t="s">
        <v>64</v>
      </c>
      <c r="EK65" s="30" t="s">
        <v>66</v>
      </c>
      <c r="EL65" s="17" t="s">
        <v>64</v>
      </c>
      <c r="EM65" s="17" t="s">
        <v>64</v>
      </c>
      <c r="EN65" s="17" t="s">
        <v>64</v>
      </c>
      <c r="EO65" s="17" t="s">
        <v>64</v>
      </c>
      <c r="EP65" s="17" t="s">
        <v>64</v>
      </c>
    </row>
    <row r="66" spans="1:146" ht="16">
      <c r="A66" s="4" t="s">
        <v>38</v>
      </c>
      <c r="B66" s="4"/>
      <c r="C66" s="24" t="s">
        <v>12</v>
      </c>
      <c r="D66" s="24" t="s">
        <v>64</v>
      </c>
      <c r="E66" s="24" t="s">
        <v>66</v>
      </c>
      <c r="F66" s="24" t="s">
        <v>66</v>
      </c>
      <c r="G66" s="24" t="s">
        <v>66</v>
      </c>
      <c r="H66" s="24" t="s">
        <v>64</v>
      </c>
      <c r="I66" s="24" t="s">
        <v>64</v>
      </c>
      <c r="J66" s="24" t="s">
        <v>66</v>
      </c>
      <c r="K66" s="24" t="s">
        <v>64</v>
      </c>
      <c r="L66" s="24" t="s">
        <v>66</v>
      </c>
      <c r="M66" s="24" t="s">
        <v>64</v>
      </c>
      <c r="N66" s="24" t="s">
        <v>66</v>
      </c>
      <c r="O66" s="24" t="s">
        <v>66</v>
      </c>
      <c r="P66" s="24" t="s">
        <v>66</v>
      </c>
      <c r="Q66" s="24" t="s">
        <v>64</v>
      </c>
      <c r="R66" s="24" t="s">
        <v>66</v>
      </c>
      <c r="S66" s="24" t="s">
        <v>66</v>
      </c>
      <c r="T66" s="24" t="s">
        <v>66</v>
      </c>
      <c r="U66" s="24" t="s">
        <v>64</v>
      </c>
      <c r="V66" s="24" t="s">
        <v>66</v>
      </c>
      <c r="W66" s="24" t="s">
        <v>66</v>
      </c>
      <c r="X66" s="24" t="s">
        <v>64</v>
      </c>
      <c r="Y66" s="24" t="s">
        <v>66</v>
      </c>
      <c r="Z66" s="24" t="s">
        <v>66</v>
      </c>
      <c r="AA66" s="24" t="s">
        <v>64</v>
      </c>
      <c r="AB66" s="24" t="s">
        <v>66</v>
      </c>
      <c r="AC66" s="24" t="s">
        <v>64</v>
      </c>
      <c r="AD66" s="24" t="s">
        <v>66</v>
      </c>
      <c r="AE66" s="24" t="s">
        <v>64</v>
      </c>
      <c r="AF66" s="24" t="s">
        <v>64</v>
      </c>
      <c r="AG66" s="24" t="s">
        <v>66</v>
      </c>
      <c r="AH66" s="24" t="s">
        <v>66</v>
      </c>
      <c r="AI66" s="24" t="s">
        <v>64</v>
      </c>
      <c r="AJ66" s="24" t="s">
        <v>66</v>
      </c>
      <c r="AK66" s="24" t="s">
        <v>64</v>
      </c>
      <c r="AL66" s="24" t="s">
        <v>64</v>
      </c>
      <c r="AM66" s="24" t="s">
        <v>64</v>
      </c>
      <c r="AN66" s="24" t="s">
        <v>66</v>
      </c>
      <c r="AO66" s="24" t="s">
        <v>66</v>
      </c>
      <c r="AP66" s="24" t="s">
        <v>64</v>
      </c>
      <c r="AQ66" s="24" t="s">
        <v>66</v>
      </c>
      <c r="AR66" s="24" t="s">
        <v>66</v>
      </c>
      <c r="AS66" s="24" t="s">
        <v>64</v>
      </c>
      <c r="AT66" s="24" t="s">
        <v>64</v>
      </c>
      <c r="AU66" s="24" t="s">
        <v>66</v>
      </c>
      <c r="AV66" s="24" t="s">
        <v>66</v>
      </c>
      <c r="AW66" s="24" t="s">
        <v>66</v>
      </c>
      <c r="AX66" s="24" t="s">
        <v>66</v>
      </c>
      <c r="AY66" s="50" t="s">
        <v>66</v>
      </c>
      <c r="AZ66" s="24" t="s">
        <v>66</v>
      </c>
      <c r="BA66" s="24" t="s">
        <v>64</v>
      </c>
      <c r="BB66" s="24" t="s">
        <v>66</v>
      </c>
      <c r="BC66" s="24" t="s">
        <v>66</v>
      </c>
      <c r="BD66" s="24" t="s">
        <v>64</v>
      </c>
      <c r="BE66" s="24" t="s">
        <v>64</v>
      </c>
      <c r="BF66" s="24" t="s">
        <v>66</v>
      </c>
      <c r="BG66" s="24" t="s">
        <v>64</v>
      </c>
      <c r="BH66" s="24" t="s">
        <v>66</v>
      </c>
      <c r="BI66" s="24" t="s">
        <v>66</v>
      </c>
      <c r="BJ66" s="24" t="s">
        <v>64</v>
      </c>
      <c r="BK66" s="24" t="s">
        <v>64</v>
      </c>
      <c r="BL66" s="24" t="s">
        <v>66</v>
      </c>
      <c r="BM66" s="24" t="s">
        <v>64</v>
      </c>
      <c r="BN66" s="24" t="s">
        <v>64</v>
      </c>
      <c r="BO66" s="24" t="s">
        <v>64</v>
      </c>
      <c r="BP66" s="24" t="s">
        <v>66</v>
      </c>
      <c r="BQ66" s="24" t="s">
        <v>66</v>
      </c>
      <c r="BR66" s="24" t="s">
        <v>66</v>
      </c>
      <c r="BS66" s="24" t="s">
        <v>66</v>
      </c>
      <c r="BT66" s="24" t="s">
        <v>64</v>
      </c>
      <c r="BU66" s="24" t="s">
        <v>64</v>
      </c>
      <c r="BV66" s="24" t="s">
        <v>66</v>
      </c>
      <c r="BW66" s="24" t="s">
        <v>66</v>
      </c>
      <c r="BX66" s="24" t="s">
        <v>66</v>
      </c>
      <c r="BY66" s="24" t="s">
        <v>64</v>
      </c>
      <c r="BZ66" s="24" t="s">
        <v>66</v>
      </c>
      <c r="CA66" s="24" t="s">
        <v>66</v>
      </c>
      <c r="CB66" s="24" t="s">
        <v>66</v>
      </c>
      <c r="CC66" s="24" t="s">
        <v>66</v>
      </c>
      <c r="CD66" s="24" t="s">
        <v>66</v>
      </c>
      <c r="CE66" s="24" t="s">
        <v>66</v>
      </c>
      <c r="CF66" s="24" t="s">
        <v>66</v>
      </c>
      <c r="CG66" s="24" t="s">
        <v>66</v>
      </c>
      <c r="CH66" s="24" t="s">
        <v>64</v>
      </c>
      <c r="CI66" s="24" t="s">
        <v>64</v>
      </c>
      <c r="CJ66" s="24" t="s">
        <v>66</v>
      </c>
      <c r="CK66" s="24" t="s">
        <v>66</v>
      </c>
      <c r="CL66" s="17" t="s">
        <v>66</v>
      </c>
      <c r="CM66" s="24" t="s">
        <v>64</v>
      </c>
      <c r="CN66" s="24" t="s">
        <v>66</v>
      </c>
      <c r="CO66" s="24" t="s">
        <v>64</v>
      </c>
      <c r="CP66" s="24" t="s">
        <v>66</v>
      </c>
      <c r="CQ66" s="24" t="s">
        <v>66</v>
      </c>
      <c r="CR66" s="24" t="s">
        <v>2064</v>
      </c>
      <c r="CS66" s="24" t="s">
        <v>66</v>
      </c>
      <c r="CT66" s="24" t="s">
        <v>66</v>
      </c>
      <c r="CU66" s="24" t="s">
        <v>66</v>
      </c>
      <c r="CV66" s="24" t="s">
        <v>66</v>
      </c>
      <c r="CW66" s="24" t="s">
        <v>66</v>
      </c>
      <c r="CX66" s="24" t="s">
        <v>66</v>
      </c>
      <c r="CY66" s="24" t="s">
        <v>123</v>
      </c>
      <c r="CZ66" s="24" t="s">
        <v>66</v>
      </c>
      <c r="DA66" s="24" t="s">
        <v>66</v>
      </c>
      <c r="DB66" s="24" t="s">
        <v>66</v>
      </c>
      <c r="DC66" s="24" t="s">
        <v>66</v>
      </c>
      <c r="DD66" s="24" t="s">
        <v>64</v>
      </c>
      <c r="DE66" s="24" t="s">
        <v>66</v>
      </c>
      <c r="DF66" s="24" t="s">
        <v>66</v>
      </c>
      <c r="DG66" s="24" t="s">
        <v>66</v>
      </c>
      <c r="DH66" s="24" t="s">
        <v>66</v>
      </c>
      <c r="DI66" s="24" t="s">
        <v>64</v>
      </c>
      <c r="DJ66" s="24" t="s">
        <v>66</v>
      </c>
      <c r="DK66" s="24" t="s">
        <v>66</v>
      </c>
      <c r="DL66" s="24" t="s">
        <v>66</v>
      </c>
      <c r="DM66" s="24" t="s">
        <v>64</v>
      </c>
      <c r="DN66" s="24" t="s">
        <v>64</v>
      </c>
      <c r="DO66" s="24" t="s">
        <v>64</v>
      </c>
      <c r="DP66" s="24" t="s">
        <v>66</v>
      </c>
      <c r="DQ66" s="24" t="s">
        <v>64</v>
      </c>
      <c r="DR66" s="24" t="s">
        <v>64</v>
      </c>
      <c r="DS66" s="24" t="s">
        <v>66</v>
      </c>
      <c r="DT66" s="4" t="s">
        <v>66</v>
      </c>
      <c r="DU66" s="4" t="s">
        <v>64</v>
      </c>
      <c r="DV66" s="4" t="s">
        <v>66</v>
      </c>
      <c r="DW66" s="17" t="s">
        <v>66</v>
      </c>
      <c r="DX66" s="17" t="s">
        <v>66</v>
      </c>
      <c r="DY66" s="17" t="s">
        <v>66</v>
      </c>
      <c r="DZ66" s="17" t="s">
        <v>64</v>
      </c>
      <c r="EA66" s="17" t="s">
        <v>64</v>
      </c>
      <c r="EB66" s="23" t="s">
        <v>64</v>
      </c>
      <c r="EC66" s="17" t="s">
        <v>64</v>
      </c>
      <c r="ED66" s="17" t="s">
        <v>66</v>
      </c>
      <c r="EE66" s="22" t="s">
        <v>66</v>
      </c>
      <c r="EF66" s="17" t="s">
        <v>64</v>
      </c>
      <c r="EG66" s="17" t="s">
        <v>66</v>
      </c>
      <c r="EH66" s="17" t="s">
        <v>66</v>
      </c>
      <c r="EI66" s="23" t="s">
        <v>66</v>
      </c>
      <c r="EJ66" s="17" t="s">
        <v>66</v>
      </c>
      <c r="EK66" s="45" t="s">
        <v>66</v>
      </c>
      <c r="EL66" s="17" t="s">
        <v>66</v>
      </c>
      <c r="EM66" s="17" t="s">
        <v>66</v>
      </c>
      <c r="EN66" s="17" t="s">
        <v>66</v>
      </c>
      <c r="EO66" s="17" t="s">
        <v>66</v>
      </c>
      <c r="EP66" s="17" t="s">
        <v>66</v>
      </c>
    </row>
    <row r="67" spans="1:146" ht="196">
      <c r="A67" s="4" t="s">
        <v>39</v>
      </c>
      <c r="B67" s="4"/>
      <c r="C67" s="24" t="s">
        <v>5</v>
      </c>
      <c r="D67" s="24" t="s">
        <v>123</v>
      </c>
      <c r="E67" s="87" t="s">
        <v>1938</v>
      </c>
      <c r="F67" s="24">
        <v>0.5</v>
      </c>
      <c r="G67" s="88" t="s">
        <v>1903</v>
      </c>
      <c r="H67" s="24" t="s">
        <v>123</v>
      </c>
      <c r="I67" s="24" t="s">
        <v>123</v>
      </c>
      <c r="J67" s="107" t="s">
        <v>1979</v>
      </c>
      <c r="K67" s="24" t="s">
        <v>123</v>
      </c>
      <c r="L67" s="85" t="s">
        <v>1843</v>
      </c>
      <c r="M67" s="24" t="s">
        <v>123</v>
      </c>
      <c r="N67" s="109" t="s">
        <v>1958</v>
      </c>
      <c r="O67" s="24" t="s">
        <v>1794</v>
      </c>
      <c r="P67" s="80" t="s">
        <v>1778</v>
      </c>
      <c r="Q67" s="24" t="s">
        <v>179</v>
      </c>
      <c r="R67" s="24" t="s">
        <v>1962</v>
      </c>
      <c r="S67" s="19" t="s">
        <v>1742</v>
      </c>
      <c r="T67" s="19" t="s">
        <v>1731</v>
      </c>
      <c r="U67" s="24" t="s">
        <v>179</v>
      </c>
      <c r="V67" s="90" t="s">
        <v>1713</v>
      </c>
      <c r="W67" s="24" t="s">
        <v>1990</v>
      </c>
      <c r="X67" s="24" t="s">
        <v>123</v>
      </c>
      <c r="Y67" s="24" t="s">
        <v>1680</v>
      </c>
      <c r="Z67" s="112" t="s">
        <v>1992</v>
      </c>
      <c r="AA67" s="24" t="s">
        <v>123</v>
      </c>
      <c r="AB67" s="24" t="s">
        <v>1997</v>
      </c>
      <c r="AC67" s="24" t="s">
        <v>179</v>
      </c>
      <c r="AD67" s="24" t="s">
        <v>65</v>
      </c>
      <c r="AE67" s="24" t="s">
        <v>1998</v>
      </c>
      <c r="AF67" s="24" t="s">
        <v>123</v>
      </c>
      <c r="AG67" s="24" t="s">
        <v>1781</v>
      </c>
      <c r="AH67" s="86" t="s">
        <v>1574</v>
      </c>
      <c r="AI67" s="24" t="s">
        <v>179</v>
      </c>
      <c r="AJ67" s="24" t="s">
        <v>1546</v>
      </c>
      <c r="AK67" s="24" t="s">
        <v>179</v>
      </c>
      <c r="AL67" s="24" t="s">
        <v>179</v>
      </c>
      <c r="AM67" s="24" t="s">
        <v>179</v>
      </c>
      <c r="AN67" s="110" t="s">
        <v>1500</v>
      </c>
      <c r="AO67" s="96" t="s">
        <v>1980</v>
      </c>
      <c r="AP67" s="24" t="s">
        <v>179</v>
      </c>
      <c r="AQ67" s="96" t="s">
        <v>1981</v>
      </c>
      <c r="AR67" s="101" t="s">
        <v>1982</v>
      </c>
      <c r="AS67" s="24" t="s">
        <v>179</v>
      </c>
      <c r="AT67" s="24" t="s">
        <v>179</v>
      </c>
      <c r="AU67" s="24" t="s">
        <v>65</v>
      </c>
      <c r="AV67" s="116" t="s">
        <v>2004</v>
      </c>
      <c r="AW67" s="24" t="s">
        <v>965</v>
      </c>
      <c r="AX67" s="92" t="s">
        <v>1391</v>
      </c>
      <c r="AY67" s="117" t="s">
        <v>2010</v>
      </c>
      <c r="AZ67" s="111" t="s">
        <v>1366</v>
      </c>
      <c r="BA67" s="24" t="s">
        <v>179</v>
      </c>
      <c r="BB67" s="118" t="s">
        <v>2013</v>
      </c>
      <c r="BC67" s="119" t="s">
        <v>2016</v>
      </c>
      <c r="BD67" s="24" t="s">
        <v>123</v>
      </c>
      <c r="BE67" s="24" t="s">
        <v>123</v>
      </c>
      <c r="BF67" s="23" t="s">
        <v>1983</v>
      </c>
      <c r="BG67" s="24" t="s">
        <v>123</v>
      </c>
      <c r="BH67" s="23" t="s">
        <v>1270</v>
      </c>
      <c r="BI67" s="24" t="s">
        <v>2020</v>
      </c>
      <c r="BJ67" s="24" t="s">
        <v>179</v>
      </c>
      <c r="BK67" s="24" t="s">
        <v>179</v>
      </c>
      <c r="BL67" s="24">
        <v>0.34</v>
      </c>
      <c r="BM67" s="24" t="s">
        <v>179</v>
      </c>
      <c r="BN67" s="24" t="s">
        <v>123</v>
      </c>
      <c r="BO67" s="24" t="s">
        <v>123</v>
      </c>
      <c r="BP67" s="23" t="s">
        <v>1170</v>
      </c>
      <c r="BQ67" s="23" t="s">
        <v>1182</v>
      </c>
      <c r="BR67" s="24" t="s">
        <v>2026</v>
      </c>
      <c r="BS67" s="24" t="s">
        <v>965</v>
      </c>
      <c r="BT67" s="24" t="s">
        <v>123</v>
      </c>
      <c r="BU67" s="24" t="s">
        <v>123</v>
      </c>
      <c r="BV67" s="24" t="s">
        <v>1108</v>
      </c>
      <c r="BW67" s="24">
        <v>0.5</v>
      </c>
      <c r="BX67" s="24" t="s">
        <v>65</v>
      </c>
      <c r="BY67" s="24" t="s">
        <v>179</v>
      </c>
      <c r="BZ67" s="23" t="s">
        <v>1053</v>
      </c>
      <c r="CA67" s="24" t="s">
        <v>1039</v>
      </c>
      <c r="CB67" s="24" t="s">
        <v>65</v>
      </c>
      <c r="CC67" s="24" t="s">
        <v>1015</v>
      </c>
      <c r="CD67" s="24" t="s">
        <v>1000</v>
      </c>
      <c r="CE67" s="24" t="s">
        <v>123</v>
      </c>
      <c r="CF67" s="121" t="s">
        <v>2057</v>
      </c>
      <c r="CG67" s="24" t="s">
        <v>966</v>
      </c>
      <c r="CH67" s="24" t="s">
        <v>123</v>
      </c>
      <c r="CI67" s="24" t="s">
        <v>123</v>
      </c>
      <c r="CJ67" s="24" t="s">
        <v>65</v>
      </c>
      <c r="CK67" s="24" t="s">
        <v>65</v>
      </c>
      <c r="CL67" s="42" t="s">
        <v>65</v>
      </c>
      <c r="CM67" s="24" t="s">
        <v>123</v>
      </c>
      <c r="CN67" s="24">
        <v>0.5</v>
      </c>
      <c r="CO67" s="24" t="s">
        <v>65</v>
      </c>
      <c r="CP67" s="24" t="s">
        <v>893</v>
      </c>
      <c r="CQ67" s="24" t="s">
        <v>840</v>
      </c>
      <c r="CR67" s="24" t="s">
        <v>2064</v>
      </c>
      <c r="CS67" s="24" t="s">
        <v>812</v>
      </c>
      <c r="CT67" s="24" t="s">
        <v>803</v>
      </c>
      <c r="CU67" s="24" t="s">
        <v>789</v>
      </c>
      <c r="CV67" s="43">
        <v>0.1</v>
      </c>
      <c r="CW67" s="24" t="s">
        <v>65</v>
      </c>
      <c r="CX67" s="24" t="s">
        <v>2069</v>
      </c>
      <c r="CY67" s="24" t="s">
        <v>123</v>
      </c>
      <c r="CZ67" s="24" t="s">
        <v>718</v>
      </c>
      <c r="DA67" s="24" t="s">
        <v>2074</v>
      </c>
      <c r="DB67" s="24" t="s">
        <v>692</v>
      </c>
      <c r="DC67" s="24" t="s">
        <v>2078</v>
      </c>
      <c r="DD67" s="24" t="s">
        <v>123</v>
      </c>
      <c r="DE67" s="24" t="s">
        <v>639</v>
      </c>
      <c r="DF67" s="24" t="s">
        <v>625</v>
      </c>
      <c r="DG67" s="24" t="s">
        <v>613</v>
      </c>
      <c r="DH67" s="24" t="s">
        <v>599</v>
      </c>
      <c r="DI67" s="24" t="s">
        <v>123</v>
      </c>
      <c r="DJ67" s="24" t="s">
        <v>651</v>
      </c>
      <c r="DK67" s="24" t="s">
        <v>65</v>
      </c>
      <c r="DL67" s="123" t="s">
        <v>2083</v>
      </c>
      <c r="DM67" s="24" t="s">
        <v>123</v>
      </c>
      <c r="DN67" s="24" t="s">
        <v>2085</v>
      </c>
      <c r="DO67" s="24" t="s">
        <v>123</v>
      </c>
      <c r="DP67" s="24" t="s">
        <v>2089</v>
      </c>
      <c r="DQ67" s="24" t="s">
        <v>123</v>
      </c>
      <c r="DR67" s="24" t="s">
        <v>123</v>
      </c>
      <c r="DS67" s="24" t="s">
        <v>65</v>
      </c>
      <c r="DT67" s="4" t="s">
        <v>442</v>
      </c>
      <c r="DU67" s="27" t="s">
        <v>65</v>
      </c>
      <c r="DV67" s="4" t="s">
        <v>427</v>
      </c>
      <c r="DW67" s="26" t="s">
        <v>2093</v>
      </c>
      <c r="DX67" s="24" t="s">
        <v>514</v>
      </c>
      <c r="DY67" s="50" t="s">
        <v>2094</v>
      </c>
      <c r="DZ67" s="17" t="s">
        <v>123</v>
      </c>
      <c r="EA67" s="42" t="s">
        <v>123</v>
      </c>
      <c r="EB67" s="23" t="s">
        <v>65</v>
      </c>
      <c r="EC67" s="23" t="s">
        <v>123</v>
      </c>
      <c r="ED67" s="17" t="s">
        <v>2099</v>
      </c>
      <c r="EE67" s="22" t="s">
        <v>310</v>
      </c>
      <c r="EF67" s="17" t="s">
        <v>123</v>
      </c>
      <c r="EG67" s="17" t="s">
        <v>278</v>
      </c>
      <c r="EH67" s="17" t="s">
        <v>264</v>
      </c>
      <c r="EI67" s="45" t="s">
        <v>228</v>
      </c>
      <c r="EJ67" s="17" t="s">
        <v>249</v>
      </c>
      <c r="EK67" s="71" t="s">
        <v>216</v>
      </c>
      <c r="EL67" s="17" t="s">
        <v>187</v>
      </c>
      <c r="EM67" s="17" t="s">
        <v>180</v>
      </c>
      <c r="EN67" s="17" t="s">
        <v>85</v>
      </c>
      <c r="EO67" s="17" t="s">
        <v>136</v>
      </c>
      <c r="EP67" s="17" t="s">
        <v>134</v>
      </c>
    </row>
    <row r="68" spans="1:146" ht="64">
      <c r="A68" s="4"/>
      <c r="B68" s="17" t="s">
        <v>127</v>
      </c>
      <c r="C68" s="26" t="s">
        <v>128</v>
      </c>
      <c r="D68" s="26" t="s">
        <v>123</v>
      </c>
      <c r="E68" s="26" t="s">
        <v>131</v>
      </c>
      <c r="F68" s="26" t="s">
        <v>131</v>
      </c>
      <c r="G68" s="26" t="s">
        <v>131</v>
      </c>
      <c r="H68" s="26" t="s">
        <v>123</v>
      </c>
      <c r="I68" s="26" t="s">
        <v>123</v>
      </c>
      <c r="J68" s="26" t="s">
        <v>131</v>
      </c>
      <c r="K68" s="26" t="s">
        <v>123</v>
      </c>
      <c r="L68" s="26" t="s">
        <v>1950</v>
      </c>
      <c r="M68" s="26" t="s">
        <v>123</v>
      </c>
      <c r="N68" s="26" t="s">
        <v>131</v>
      </c>
      <c r="O68" s="26" t="s">
        <v>131</v>
      </c>
      <c r="P68" s="26" t="s">
        <v>130</v>
      </c>
      <c r="Q68" s="26" t="s">
        <v>123</v>
      </c>
      <c r="R68" s="26" t="s">
        <v>130</v>
      </c>
      <c r="S68" s="26" t="s">
        <v>131</v>
      </c>
      <c r="T68" s="26" t="s">
        <v>131</v>
      </c>
      <c r="U68" s="26" t="s">
        <v>123</v>
      </c>
      <c r="V68" s="26" t="s">
        <v>131</v>
      </c>
      <c r="W68" s="26" t="s">
        <v>131</v>
      </c>
      <c r="X68" s="26" t="s">
        <v>123</v>
      </c>
      <c r="Y68" s="26" t="s">
        <v>131</v>
      </c>
      <c r="Z68" s="26" t="s">
        <v>131</v>
      </c>
      <c r="AA68" s="26" t="s">
        <v>123</v>
      </c>
      <c r="AB68" s="26" t="s">
        <v>130</v>
      </c>
      <c r="AC68" s="26" t="s">
        <v>123</v>
      </c>
      <c r="AD68" s="26" t="s">
        <v>131</v>
      </c>
      <c r="AE68" s="26" t="s">
        <v>158</v>
      </c>
      <c r="AF68" s="26" t="s">
        <v>123</v>
      </c>
      <c r="AG68" s="26" t="s">
        <v>131</v>
      </c>
      <c r="AH68" s="26" t="s">
        <v>168</v>
      </c>
      <c r="AI68" s="26" t="s">
        <v>123</v>
      </c>
      <c r="AJ68" s="26" t="s">
        <v>131</v>
      </c>
      <c r="AK68" s="26" t="s">
        <v>123</v>
      </c>
      <c r="AL68" s="26" t="s">
        <v>123</v>
      </c>
      <c r="AM68" s="26" t="s">
        <v>123</v>
      </c>
      <c r="AN68" s="26" t="s">
        <v>131</v>
      </c>
      <c r="AO68" s="26" t="s">
        <v>131</v>
      </c>
      <c r="AP68" s="26" t="s">
        <v>123</v>
      </c>
      <c r="AQ68" s="26" t="s">
        <v>158</v>
      </c>
      <c r="AR68" s="26" t="s">
        <v>131</v>
      </c>
      <c r="AS68" s="26" t="s">
        <v>123</v>
      </c>
      <c r="AT68" s="26" t="s">
        <v>123</v>
      </c>
      <c r="AU68" s="26" t="s">
        <v>131</v>
      </c>
      <c r="AV68" s="26" t="s">
        <v>131</v>
      </c>
      <c r="AW68" s="26" t="s">
        <v>2005</v>
      </c>
      <c r="AX68" s="26" t="s">
        <v>131</v>
      </c>
      <c r="AY68" s="26" t="s">
        <v>131</v>
      </c>
      <c r="AZ68" s="26" t="s">
        <v>131</v>
      </c>
      <c r="BA68" s="26" t="s">
        <v>123</v>
      </c>
      <c r="BB68" s="26" t="s">
        <v>2014</v>
      </c>
      <c r="BC68" s="26" t="s">
        <v>130</v>
      </c>
      <c r="BD68" s="26" t="s">
        <v>123</v>
      </c>
      <c r="BE68" s="26" t="s">
        <v>123</v>
      </c>
      <c r="BF68" s="26" t="s">
        <v>131</v>
      </c>
      <c r="BG68" s="26" t="s">
        <v>123</v>
      </c>
      <c r="BH68" s="26" t="s">
        <v>131</v>
      </c>
      <c r="BI68" s="26" t="s">
        <v>131</v>
      </c>
      <c r="BJ68" s="26" t="s">
        <v>123</v>
      </c>
      <c r="BK68" s="26" t="s">
        <v>123</v>
      </c>
      <c r="BL68" s="26" t="s">
        <v>158</v>
      </c>
      <c r="BM68" s="26" t="s">
        <v>123</v>
      </c>
      <c r="BN68" s="26" t="s">
        <v>123</v>
      </c>
      <c r="BO68" s="26" t="s">
        <v>123</v>
      </c>
      <c r="BP68" s="26" t="s">
        <v>131</v>
      </c>
      <c r="BQ68" s="26" t="s">
        <v>131</v>
      </c>
      <c r="BR68" s="26" t="s">
        <v>131</v>
      </c>
      <c r="BS68" s="26" t="s">
        <v>131</v>
      </c>
      <c r="BT68" s="26" t="s">
        <v>123</v>
      </c>
      <c r="BU68" s="26" t="s">
        <v>123</v>
      </c>
      <c r="BV68" s="26" t="s">
        <v>131</v>
      </c>
      <c r="BW68" s="26" t="s">
        <v>158</v>
      </c>
      <c r="BX68" s="26" t="s">
        <v>131</v>
      </c>
      <c r="BY68" s="26" t="s">
        <v>123</v>
      </c>
      <c r="BZ68" s="26" t="s">
        <v>131</v>
      </c>
      <c r="CA68" s="26" t="s">
        <v>131</v>
      </c>
      <c r="CB68" s="26" t="s">
        <v>2044</v>
      </c>
      <c r="CC68" s="26" t="s">
        <v>158</v>
      </c>
      <c r="CD68" s="26" t="s">
        <v>131</v>
      </c>
      <c r="CE68" s="24" t="s">
        <v>123</v>
      </c>
      <c r="CF68" s="121" t="s">
        <v>131</v>
      </c>
      <c r="CG68" s="26" t="s">
        <v>158</v>
      </c>
      <c r="CH68" s="26" t="s">
        <v>123</v>
      </c>
      <c r="CI68" s="26" t="s">
        <v>123</v>
      </c>
      <c r="CJ68" s="26" t="s">
        <v>131</v>
      </c>
      <c r="CK68" s="26" t="s">
        <v>131</v>
      </c>
      <c r="CL68" s="17" t="s">
        <v>131</v>
      </c>
      <c r="CM68" s="26" t="s">
        <v>123</v>
      </c>
      <c r="CN68" s="26" t="s">
        <v>168</v>
      </c>
      <c r="CO68" s="26" t="s">
        <v>852</v>
      </c>
      <c r="CP68" s="26" t="s">
        <v>130</v>
      </c>
      <c r="CQ68" s="26" t="s">
        <v>131</v>
      </c>
      <c r="CR68" s="24" t="s">
        <v>2064</v>
      </c>
      <c r="CS68" s="26" t="s">
        <v>131</v>
      </c>
      <c r="CT68" s="26" t="s">
        <v>168</v>
      </c>
      <c r="CU68" s="26" t="s">
        <v>131</v>
      </c>
      <c r="CV68" s="26" t="s">
        <v>158</v>
      </c>
      <c r="CW68" s="26" t="s">
        <v>131</v>
      </c>
      <c r="CX68" s="24" t="s">
        <v>131</v>
      </c>
      <c r="CY68" s="26" t="s">
        <v>123</v>
      </c>
      <c r="CZ68" s="26" t="s">
        <v>131</v>
      </c>
      <c r="DA68" s="26" t="s">
        <v>131</v>
      </c>
      <c r="DB68" s="26" t="s">
        <v>131</v>
      </c>
      <c r="DC68" s="26" t="s">
        <v>131</v>
      </c>
      <c r="DD68" s="26" t="s">
        <v>123</v>
      </c>
      <c r="DE68" s="26" t="s">
        <v>168</v>
      </c>
      <c r="DF68" s="26" t="s">
        <v>627</v>
      </c>
      <c r="DG68" s="26" t="s">
        <v>131</v>
      </c>
      <c r="DH68" s="26" t="s">
        <v>131</v>
      </c>
      <c r="DI68" s="26" t="s">
        <v>123</v>
      </c>
      <c r="DJ68" s="26" t="s">
        <v>131</v>
      </c>
      <c r="DK68" s="26" t="s">
        <v>130</v>
      </c>
      <c r="DL68" s="24" t="s">
        <v>131</v>
      </c>
      <c r="DM68" s="26" t="s">
        <v>123</v>
      </c>
      <c r="DN68" s="26" t="s">
        <v>131</v>
      </c>
      <c r="DO68" s="26" t="s">
        <v>123</v>
      </c>
      <c r="DP68" s="26" t="s">
        <v>131</v>
      </c>
      <c r="DQ68" s="26" t="s">
        <v>123</v>
      </c>
      <c r="DR68" s="26" t="s">
        <v>123</v>
      </c>
      <c r="DS68" s="17" t="s">
        <v>131</v>
      </c>
      <c r="DT68" s="17" t="s">
        <v>131</v>
      </c>
      <c r="DU68" s="17" t="s">
        <v>130</v>
      </c>
      <c r="DV68" s="17" t="s">
        <v>130</v>
      </c>
      <c r="DW68" s="17" t="s">
        <v>131</v>
      </c>
      <c r="DX68" s="17" t="s">
        <v>131</v>
      </c>
      <c r="DY68" s="17" t="s">
        <v>131</v>
      </c>
      <c r="DZ68" s="17" t="s">
        <v>123</v>
      </c>
      <c r="EA68" s="17" t="s">
        <v>123</v>
      </c>
      <c r="EB68" s="23" t="s">
        <v>168</v>
      </c>
      <c r="EC68" s="17" t="s">
        <v>123</v>
      </c>
      <c r="ED68" s="17" t="s">
        <v>131</v>
      </c>
      <c r="EE68" s="22" t="s">
        <v>131</v>
      </c>
      <c r="EF68" s="17" t="s">
        <v>123</v>
      </c>
      <c r="EG68" s="17" t="s">
        <v>131</v>
      </c>
      <c r="EH68" s="4" t="s">
        <v>131</v>
      </c>
      <c r="EI68" s="23" t="s">
        <v>131</v>
      </c>
      <c r="EJ68" s="17" t="s">
        <v>131</v>
      </c>
      <c r="EK68" s="45" t="s">
        <v>158</v>
      </c>
      <c r="EL68" s="17" t="s">
        <v>168</v>
      </c>
      <c r="EM68" s="17" t="s">
        <v>158</v>
      </c>
      <c r="EN68" s="17" t="s">
        <v>131</v>
      </c>
      <c r="EO68" s="17" t="s">
        <v>130</v>
      </c>
      <c r="EP68" s="17" t="s">
        <v>130</v>
      </c>
    </row>
    <row r="69" spans="1:146" ht="32">
      <c r="A69" s="16" t="s">
        <v>18</v>
      </c>
      <c r="B69" s="17"/>
      <c r="C69" s="26" t="s">
        <v>49</v>
      </c>
      <c r="D69" s="26" t="s">
        <v>64</v>
      </c>
      <c r="E69" s="26" t="s">
        <v>443</v>
      </c>
      <c r="F69" s="26" t="s">
        <v>64</v>
      </c>
      <c r="G69" s="26" t="s">
        <v>352</v>
      </c>
      <c r="H69" s="26" t="s">
        <v>443</v>
      </c>
      <c r="I69" s="26" t="s">
        <v>64</v>
      </c>
      <c r="J69" s="26" t="s">
        <v>443</v>
      </c>
      <c r="K69" s="26" t="s">
        <v>64</v>
      </c>
      <c r="L69" s="26" t="s">
        <v>443</v>
      </c>
      <c r="M69" s="26" t="s">
        <v>64</v>
      </c>
      <c r="N69" s="26" t="s">
        <v>64</v>
      </c>
      <c r="O69" s="26" t="s">
        <v>64</v>
      </c>
      <c r="P69" s="26" t="s">
        <v>64</v>
      </c>
      <c r="Q69" s="26" t="s">
        <v>64</v>
      </c>
      <c r="R69" s="26" t="s">
        <v>443</v>
      </c>
      <c r="S69" s="26" t="s">
        <v>443</v>
      </c>
      <c r="T69" s="26" t="s">
        <v>352</v>
      </c>
      <c r="U69" s="26" t="s">
        <v>352</v>
      </c>
      <c r="V69" s="26" t="s">
        <v>64</v>
      </c>
      <c r="W69" s="26" t="s">
        <v>64</v>
      </c>
      <c r="X69" s="26" t="s">
        <v>64</v>
      </c>
      <c r="Y69" s="26" t="s">
        <v>64</v>
      </c>
      <c r="Z69" s="26" t="s">
        <v>352</v>
      </c>
      <c r="AA69" s="26" t="s">
        <v>64</v>
      </c>
      <c r="AB69" s="26" t="s">
        <v>443</v>
      </c>
      <c r="AC69" s="26" t="s">
        <v>64</v>
      </c>
      <c r="AD69" s="26" t="s">
        <v>64</v>
      </c>
      <c r="AE69" s="26" t="s">
        <v>443</v>
      </c>
      <c r="AF69" s="26" t="s">
        <v>64</v>
      </c>
      <c r="AG69" s="26" t="s">
        <v>64</v>
      </c>
      <c r="AH69" s="26" t="s">
        <v>352</v>
      </c>
      <c r="AI69" s="26" t="s">
        <v>64</v>
      </c>
      <c r="AJ69" s="26" t="s">
        <v>443</v>
      </c>
      <c r="AK69" s="26" t="s">
        <v>443</v>
      </c>
      <c r="AL69" s="26" t="s">
        <v>64</v>
      </c>
      <c r="AM69" s="26" t="s">
        <v>64</v>
      </c>
      <c r="AN69" s="26" t="s">
        <v>64</v>
      </c>
      <c r="AO69" s="26" t="s">
        <v>64</v>
      </c>
      <c r="AP69" s="26" t="s">
        <v>352</v>
      </c>
      <c r="AQ69" s="26" t="s">
        <v>64</v>
      </c>
      <c r="AR69" s="26" t="s">
        <v>64</v>
      </c>
      <c r="AS69" s="26" t="s">
        <v>64</v>
      </c>
      <c r="AT69" s="26" t="s">
        <v>64</v>
      </c>
      <c r="AU69" s="26" t="s">
        <v>443</v>
      </c>
      <c r="AV69" s="26" t="s">
        <v>443</v>
      </c>
      <c r="AW69" s="26" t="s">
        <v>443</v>
      </c>
      <c r="AX69" s="26" t="s">
        <v>443</v>
      </c>
      <c r="AY69" s="26" t="s">
        <v>64</v>
      </c>
      <c r="AZ69" s="26" t="s">
        <v>443</v>
      </c>
      <c r="BA69" s="26" t="s">
        <v>64</v>
      </c>
      <c r="BB69" s="26" t="s">
        <v>64</v>
      </c>
      <c r="BC69" s="26" t="s">
        <v>64</v>
      </c>
      <c r="BD69" s="26" t="s">
        <v>64</v>
      </c>
      <c r="BE69" s="26" t="s">
        <v>64</v>
      </c>
      <c r="BF69" s="26" t="s">
        <v>64</v>
      </c>
      <c r="BG69" s="26" t="s">
        <v>352</v>
      </c>
      <c r="BH69" s="26" t="s">
        <v>64</v>
      </c>
      <c r="BI69" s="26" t="s">
        <v>64</v>
      </c>
      <c r="BJ69" s="26" t="s">
        <v>64</v>
      </c>
      <c r="BK69" s="26" t="s">
        <v>64</v>
      </c>
      <c r="BL69" s="26" t="s">
        <v>64</v>
      </c>
      <c r="BM69" s="26" t="s">
        <v>352</v>
      </c>
      <c r="BN69" s="26" t="s">
        <v>352</v>
      </c>
      <c r="BO69" s="26" t="s">
        <v>64</v>
      </c>
      <c r="BP69" s="26" t="s">
        <v>443</v>
      </c>
      <c r="BQ69" s="26" t="s">
        <v>64</v>
      </c>
      <c r="BR69" s="26" t="s">
        <v>64</v>
      </c>
      <c r="BS69" s="26" t="s">
        <v>64</v>
      </c>
      <c r="BT69" s="26" t="s">
        <v>64</v>
      </c>
      <c r="BU69" s="26" t="s">
        <v>352</v>
      </c>
      <c r="BV69" s="26" t="s">
        <v>352</v>
      </c>
      <c r="BW69" s="26" t="s">
        <v>64</v>
      </c>
      <c r="BX69" s="26" t="s">
        <v>352</v>
      </c>
      <c r="BY69" s="26" t="s">
        <v>64</v>
      </c>
      <c r="BZ69" s="26" t="s">
        <v>64</v>
      </c>
      <c r="CA69" s="26" t="s">
        <v>64</v>
      </c>
      <c r="CB69" s="26" t="s">
        <v>64</v>
      </c>
      <c r="CC69" s="26" t="s">
        <v>64</v>
      </c>
      <c r="CD69" s="26" t="s">
        <v>64</v>
      </c>
      <c r="CE69" s="26" t="s">
        <v>64</v>
      </c>
      <c r="CF69" s="26" t="s">
        <v>64</v>
      </c>
      <c r="CG69" s="26" t="s">
        <v>352</v>
      </c>
      <c r="CH69" s="26" t="s">
        <v>64</v>
      </c>
      <c r="CI69" s="26" t="s">
        <v>443</v>
      </c>
      <c r="CJ69" s="26" t="s">
        <v>66</v>
      </c>
      <c r="CK69" s="26" t="s">
        <v>64</v>
      </c>
      <c r="CL69" s="17" t="s">
        <v>156</v>
      </c>
      <c r="CM69" s="26" t="s">
        <v>64</v>
      </c>
      <c r="CN69" s="26" t="s">
        <v>64</v>
      </c>
      <c r="CO69" s="26" t="s">
        <v>64</v>
      </c>
      <c r="CP69" s="26" t="s">
        <v>64</v>
      </c>
      <c r="CQ69" s="26" t="s">
        <v>156</v>
      </c>
      <c r="CR69" s="26" t="s">
        <v>64</v>
      </c>
      <c r="CS69" s="26" t="s">
        <v>352</v>
      </c>
      <c r="CT69" s="26" t="s">
        <v>64</v>
      </c>
      <c r="CU69" s="26" t="s">
        <v>66</v>
      </c>
      <c r="CV69" s="26" t="s">
        <v>64</v>
      </c>
      <c r="CW69" s="26" t="s">
        <v>443</v>
      </c>
      <c r="CX69" s="26" t="s">
        <v>64</v>
      </c>
      <c r="CY69" s="26" t="s">
        <v>443</v>
      </c>
      <c r="CZ69" s="26" t="s">
        <v>64</v>
      </c>
      <c r="DA69" s="26" t="s">
        <v>64</v>
      </c>
      <c r="DB69" s="26" t="s">
        <v>352</v>
      </c>
      <c r="DC69" s="26" t="s">
        <v>64</v>
      </c>
      <c r="DD69" s="26" t="s">
        <v>352</v>
      </c>
      <c r="DE69" s="26" t="s">
        <v>64</v>
      </c>
      <c r="DF69" s="26" t="s">
        <v>443</v>
      </c>
      <c r="DG69" s="26" t="s">
        <v>64</v>
      </c>
      <c r="DH69" s="26" t="s">
        <v>64</v>
      </c>
      <c r="DI69" s="26" t="s">
        <v>352</v>
      </c>
      <c r="DJ69" s="26" t="s">
        <v>352</v>
      </c>
      <c r="DK69" s="26" t="s">
        <v>64</v>
      </c>
      <c r="DL69" s="26" t="s">
        <v>443</v>
      </c>
      <c r="DM69" s="26" t="s">
        <v>443</v>
      </c>
      <c r="DN69" s="26" t="s">
        <v>443</v>
      </c>
      <c r="DO69" s="26" t="s">
        <v>64</v>
      </c>
      <c r="DP69" s="26" t="s">
        <v>64</v>
      </c>
      <c r="DQ69" s="26" t="s">
        <v>64</v>
      </c>
      <c r="DR69" s="26" t="s">
        <v>64</v>
      </c>
      <c r="DS69" s="26" t="s">
        <v>64</v>
      </c>
      <c r="DT69" s="17" t="s">
        <v>443</v>
      </c>
      <c r="DU69" s="17" t="s">
        <v>64</v>
      </c>
      <c r="DV69" s="17" t="s">
        <v>156</v>
      </c>
      <c r="DW69" s="17" t="s">
        <v>407</v>
      </c>
      <c r="DX69" s="17" t="s">
        <v>181</v>
      </c>
      <c r="DY69" s="17" t="s">
        <v>352</v>
      </c>
      <c r="DZ69" s="17" t="s">
        <v>352</v>
      </c>
      <c r="EA69" s="17" t="s">
        <v>156</v>
      </c>
      <c r="EB69" s="23" t="s">
        <v>64</v>
      </c>
      <c r="EC69" s="17" t="s">
        <v>156</v>
      </c>
      <c r="ED69" s="17" t="s">
        <v>321</v>
      </c>
      <c r="EE69" s="22" t="s">
        <v>66</v>
      </c>
      <c r="EF69" s="17" t="s">
        <v>64</v>
      </c>
      <c r="EG69" s="17" t="s">
        <v>66</v>
      </c>
      <c r="EH69" s="17" t="s">
        <v>64</v>
      </c>
      <c r="EI69" s="23" t="s">
        <v>64</v>
      </c>
      <c r="EJ69" s="17" t="s">
        <v>64</v>
      </c>
      <c r="EK69" s="45" t="s">
        <v>64</v>
      </c>
      <c r="EL69" s="17" t="s">
        <v>64</v>
      </c>
      <c r="EM69" s="17" t="s">
        <v>181</v>
      </c>
      <c r="EN69" s="17" t="s">
        <v>64</v>
      </c>
      <c r="EO69" s="17" t="s">
        <v>64</v>
      </c>
      <c r="EP69" s="17" t="s">
        <v>64</v>
      </c>
    </row>
    <row r="70" spans="1:146" ht="16">
      <c r="A70" s="16"/>
      <c r="B70" s="17" t="s">
        <v>19</v>
      </c>
      <c r="C70" s="26" t="s">
        <v>47</v>
      </c>
      <c r="D70" s="26" t="s">
        <v>123</v>
      </c>
      <c r="E70" s="26" t="s">
        <v>66</v>
      </c>
      <c r="F70" s="26" t="s">
        <v>123</v>
      </c>
      <c r="G70" s="26" t="s">
        <v>66</v>
      </c>
      <c r="H70" s="26" t="s">
        <v>66</v>
      </c>
      <c r="I70" s="26" t="s">
        <v>123</v>
      </c>
      <c r="J70" s="26" t="s">
        <v>66</v>
      </c>
      <c r="K70" s="26" t="s">
        <v>123</v>
      </c>
      <c r="L70" s="26" t="s">
        <v>66</v>
      </c>
      <c r="M70" s="26" t="s">
        <v>123</v>
      </c>
      <c r="N70" s="26" t="s">
        <v>123</v>
      </c>
      <c r="O70" s="26" t="s">
        <v>123</v>
      </c>
      <c r="P70" s="26" t="s">
        <v>123</v>
      </c>
      <c r="Q70" s="26" t="s">
        <v>123</v>
      </c>
      <c r="R70" s="26" t="s">
        <v>66</v>
      </c>
      <c r="S70" s="26" t="s">
        <v>66</v>
      </c>
      <c r="T70" s="26" t="s">
        <v>66</v>
      </c>
      <c r="U70" s="26" t="s">
        <v>66</v>
      </c>
      <c r="V70" s="26" t="s">
        <v>123</v>
      </c>
      <c r="W70" s="26" t="s">
        <v>123</v>
      </c>
      <c r="X70" s="26" t="s">
        <v>123</v>
      </c>
      <c r="Y70" s="26" t="s">
        <v>123</v>
      </c>
      <c r="Z70" s="26" t="s">
        <v>967</v>
      </c>
      <c r="AA70" s="26" t="s">
        <v>123</v>
      </c>
      <c r="AB70" s="26" t="s">
        <v>66</v>
      </c>
      <c r="AC70" s="26" t="s">
        <v>123</v>
      </c>
      <c r="AD70" s="26" t="s">
        <v>123</v>
      </c>
      <c r="AE70" s="26" t="s">
        <v>66</v>
      </c>
      <c r="AF70" s="26" t="s">
        <v>123</v>
      </c>
      <c r="AG70" s="26" t="s">
        <v>123</v>
      </c>
      <c r="AH70" s="26" t="s">
        <v>66</v>
      </c>
      <c r="AI70" s="26" t="s">
        <v>123</v>
      </c>
      <c r="AJ70" s="26" t="s">
        <v>66</v>
      </c>
      <c r="AK70" s="26" t="s">
        <v>66</v>
      </c>
      <c r="AL70" s="26" t="s">
        <v>123</v>
      </c>
      <c r="AM70" s="26" t="s">
        <v>123</v>
      </c>
      <c r="AN70" s="26" t="s">
        <v>123</v>
      </c>
      <c r="AO70" s="26" t="s">
        <v>123</v>
      </c>
      <c r="AP70" s="26" t="s">
        <v>64</v>
      </c>
      <c r="AQ70" s="26" t="s">
        <v>123</v>
      </c>
      <c r="AR70" s="26" t="s">
        <v>123</v>
      </c>
      <c r="AS70" s="26" t="s">
        <v>123</v>
      </c>
      <c r="AT70" s="26" t="s">
        <v>123</v>
      </c>
      <c r="AU70" s="26" t="s">
        <v>66</v>
      </c>
      <c r="AV70" s="26" t="s">
        <v>66</v>
      </c>
      <c r="AW70" s="26" t="s">
        <v>66</v>
      </c>
      <c r="AX70" s="26" t="s">
        <v>66</v>
      </c>
      <c r="AY70" s="26" t="s">
        <v>123</v>
      </c>
      <c r="AZ70" s="26" t="s">
        <v>66</v>
      </c>
      <c r="BA70" s="26" t="s">
        <v>123</v>
      </c>
      <c r="BB70" s="26" t="s">
        <v>123</v>
      </c>
      <c r="BC70" s="26" t="s">
        <v>123</v>
      </c>
      <c r="BD70" s="26" t="s">
        <v>123</v>
      </c>
      <c r="BE70" s="26" t="s">
        <v>123</v>
      </c>
      <c r="BF70" s="26" t="s">
        <v>123</v>
      </c>
      <c r="BG70" s="26" t="s">
        <v>66</v>
      </c>
      <c r="BH70" s="26" t="s">
        <v>123</v>
      </c>
      <c r="BI70" s="26" t="s">
        <v>123</v>
      </c>
      <c r="BJ70" s="26" t="s">
        <v>123</v>
      </c>
      <c r="BK70" s="26" t="s">
        <v>123</v>
      </c>
      <c r="BL70" s="26" t="s">
        <v>123</v>
      </c>
      <c r="BM70" s="26" t="s">
        <v>66</v>
      </c>
      <c r="BN70" s="26" t="s">
        <v>64</v>
      </c>
      <c r="BO70" s="26" t="s">
        <v>123</v>
      </c>
      <c r="BP70" s="26" t="s">
        <v>66</v>
      </c>
      <c r="BQ70" s="26" t="s">
        <v>123</v>
      </c>
      <c r="BR70" s="26" t="s">
        <v>123</v>
      </c>
      <c r="BS70" s="26" t="s">
        <v>123</v>
      </c>
      <c r="BT70" s="26" t="s">
        <v>123</v>
      </c>
      <c r="BU70" s="26" t="s">
        <v>64</v>
      </c>
      <c r="BV70" s="26" t="s">
        <v>64</v>
      </c>
      <c r="BW70" s="26" t="s">
        <v>123</v>
      </c>
      <c r="BX70" s="26" t="s">
        <v>66</v>
      </c>
      <c r="BY70" s="26" t="s">
        <v>123</v>
      </c>
      <c r="BZ70" s="26" t="s">
        <v>123</v>
      </c>
      <c r="CA70" s="26" t="s">
        <v>123</v>
      </c>
      <c r="CB70" s="26" t="s">
        <v>123</v>
      </c>
      <c r="CC70" s="26" t="s">
        <v>123</v>
      </c>
      <c r="CD70" s="26" t="s">
        <v>123</v>
      </c>
      <c r="CE70" s="26" t="s">
        <v>123</v>
      </c>
      <c r="CF70" s="26" t="s">
        <v>123</v>
      </c>
      <c r="CG70" s="26" t="s">
        <v>66</v>
      </c>
      <c r="CH70" s="26" t="s">
        <v>123</v>
      </c>
      <c r="CI70" s="26" t="s">
        <v>66</v>
      </c>
      <c r="CJ70" s="26" t="s">
        <v>352</v>
      </c>
      <c r="CK70" s="26" t="s">
        <v>123</v>
      </c>
      <c r="CL70" s="17" t="s">
        <v>66</v>
      </c>
      <c r="CM70" s="26" t="s">
        <v>123</v>
      </c>
      <c r="CN70" s="26" t="s">
        <v>123</v>
      </c>
      <c r="CO70" s="26" t="s">
        <v>123</v>
      </c>
      <c r="CP70" s="26" t="s">
        <v>123</v>
      </c>
      <c r="CQ70" s="26" t="s">
        <v>443</v>
      </c>
      <c r="CR70" s="26" t="s">
        <v>123</v>
      </c>
      <c r="CS70" s="26" t="s">
        <v>66</v>
      </c>
      <c r="CT70" s="26" t="s">
        <v>123</v>
      </c>
      <c r="CU70" s="26" t="s">
        <v>66</v>
      </c>
      <c r="CV70" s="26" t="s">
        <v>123</v>
      </c>
      <c r="CW70" s="26" t="s">
        <v>66</v>
      </c>
      <c r="CX70" s="26" t="s">
        <v>123</v>
      </c>
      <c r="CY70" s="26" t="s">
        <v>66</v>
      </c>
      <c r="CZ70" s="26" t="s">
        <v>123</v>
      </c>
      <c r="DA70" s="26" t="s">
        <v>123</v>
      </c>
      <c r="DB70" s="26" t="s">
        <v>66</v>
      </c>
      <c r="DC70" s="26" t="s">
        <v>123</v>
      </c>
      <c r="DD70" s="26" t="s">
        <v>64</v>
      </c>
      <c r="DE70" s="26" t="s">
        <v>123</v>
      </c>
      <c r="DF70" s="26" t="s">
        <v>66</v>
      </c>
      <c r="DG70" s="26" t="s">
        <v>123</v>
      </c>
      <c r="DH70" s="26" t="s">
        <v>123</v>
      </c>
      <c r="DI70" s="26" t="s">
        <v>66</v>
      </c>
      <c r="DJ70" s="26" t="s">
        <v>64</v>
      </c>
      <c r="DK70" s="26" t="s">
        <v>123</v>
      </c>
      <c r="DL70" s="26" t="s">
        <v>66</v>
      </c>
      <c r="DM70" s="26" t="s">
        <v>66</v>
      </c>
      <c r="DN70" s="26" t="s">
        <v>66</v>
      </c>
      <c r="DO70" s="26" t="s">
        <v>123</v>
      </c>
      <c r="DP70" s="26" t="s">
        <v>123</v>
      </c>
      <c r="DQ70" s="26" t="s">
        <v>123</v>
      </c>
      <c r="DR70" s="26" t="s">
        <v>123</v>
      </c>
      <c r="DS70" s="26" t="s">
        <v>123</v>
      </c>
      <c r="DT70" s="17" t="s">
        <v>66</v>
      </c>
      <c r="DU70" s="17" t="s">
        <v>123</v>
      </c>
      <c r="DV70" s="17" t="s">
        <v>66</v>
      </c>
      <c r="DW70" s="17" t="s">
        <v>64</v>
      </c>
      <c r="DX70" s="17" t="s">
        <v>66</v>
      </c>
      <c r="DY70" s="17" t="s">
        <v>64</v>
      </c>
      <c r="DZ70" s="17" t="s">
        <v>64</v>
      </c>
      <c r="EA70" s="17" t="s">
        <v>66</v>
      </c>
      <c r="EB70" s="23" t="s">
        <v>123</v>
      </c>
      <c r="EC70" s="17" t="s">
        <v>66</v>
      </c>
      <c r="ED70" s="17" t="s">
        <v>66</v>
      </c>
      <c r="EE70" s="22" t="s">
        <v>64</v>
      </c>
      <c r="EF70" s="17" t="s">
        <v>123</v>
      </c>
      <c r="EG70" s="17" t="s">
        <v>66</v>
      </c>
      <c r="EH70" s="17" t="s">
        <v>123</v>
      </c>
      <c r="EI70" s="23" t="s">
        <v>123</v>
      </c>
      <c r="EJ70" s="17" t="s">
        <v>123</v>
      </c>
      <c r="EK70" s="30" t="s">
        <v>123</v>
      </c>
      <c r="EL70" s="17" t="s">
        <v>123</v>
      </c>
      <c r="EM70" s="4" t="s">
        <v>65</v>
      </c>
      <c r="EN70" s="17" t="s">
        <v>123</v>
      </c>
      <c r="EO70" s="17" t="s">
        <v>123</v>
      </c>
      <c r="EP70" s="4" t="s">
        <v>123</v>
      </c>
    </row>
    <row r="71" spans="1:146" ht="90">
      <c r="A71" s="16"/>
      <c r="B71" s="4" t="s">
        <v>202</v>
      </c>
      <c r="C71" s="24" t="s">
        <v>12</v>
      </c>
      <c r="D71" s="24" t="s">
        <v>123</v>
      </c>
      <c r="E71" s="24" t="s">
        <v>66</v>
      </c>
      <c r="F71" s="24" t="s">
        <v>123</v>
      </c>
      <c r="G71" s="24" t="s">
        <v>64</v>
      </c>
      <c r="H71" s="24" t="s">
        <v>66</v>
      </c>
      <c r="I71" s="24" t="s">
        <v>123</v>
      </c>
      <c r="J71" s="24" t="s">
        <v>66</v>
      </c>
      <c r="K71" s="24" t="s">
        <v>123</v>
      </c>
      <c r="L71" s="24" t="s">
        <v>66</v>
      </c>
      <c r="M71" s="24" t="s">
        <v>123</v>
      </c>
      <c r="N71" s="24" t="s">
        <v>123</v>
      </c>
      <c r="O71" s="24" t="s">
        <v>123</v>
      </c>
      <c r="P71" s="24" t="s">
        <v>123</v>
      </c>
      <c r="Q71" s="24" t="s">
        <v>123</v>
      </c>
      <c r="R71" s="24" t="s">
        <v>64</v>
      </c>
      <c r="S71" s="24" t="s">
        <v>64</v>
      </c>
      <c r="T71" s="24" t="s">
        <v>66</v>
      </c>
      <c r="U71" s="24" t="s">
        <v>64</v>
      </c>
      <c r="V71" s="24" t="s">
        <v>123</v>
      </c>
      <c r="W71" s="24" t="s">
        <v>123</v>
      </c>
      <c r="X71" s="24" t="s">
        <v>123</v>
      </c>
      <c r="Y71" s="24" t="s">
        <v>123</v>
      </c>
      <c r="Z71" s="114" t="s">
        <v>1995</v>
      </c>
      <c r="AA71" s="24" t="s">
        <v>123</v>
      </c>
      <c r="AB71" s="24" t="s">
        <v>66</v>
      </c>
      <c r="AC71" s="24" t="s">
        <v>123</v>
      </c>
      <c r="AD71" s="24" t="s">
        <v>123</v>
      </c>
      <c r="AE71" s="24" t="s">
        <v>66</v>
      </c>
      <c r="AF71" s="24" t="s">
        <v>123</v>
      </c>
      <c r="AG71" s="24" t="s">
        <v>123</v>
      </c>
      <c r="AH71" s="24" t="s">
        <v>64</v>
      </c>
      <c r="AI71" s="24" t="s">
        <v>123</v>
      </c>
      <c r="AJ71" s="24" t="s">
        <v>66</v>
      </c>
      <c r="AK71" s="24" t="s">
        <v>1535</v>
      </c>
      <c r="AL71" s="24" t="s">
        <v>123</v>
      </c>
      <c r="AM71" s="24" t="s">
        <v>123</v>
      </c>
      <c r="AN71" s="24" t="s">
        <v>123</v>
      </c>
      <c r="AO71" s="24" t="s">
        <v>123</v>
      </c>
      <c r="AP71" s="24" t="s">
        <v>123</v>
      </c>
      <c r="AQ71" s="24" t="s">
        <v>123</v>
      </c>
      <c r="AR71" s="24" t="s">
        <v>123</v>
      </c>
      <c r="AS71" s="24" t="s">
        <v>123</v>
      </c>
      <c r="AT71" s="24" t="s">
        <v>123</v>
      </c>
      <c r="AU71" s="24" t="s">
        <v>66</v>
      </c>
      <c r="AV71" s="24" t="s">
        <v>64</v>
      </c>
      <c r="AW71" s="24" t="s">
        <v>64</v>
      </c>
      <c r="AX71" s="24" t="s">
        <v>64</v>
      </c>
      <c r="AY71" s="24" t="s">
        <v>123</v>
      </c>
      <c r="AZ71" s="24" t="s">
        <v>66</v>
      </c>
      <c r="BA71" s="24" t="s">
        <v>123</v>
      </c>
      <c r="BB71" s="24" t="s">
        <v>123</v>
      </c>
      <c r="BC71" s="24" t="s">
        <v>123</v>
      </c>
      <c r="BD71" s="24" t="s">
        <v>123</v>
      </c>
      <c r="BE71" s="24" t="s">
        <v>123</v>
      </c>
      <c r="BF71" s="24" t="s">
        <v>123</v>
      </c>
      <c r="BG71" s="24" t="s">
        <v>64</v>
      </c>
      <c r="BH71" s="24" t="s">
        <v>123</v>
      </c>
      <c r="BI71" s="24" t="s">
        <v>123</v>
      </c>
      <c r="BJ71" s="24" t="s">
        <v>123</v>
      </c>
      <c r="BK71" s="24" t="s">
        <v>123</v>
      </c>
      <c r="BL71" s="24" t="s">
        <v>123</v>
      </c>
      <c r="BM71" s="24" t="s">
        <v>66</v>
      </c>
      <c r="BN71" s="24" t="s">
        <v>123</v>
      </c>
      <c r="BO71" s="24" t="s">
        <v>123</v>
      </c>
      <c r="BP71" s="24" t="s">
        <v>64</v>
      </c>
      <c r="BQ71" s="24" t="s">
        <v>123</v>
      </c>
      <c r="BR71" s="24" t="s">
        <v>123</v>
      </c>
      <c r="BS71" s="24" t="s">
        <v>123</v>
      </c>
      <c r="BT71" s="24" t="s">
        <v>123</v>
      </c>
      <c r="BU71" s="24" t="s">
        <v>64</v>
      </c>
      <c r="BV71" s="24" t="s">
        <v>64</v>
      </c>
      <c r="BW71" s="24" t="s">
        <v>123</v>
      </c>
      <c r="BX71" s="24" t="s">
        <v>64</v>
      </c>
      <c r="BY71" s="24" t="s">
        <v>123</v>
      </c>
      <c r="BZ71" s="24" t="s">
        <v>123</v>
      </c>
      <c r="CA71" s="24" t="s">
        <v>123</v>
      </c>
      <c r="CB71" s="24" t="s">
        <v>123</v>
      </c>
      <c r="CC71" s="24" t="s">
        <v>123</v>
      </c>
      <c r="CD71" s="24" t="s">
        <v>123</v>
      </c>
      <c r="CE71" s="24" t="s">
        <v>123</v>
      </c>
      <c r="CF71" s="24" t="s">
        <v>123</v>
      </c>
      <c r="CG71" s="24" t="s">
        <v>64</v>
      </c>
      <c r="CH71" s="24" t="s">
        <v>123</v>
      </c>
      <c r="CI71" s="24" t="s">
        <v>64</v>
      </c>
      <c r="CJ71" s="24" t="s">
        <v>66</v>
      </c>
      <c r="CK71" s="24" t="s">
        <v>123</v>
      </c>
      <c r="CL71" s="17" t="s">
        <v>64</v>
      </c>
      <c r="CM71" s="24" t="s">
        <v>123</v>
      </c>
      <c r="CN71" s="24" t="s">
        <v>123</v>
      </c>
      <c r="CO71" s="24" t="s">
        <v>123</v>
      </c>
      <c r="CP71" s="24" t="s">
        <v>123</v>
      </c>
      <c r="CQ71" s="24" t="s">
        <v>64</v>
      </c>
      <c r="CR71" s="24" t="s">
        <v>123</v>
      </c>
      <c r="CS71" s="24" t="s">
        <v>64</v>
      </c>
      <c r="CT71" s="24" t="s">
        <v>123</v>
      </c>
      <c r="CU71" s="24" t="s">
        <v>123</v>
      </c>
      <c r="CV71" s="24" t="s">
        <v>123</v>
      </c>
      <c r="CW71" s="24" t="s">
        <v>64</v>
      </c>
      <c r="CX71" s="24" t="s">
        <v>123</v>
      </c>
      <c r="CY71" s="24" t="s">
        <v>66</v>
      </c>
      <c r="CZ71" s="24" t="s">
        <v>123</v>
      </c>
      <c r="DA71" s="24" t="s">
        <v>123</v>
      </c>
      <c r="DB71" s="24" t="s">
        <v>64</v>
      </c>
      <c r="DC71" s="24" t="s">
        <v>123</v>
      </c>
      <c r="DD71" s="24" t="s">
        <v>166</v>
      </c>
      <c r="DE71" s="24" t="s">
        <v>123</v>
      </c>
      <c r="DF71" s="24" t="s">
        <v>64</v>
      </c>
      <c r="DG71" s="24" t="s">
        <v>123</v>
      </c>
      <c r="DH71" s="24" t="s">
        <v>123</v>
      </c>
      <c r="DI71" s="24" t="s">
        <v>66</v>
      </c>
      <c r="DJ71" s="24" t="s">
        <v>64</v>
      </c>
      <c r="DK71" s="24" t="s">
        <v>123</v>
      </c>
      <c r="DL71" s="24" t="s">
        <v>66</v>
      </c>
      <c r="DM71" s="24" t="s">
        <v>64</v>
      </c>
      <c r="DN71" s="24" t="s">
        <v>66</v>
      </c>
      <c r="DO71" s="24" t="s">
        <v>123</v>
      </c>
      <c r="DP71" s="24" t="s">
        <v>123</v>
      </c>
      <c r="DQ71" s="24" t="s">
        <v>123</v>
      </c>
      <c r="DR71" s="24" t="s">
        <v>123</v>
      </c>
      <c r="DS71" s="24" t="s">
        <v>123</v>
      </c>
      <c r="DT71" s="4" t="s">
        <v>64</v>
      </c>
      <c r="DU71" s="4" t="s">
        <v>123</v>
      </c>
      <c r="DV71" s="4" t="s">
        <v>64</v>
      </c>
      <c r="DW71" s="17" t="s">
        <v>64</v>
      </c>
      <c r="DX71" s="17" t="s">
        <v>64</v>
      </c>
      <c r="DY71" s="17" t="s">
        <v>64</v>
      </c>
      <c r="DZ71" s="17" t="s">
        <v>64</v>
      </c>
      <c r="EA71" s="17" t="s">
        <v>64</v>
      </c>
      <c r="EB71" s="23" t="s">
        <v>123</v>
      </c>
      <c r="EC71" s="17" t="s">
        <v>64</v>
      </c>
      <c r="ED71" s="17" t="s">
        <v>66</v>
      </c>
      <c r="EE71" s="22" t="s">
        <v>66</v>
      </c>
      <c r="EF71" s="17" t="s">
        <v>123</v>
      </c>
      <c r="EG71" s="17" t="s">
        <v>66</v>
      </c>
      <c r="EH71" s="17" t="s">
        <v>123</v>
      </c>
      <c r="EI71" s="23" t="s">
        <v>123</v>
      </c>
      <c r="EJ71" s="17" t="s">
        <v>123</v>
      </c>
      <c r="EK71" s="30" t="s">
        <v>123</v>
      </c>
      <c r="EL71" s="17" t="s">
        <v>123</v>
      </c>
      <c r="EM71" s="17" t="s">
        <v>64</v>
      </c>
      <c r="EN71" s="17" t="s">
        <v>123</v>
      </c>
      <c r="EO71" s="17" t="s">
        <v>123</v>
      </c>
      <c r="EP71" s="17" t="s">
        <v>123</v>
      </c>
    </row>
    <row r="72" spans="1:146" ht="350">
      <c r="A72" s="4" t="s">
        <v>7</v>
      </c>
      <c r="B72" s="53"/>
      <c r="C72" s="24" t="s">
        <v>5</v>
      </c>
      <c r="D72" s="24" t="s">
        <v>1946</v>
      </c>
      <c r="E72" s="24" t="s">
        <v>1939</v>
      </c>
      <c r="F72" s="24" t="s">
        <v>1922</v>
      </c>
      <c r="G72" s="24" t="s">
        <v>1906</v>
      </c>
      <c r="H72" s="24" t="s">
        <v>1910</v>
      </c>
      <c r="I72" s="24" t="s">
        <v>1889</v>
      </c>
      <c r="J72" s="24" t="s">
        <v>1866</v>
      </c>
      <c r="K72" s="24" t="s">
        <v>1857</v>
      </c>
      <c r="L72" s="24" t="s">
        <v>1842</v>
      </c>
      <c r="M72" s="24" t="s">
        <v>1819</v>
      </c>
      <c r="N72" s="24" t="s">
        <v>1809</v>
      </c>
      <c r="O72" s="24" t="s">
        <v>1795</v>
      </c>
      <c r="P72" s="24" t="s">
        <v>1779</v>
      </c>
      <c r="Q72" s="24" t="s">
        <v>1767</v>
      </c>
      <c r="R72" s="24" t="s">
        <v>1754</v>
      </c>
      <c r="S72" s="24" t="s">
        <v>1743</v>
      </c>
      <c r="T72" s="24" t="s">
        <v>1732</v>
      </c>
      <c r="U72" s="24" t="s">
        <v>1721</v>
      </c>
      <c r="V72" s="24" t="s">
        <v>1714</v>
      </c>
      <c r="W72" s="50" t="s">
        <v>1703</v>
      </c>
      <c r="X72" s="24" t="s">
        <v>1690</v>
      </c>
      <c r="Y72" s="24" t="s">
        <v>1681</v>
      </c>
      <c r="Z72" s="24" t="s">
        <v>1669</v>
      </c>
      <c r="AA72" s="24" t="s">
        <v>1660</v>
      </c>
      <c r="AB72" s="24" t="s">
        <v>1649</v>
      </c>
      <c r="AC72" s="24" t="s">
        <v>1640</v>
      </c>
      <c r="AD72" s="24" t="s">
        <v>1628</v>
      </c>
      <c r="AE72" s="24" t="s">
        <v>1614</v>
      </c>
      <c r="AF72" s="24" t="s">
        <v>1604</v>
      </c>
      <c r="AG72" s="24" t="s">
        <v>1586</v>
      </c>
      <c r="AH72" s="24" t="s">
        <v>1575</v>
      </c>
      <c r="AI72" s="24" t="s">
        <v>1560</v>
      </c>
      <c r="AJ72" s="24" t="s">
        <v>1545</v>
      </c>
      <c r="AK72" s="24" t="s">
        <v>1536</v>
      </c>
      <c r="AL72" s="24" t="s">
        <v>1525</v>
      </c>
      <c r="AM72" s="24" t="s">
        <v>1514</v>
      </c>
      <c r="AN72" s="24" t="s">
        <v>1501</v>
      </c>
      <c r="AO72" s="24" t="s">
        <v>1482</v>
      </c>
      <c r="AP72" s="24" t="s">
        <v>1474</v>
      </c>
      <c r="AQ72" s="24" t="s">
        <v>1457</v>
      </c>
      <c r="AR72" s="24" t="s">
        <v>1449</v>
      </c>
      <c r="AS72" s="24" t="s">
        <v>1437</v>
      </c>
      <c r="AT72" s="24" t="s">
        <v>1430</v>
      </c>
      <c r="AU72" s="24" t="s">
        <v>1423</v>
      </c>
      <c r="AV72" s="24" t="s">
        <v>1411</v>
      </c>
      <c r="AW72" s="24" t="s">
        <v>1401</v>
      </c>
      <c r="AX72" s="24" t="s">
        <v>1392</v>
      </c>
      <c r="AY72" s="24" t="s">
        <v>1377</v>
      </c>
      <c r="AZ72" s="24" t="s">
        <v>1367</v>
      </c>
      <c r="BA72" s="24" t="s">
        <v>1349</v>
      </c>
      <c r="BB72" s="24" t="s">
        <v>1336</v>
      </c>
      <c r="BC72" s="24" t="s">
        <v>1325</v>
      </c>
      <c r="BD72" s="24" t="s">
        <v>1314</v>
      </c>
      <c r="BE72" s="24" t="s">
        <v>1303</v>
      </c>
      <c r="BF72" s="24" t="s">
        <v>1296</v>
      </c>
      <c r="BG72" s="24" t="s">
        <v>1285</v>
      </c>
      <c r="BH72" s="24" t="s">
        <v>1271</v>
      </c>
      <c r="BI72" s="24" t="s">
        <v>1260</v>
      </c>
      <c r="BJ72" s="24" t="s">
        <v>1248</v>
      </c>
      <c r="BK72" s="24" t="s">
        <v>1235</v>
      </c>
      <c r="BL72" s="24" t="s">
        <v>1219</v>
      </c>
      <c r="BM72" s="24" t="s">
        <v>1210</v>
      </c>
      <c r="BN72" s="24" t="s">
        <v>1203</v>
      </c>
      <c r="BO72" s="24" t="s">
        <v>1194</v>
      </c>
      <c r="BP72" s="24" t="s">
        <v>1171</v>
      </c>
      <c r="BQ72" s="24" t="s">
        <v>1183</v>
      </c>
      <c r="BR72" s="24" t="s">
        <v>1156</v>
      </c>
      <c r="BS72" s="24" t="s">
        <v>1147</v>
      </c>
      <c r="BT72" s="24" t="s">
        <v>1135</v>
      </c>
      <c r="BU72" s="24" t="s">
        <v>1122</v>
      </c>
      <c r="BV72" s="24" t="s">
        <v>1109</v>
      </c>
      <c r="BW72" s="24" t="s">
        <v>1096</v>
      </c>
      <c r="BX72" s="24" t="s">
        <v>1089</v>
      </c>
      <c r="BY72" s="24" t="s">
        <v>1073</v>
      </c>
      <c r="BZ72" s="24" t="s">
        <v>1054</v>
      </c>
      <c r="CA72" s="24" t="s">
        <v>1040</v>
      </c>
      <c r="CB72" s="24" t="s">
        <v>1027</v>
      </c>
      <c r="CC72" s="24" t="s">
        <v>1016</v>
      </c>
      <c r="CD72" s="24" t="s">
        <v>1001</v>
      </c>
      <c r="CE72" s="24" t="s">
        <v>990</v>
      </c>
      <c r="CF72" s="24" t="s">
        <v>956</v>
      </c>
      <c r="CG72" s="24" t="s">
        <v>968</v>
      </c>
      <c r="CH72" s="24" t="s">
        <v>946</v>
      </c>
      <c r="CI72" s="24" t="s">
        <v>979</v>
      </c>
      <c r="CJ72" s="24" t="s">
        <v>922</v>
      </c>
      <c r="CK72" s="24" t="s">
        <v>912</v>
      </c>
      <c r="CL72" s="24" t="s">
        <v>931</v>
      </c>
      <c r="CM72" s="24" t="s">
        <v>877</v>
      </c>
      <c r="CN72" s="24" t="s">
        <v>865</v>
      </c>
      <c r="CO72" s="24" t="s">
        <v>853</v>
      </c>
      <c r="CP72" s="24" t="s">
        <v>894</v>
      </c>
      <c r="CQ72" s="24" t="s">
        <v>841</v>
      </c>
      <c r="CR72" s="24" t="s">
        <v>834</v>
      </c>
      <c r="CS72" s="24" t="s">
        <v>811</v>
      </c>
      <c r="CT72" s="24" t="s">
        <v>802</v>
      </c>
      <c r="CU72" s="24" t="s">
        <v>790</v>
      </c>
      <c r="CV72" s="24" t="s">
        <v>774</v>
      </c>
      <c r="CW72" s="24" t="s">
        <v>766</v>
      </c>
      <c r="CX72" s="24" t="s">
        <v>736</v>
      </c>
      <c r="CY72" s="24" t="s">
        <v>726</v>
      </c>
      <c r="CZ72" s="24" t="s">
        <v>719</v>
      </c>
      <c r="DA72" s="24" t="s">
        <v>702</v>
      </c>
      <c r="DB72" s="24" t="s">
        <v>693</v>
      </c>
      <c r="DC72" s="24" t="s">
        <v>687</v>
      </c>
      <c r="DD72" s="24" t="s">
        <v>667</v>
      </c>
      <c r="DE72" s="24" t="s">
        <v>640</v>
      </c>
      <c r="DF72" s="24" t="s">
        <v>628</v>
      </c>
      <c r="DG72" s="24" t="s">
        <v>614</v>
      </c>
      <c r="DH72" s="24" t="s">
        <v>600</v>
      </c>
      <c r="DI72" s="24" t="s">
        <v>761</v>
      </c>
      <c r="DJ72" s="24" t="s">
        <v>652</v>
      </c>
      <c r="DK72" s="24" t="s">
        <v>583</v>
      </c>
      <c r="DL72" s="24" t="s">
        <v>570</v>
      </c>
      <c r="DM72" s="24" t="s">
        <v>554</v>
      </c>
      <c r="DN72" s="24" t="s">
        <v>539</v>
      </c>
      <c r="DO72" s="24" t="s">
        <v>2088</v>
      </c>
      <c r="DP72" s="24" t="s">
        <v>518</v>
      </c>
      <c r="DQ72" s="24" t="s">
        <v>503</v>
      </c>
      <c r="DR72" s="24" t="s">
        <v>489</v>
      </c>
      <c r="DS72" s="24" t="s">
        <v>475</v>
      </c>
      <c r="DT72" s="4" t="s">
        <v>444</v>
      </c>
      <c r="DU72" s="4" t="s">
        <v>450</v>
      </c>
      <c r="DV72" s="4" t="s">
        <v>429</v>
      </c>
      <c r="DW72" s="17" t="s">
        <v>409</v>
      </c>
      <c r="DX72" s="17" t="s">
        <v>408</v>
      </c>
      <c r="DY72" s="17" t="s">
        <v>385</v>
      </c>
      <c r="DZ72" s="17" t="s">
        <v>373</v>
      </c>
      <c r="EA72" s="17" t="s">
        <v>361</v>
      </c>
      <c r="EB72" s="23" t="s">
        <v>353</v>
      </c>
      <c r="EC72" s="17" t="s">
        <v>335</v>
      </c>
      <c r="ED72" s="17" t="s">
        <v>322</v>
      </c>
      <c r="EE72" s="22" t="s">
        <v>311</v>
      </c>
      <c r="EF72" s="17" t="s">
        <v>297</v>
      </c>
      <c r="EG72" s="17" t="s">
        <v>279</v>
      </c>
      <c r="EH72" s="17" t="s">
        <v>265</v>
      </c>
      <c r="EI72" s="23" t="s">
        <v>229</v>
      </c>
      <c r="EJ72" s="17" t="s">
        <v>250</v>
      </c>
      <c r="EK72" s="30" t="s">
        <v>196</v>
      </c>
      <c r="EL72" s="17" t="s">
        <v>188</v>
      </c>
      <c r="EM72" s="17" t="s">
        <v>77</v>
      </c>
      <c r="EN72" s="17" t="s">
        <v>77</v>
      </c>
      <c r="EO72" s="17" t="s">
        <v>80</v>
      </c>
      <c r="EP72" s="17" t="s">
        <v>71</v>
      </c>
    </row>
    <row r="73" spans="1:146" ht="112">
      <c r="A73" s="17" t="s">
        <v>1984</v>
      </c>
      <c r="C73" s="26" t="s">
        <v>132</v>
      </c>
      <c r="D73" s="26" t="s">
        <v>66</v>
      </c>
      <c r="E73" s="26" t="s">
        <v>66</v>
      </c>
      <c r="F73" s="26" t="s">
        <v>66</v>
      </c>
      <c r="G73" s="26" t="s">
        <v>66</v>
      </c>
      <c r="H73" s="26" t="s">
        <v>66</v>
      </c>
      <c r="I73" s="26" t="s">
        <v>66</v>
      </c>
      <c r="J73" s="26" t="s">
        <v>66</v>
      </c>
      <c r="K73" s="26" t="s">
        <v>66</v>
      </c>
      <c r="L73" s="26" t="s">
        <v>66</v>
      </c>
      <c r="M73" s="26" t="s">
        <v>64</v>
      </c>
      <c r="N73" s="26" t="s">
        <v>66</v>
      </c>
      <c r="O73" s="26" t="s">
        <v>66</v>
      </c>
      <c r="P73" s="26" t="s">
        <v>66</v>
      </c>
      <c r="Q73" s="26" t="s">
        <v>66</v>
      </c>
      <c r="R73" s="26" t="s">
        <v>66</v>
      </c>
      <c r="S73" s="26" t="s">
        <v>66</v>
      </c>
      <c r="T73" s="26" t="s">
        <v>64</v>
      </c>
      <c r="U73" s="26" t="s">
        <v>64</v>
      </c>
      <c r="V73" s="26" t="s">
        <v>66</v>
      </c>
      <c r="W73" s="26" t="s">
        <v>64</v>
      </c>
      <c r="X73" s="26" t="s">
        <v>64</v>
      </c>
      <c r="Y73" s="26" t="s">
        <v>64</v>
      </c>
      <c r="Z73" s="113" t="s">
        <v>1993</v>
      </c>
      <c r="AA73" s="26" t="s">
        <v>64</v>
      </c>
      <c r="AB73" s="26" t="s">
        <v>64</v>
      </c>
      <c r="AC73" s="26" t="s">
        <v>64</v>
      </c>
      <c r="AD73" s="26" t="s">
        <v>64</v>
      </c>
      <c r="AE73" s="26" t="s">
        <v>64</v>
      </c>
      <c r="AF73" s="26" t="s">
        <v>64</v>
      </c>
      <c r="AG73" s="26" t="s">
        <v>64</v>
      </c>
      <c r="AH73" s="26" t="s">
        <v>64</v>
      </c>
      <c r="AI73" s="26" t="s">
        <v>64</v>
      </c>
      <c r="AJ73" s="26" t="s">
        <v>64</v>
      </c>
      <c r="AK73" s="26" t="s">
        <v>64</v>
      </c>
      <c r="AL73" s="26" t="s">
        <v>64</v>
      </c>
      <c r="AM73" s="26" t="s">
        <v>64</v>
      </c>
      <c r="AN73" s="26" t="s">
        <v>66</v>
      </c>
      <c r="AO73" s="26" t="s">
        <v>64</v>
      </c>
      <c r="AP73" s="26" t="s">
        <v>64</v>
      </c>
      <c r="AQ73" s="26" t="s">
        <v>64</v>
      </c>
      <c r="AR73" s="26" t="s">
        <v>64</v>
      </c>
      <c r="AS73" s="26" t="s">
        <v>64</v>
      </c>
      <c r="AT73" s="26" t="s">
        <v>66</v>
      </c>
      <c r="AU73" s="26" t="s">
        <v>1424</v>
      </c>
      <c r="AV73" s="26" t="s">
        <v>64</v>
      </c>
      <c r="AW73" s="26" t="s">
        <v>64</v>
      </c>
      <c r="AX73" s="26" t="s">
        <v>64</v>
      </c>
      <c r="AY73" s="26" t="s">
        <v>64</v>
      </c>
      <c r="AZ73" s="26" t="s">
        <v>64</v>
      </c>
      <c r="BA73" s="26" t="s">
        <v>66</v>
      </c>
      <c r="BB73" s="26" t="s">
        <v>64</v>
      </c>
      <c r="BC73" s="26" t="s">
        <v>66</v>
      </c>
      <c r="BD73" s="26" t="s">
        <v>64</v>
      </c>
      <c r="BE73" s="26" t="s">
        <v>64</v>
      </c>
      <c r="BF73" s="26" t="s">
        <v>64</v>
      </c>
      <c r="BG73" s="26" t="s">
        <v>64</v>
      </c>
      <c r="BH73" s="26" t="s">
        <v>64</v>
      </c>
      <c r="BI73" s="26" t="s">
        <v>64</v>
      </c>
      <c r="BJ73" s="26" t="s">
        <v>66</v>
      </c>
      <c r="BK73" s="26" t="s">
        <v>64</v>
      </c>
      <c r="BL73" s="26" t="s">
        <v>64</v>
      </c>
      <c r="BM73" s="26" t="s">
        <v>64</v>
      </c>
      <c r="BN73" s="26" t="s">
        <v>64</v>
      </c>
      <c r="BO73" s="26" t="s">
        <v>66</v>
      </c>
      <c r="BP73" s="26" t="s">
        <v>66</v>
      </c>
      <c r="BQ73" s="26" t="s">
        <v>66</v>
      </c>
      <c r="BR73" s="26" t="s">
        <v>66</v>
      </c>
      <c r="BS73" s="26" t="s">
        <v>66</v>
      </c>
      <c r="BT73" s="26" t="s">
        <v>64</v>
      </c>
      <c r="BU73" s="26" t="s">
        <v>64</v>
      </c>
      <c r="BV73" s="26" t="s">
        <v>64</v>
      </c>
      <c r="BW73" s="26" t="s">
        <v>64</v>
      </c>
      <c r="BX73" s="26" t="s">
        <v>64</v>
      </c>
      <c r="BY73" s="26" t="s">
        <v>64</v>
      </c>
      <c r="BZ73" s="26" t="s">
        <v>64</v>
      </c>
      <c r="CA73" s="26" t="s">
        <v>64</v>
      </c>
      <c r="CB73" s="26" t="s">
        <v>66</v>
      </c>
      <c r="CC73" s="26" t="s">
        <v>64</v>
      </c>
      <c r="CD73" s="26" t="s">
        <v>66</v>
      </c>
      <c r="CE73" s="26" t="s">
        <v>66</v>
      </c>
      <c r="CF73" s="26" t="s">
        <v>64</v>
      </c>
      <c r="CG73" s="26" t="s">
        <v>64</v>
      </c>
      <c r="CH73" s="26" t="s">
        <v>66</v>
      </c>
      <c r="CI73" s="26" t="s">
        <v>64</v>
      </c>
      <c r="CJ73" s="26" t="s">
        <v>64</v>
      </c>
      <c r="CK73" s="26" t="s">
        <v>64</v>
      </c>
      <c r="CL73" s="26" t="s">
        <v>64</v>
      </c>
      <c r="CM73" s="26" t="s">
        <v>64</v>
      </c>
      <c r="CN73" s="26" t="s">
        <v>64</v>
      </c>
      <c r="CO73" s="26" t="s">
        <v>64</v>
      </c>
      <c r="CP73" s="26" t="s">
        <v>64</v>
      </c>
      <c r="CQ73" s="26" t="s">
        <v>66</v>
      </c>
      <c r="CR73" s="26" t="s">
        <v>64</v>
      </c>
      <c r="CS73" s="26" t="s">
        <v>64</v>
      </c>
      <c r="CT73" s="26" t="s">
        <v>64</v>
      </c>
      <c r="CU73" s="26" t="s">
        <v>64</v>
      </c>
      <c r="CV73" s="26" t="s">
        <v>64</v>
      </c>
      <c r="CW73" s="26" t="s">
        <v>64</v>
      </c>
      <c r="CX73" s="26" t="s">
        <v>64</v>
      </c>
      <c r="CY73" s="26" t="s">
        <v>64</v>
      </c>
      <c r="CZ73" s="26" t="s">
        <v>64</v>
      </c>
      <c r="DA73" s="26" t="s">
        <v>66</v>
      </c>
      <c r="DB73" s="26" t="s">
        <v>782</v>
      </c>
      <c r="DC73" s="26" t="s">
        <v>64</v>
      </c>
      <c r="DD73" s="26" t="s">
        <v>64</v>
      </c>
      <c r="DE73" s="26" t="s">
        <v>64</v>
      </c>
      <c r="DF73" s="26" t="s">
        <v>64</v>
      </c>
      <c r="DG73" s="26" t="s">
        <v>64</v>
      </c>
      <c r="DH73" s="26" t="s">
        <v>64</v>
      </c>
      <c r="DI73" s="26" t="s">
        <v>64</v>
      </c>
      <c r="DJ73" s="26" t="s">
        <v>64</v>
      </c>
      <c r="DK73" s="26" t="s">
        <v>64</v>
      </c>
      <c r="DL73" s="26" t="s">
        <v>64</v>
      </c>
      <c r="DM73" s="26" t="s">
        <v>64</v>
      </c>
      <c r="DN73" s="26" t="s">
        <v>64</v>
      </c>
      <c r="DO73" s="26" t="s">
        <v>64</v>
      </c>
      <c r="DP73" s="26" t="s">
        <v>66</v>
      </c>
      <c r="DQ73" s="26" t="s">
        <v>66</v>
      </c>
      <c r="DR73" s="26" t="s">
        <v>64</v>
      </c>
      <c r="DS73" s="26" t="s">
        <v>64</v>
      </c>
      <c r="DT73" s="17" t="s">
        <v>64</v>
      </c>
      <c r="DU73" s="17" t="s">
        <v>64</v>
      </c>
      <c r="DV73" s="17" t="s">
        <v>64</v>
      </c>
      <c r="DW73" s="17" t="s">
        <v>64</v>
      </c>
      <c r="DX73" s="17" t="s">
        <v>64</v>
      </c>
      <c r="DY73" s="17" t="s">
        <v>64</v>
      </c>
      <c r="DZ73" s="17" t="s">
        <v>64</v>
      </c>
      <c r="EA73" s="17" t="s">
        <v>66</v>
      </c>
      <c r="EB73" s="23" t="s">
        <v>64</v>
      </c>
      <c r="EC73" s="17" t="s">
        <v>64</v>
      </c>
      <c r="ED73" s="17" t="s">
        <v>64</v>
      </c>
      <c r="EE73" s="17" t="s">
        <v>64</v>
      </c>
      <c r="EF73" s="17" t="s">
        <v>64</v>
      </c>
      <c r="EG73" s="17" t="s">
        <v>64</v>
      </c>
      <c r="EH73" s="17" t="s">
        <v>64</v>
      </c>
      <c r="EI73" s="23" t="s">
        <v>64</v>
      </c>
      <c r="EJ73" s="17" t="s">
        <v>66</v>
      </c>
      <c r="EK73" s="30" t="s">
        <v>64</v>
      </c>
      <c r="EL73" s="17" t="s">
        <v>66</v>
      </c>
      <c r="EM73" s="17" t="s">
        <v>64</v>
      </c>
      <c r="EN73" s="17" t="s">
        <v>64</v>
      </c>
      <c r="EO73" s="17" t="s">
        <v>66</v>
      </c>
      <c r="EP73" s="17" t="s">
        <v>64</v>
      </c>
    </row>
    <row r="74" spans="1:146" ht="160">
      <c r="A74" s="17" t="s">
        <v>137</v>
      </c>
      <c r="C74" s="26" t="s">
        <v>12</v>
      </c>
      <c r="D74" s="26" t="s">
        <v>66</v>
      </c>
      <c r="E74" s="26" t="s">
        <v>66</v>
      </c>
      <c r="F74" s="26" t="s">
        <v>66</v>
      </c>
      <c r="G74" s="26" t="s">
        <v>66</v>
      </c>
      <c r="H74" s="26" t="s">
        <v>66</v>
      </c>
      <c r="I74" s="26" t="s">
        <v>66</v>
      </c>
      <c r="J74" s="26" t="s">
        <v>66</v>
      </c>
      <c r="K74" s="26" t="s">
        <v>66</v>
      </c>
      <c r="L74" s="26" t="s">
        <v>66</v>
      </c>
      <c r="M74" s="26" t="s">
        <v>64</v>
      </c>
      <c r="N74" s="26" t="s">
        <v>66</v>
      </c>
      <c r="O74" s="26" t="s">
        <v>66</v>
      </c>
      <c r="P74" s="26" t="s">
        <v>66</v>
      </c>
      <c r="Q74" s="26" t="s">
        <v>66</v>
      </c>
      <c r="R74" s="26" t="s">
        <v>66</v>
      </c>
      <c r="S74" s="26" t="s">
        <v>66</v>
      </c>
      <c r="T74" s="26" t="s">
        <v>66</v>
      </c>
      <c r="U74" s="26" t="s">
        <v>64</v>
      </c>
      <c r="V74" s="26" t="s">
        <v>66</v>
      </c>
      <c r="W74" s="26" t="s">
        <v>66</v>
      </c>
      <c r="X74" s="26" t="s">
        <v>66</v>
      </c>
      <c r="Y74" s="26" t="s">
        <v>66</v>
      </c>
      <c r="Z74" s="113" t="s">
        <v>1994</v>
      </c>
      <c r="AA74" s="26" t="s">
        <v>64</v>
      </c>
      <c r="AB74" s="26" t="s">
        <v>66</v>
      </c>
      <c r="AC74" s="26" t="s">
        <v>66</v>
      </c>
      <c r="AD74" s="26" t="s">
        <v>64</v>
      </c>
      <c r="AE74" s="26" t="s">
        <v>66</v>
      </c>
      <c r="AF74" s="26" t="s">
        <v>66</v>
      </c>
      <c r="AG74" s="26" t="s">
        <v>66</v>
      </c>
      <c r="AH74" s="26" t="s">
        <v>66</v>
      </c>
      <c r="AI74" s="26" t="s">
        <v>66</v>
      </c>
      <c r="AJ74" s="26" t="s">
        <v>66</v>
      </c>
      <c r="AK74" s="26" t="s">
        <v>66</v>
      </c>
      <c r="AL74" s="26" t="s">
        <v>66</v>
      </c>
      <c r="AM74" s="26" t="s">
        <v>66</v>
      </c>
      <c r="AN74" s="26" t="s">
        <v>66</v>
      </c>
      <c r="AO74" s="26" t="s">
        <v>66</v>
      </c>
      <c r="AP74" s="26" t="s">
        <v>66</v>
      </c>
      <c r="AQ74" s="26" t="s">
        <v>66</v>
      </c>
      <c r="AR74" s="26" t="s">
        <v>66</v>
      </c>
      <c r="AS74" s="26" t="s">
        <v>66</v>
      </c>
      <c r="AT74" s="26" t="s">
        <v>66</v>
      </c>
      <c r="AU74" s="26" t="s">
        <v>66</v>
      </c>
      <c r="AV74" s="26" t="s">
        <v>66</v>
      </c>
      <c r="AW74" s="26" t="s">
        <v>1402</v>
      </c>
      <c r="AX74" s="26" t="s">
        <v>66</v>
      </c>
      <c r="AY74" s="26" t="s">
        <v>66</v>
      </c>
      <c r="AZ74" s="26" t="s">
        <v>66</v>
      </c>
      <c r="BA74" s="44" t="s">
        <v>1346</v>
      </c>
      <c r="BB74" s="26" t="s">
        <v>64</v>
      </c>
      <c r="BC74" s="26" t="s">
        <v>66</v>
      </c>
      <c r="BD74" s="26" t="s">
        <v>64</v>
      </c>
      <c r="BE74" s="26" t="s">
        <v>64</v>
      </c>
      <c r="BF74" s="26" t="s">
        <v>66</v>
      </c>
      <c r="BG74" s="26" t="s">
        <v>66</v>
      </c>
      <c r="BH74" s="26" t="s">
        <v>66</v>
      </c>
      <c r="BI74" s="26" t="s">
        <v>64</v>
      </c>
      <c r="BJ74" s="26" t="s">
        <v>64</v>
      </c>
      <c r="BK74" s="26" t="s">
        <v>66</v>
      </c>
      <c r="BL74" s="26" t="s">
        <v>64</v>
      </c>
      <c r="BM74" s="26" t="s">
        <v>64</v>
      </c>
      <c r="BN74" s="26" t="s">
        <v>64</v>
      </c>
      <c r="BO74" s="26" t="s">
        <v>66</v>
      </c>
      <c r="BP74" s="26" t="s">
        <v>64</v>
      </c>
      <c r="BQ74" s="26" t="s">
        <v>66</v>
      </c>
      <c r="BR74" s="26" t="s">
        <v>64</v>
      </c>
      <c r="BS74" s="26" t="s">
        <v>66</v>
      </c>
      <c r="BT74" s="26" t="s">
        <v>64</v>
      </c>
      <c r="BU74" s="26" t="s">
        <v>66</v>
      </c>
      <c r="BV74" s="26" t="s">
        <v>1110</v>
      </c>
      <c r="BW74" s="26" t="s">
        <v>66</v>
      </c>
      <c r="BX74" s="26" t="s">
        <v>1091</v>
      </c>
      <c r="BY74" s="26" t="s">
        <v>66</v>
      </c>
      <c r="BZ74" s="26" t="s">
        <v>64</v>
      </c>
      <c r="CA74" s="26" t="s">
        <v>66</v>
      </c>
      <c r="CB74" s="26" t="s">
        <v>66</v>
      </c>
      <c r="CC74" s="26" t="s">
        <v>66</v>
      </c>
      <c r="CD74" s="26" t="s">
        <v>66</v>
      </c>
      <c r="CE74" s="26" t="s">
        <v>66</v>
      </c>
      <c r="CF74" s="26" t="s">
        <v>64</v>
      </c>
      <c r="CG74" s="26" t="s">
        <v>66</v>
      </c>
      <c r="CH74" s="26" t="s">
        <v>66</v>
      </c>
      <c r="CI74" s="26" t="s">
        <v>66</v>
      </c>
      <c r="CJ74" s="26" t="s">
        <v>66</v>
      </c>
      <c r="CK74" s="26" t="s">
        <v>66</v>
      </c>
      <c r="CL74" s="26" t="s">
        <v>66</v>
      </c>
      <c r="CM74" s="26" t="s">
        <v>66</v>
      </c>
      <c r="CN74" s="26" t="s">
        <v>64</v>
      </c>
      <c r="CO74" s="26" t="s">
        <v>64</v>
      </c>
      <c r="CP74" s="26" t="s">
        <v>64</v>
      </c>
      <c r="CQ74" s="26" t="s">
        <v>64</v>
      </c>
      <c r="CR74" s="26" t="s">
        <v>66</v>
      </c>
      <c r="CS74" s="26" t="s">
        <v>64</v>
      </c>
      <c r="CT74" s="26" t="s">
        <v>64</v>
      </c>
      <c r="CU74" s="26" t="s">
        <v>64</v>
      </c>
      <c r="CV74" s="26" t="s">
        <v>66</v>
      </c>
      <c r="CW74" s="26" t="s">
        <v>64</v>
      </c>
      <c r="CX74" s="26" t="s">
        <v>64</v>
      </c>
      <c r="CY74" s="26" t="s">
        <v>64</v>
      </c>
      <c r="CZ74" s="26" t="s">
        <v>64</v>
      </c>
      <c r="DA74" s="26" t="s">
        <v>66</v>
      </c>
      <c r="DB74" s="26" t="s">
        <v>66</v>
      </c>
      <c r="DC74" s="26" t="s">
        <v>64</v>
      </c>
      <c r="DD74" s="26" t="s">
        <v>64</v>
      </c>
      <c r="DE74" s="26" t="s">
        <v>66</v>
      </c>
      <c r="DF74" s="26" t="s">
        <v>629</v>
      </c>
      <c r="DG74" s="26" t="s">
        <v>66</v>
      </c>
      <c r="DH74" s="26" t="s">
        <v>66</v>
      </c>
      <c r="DI74" s="26" t="s">
        <v>66</v>
      </c>
      <c r="DJ74" s="26" t="s">
        <v>64</v>
      </c>
      <c r="DK74" s="26" t="s">
        <v>66</v>
      </c>
      <c r="DL74" s="26" t="s">
        <v>64</v>
      </c>
      <c r="DM74" s="26" t="s">
        <v>64</v>
      </c>
      <c r="DN74" s="26" t="s">
        <v>66</v>
      </c>
      <c r="DO74" s="26" t="s">
        <v>66</v>
      </c>
      <c r="DP74" s="26" t="s">
        <v>66</v>
      </c>
      <c r="DQ74" s="26" t="s">
        <v>66</v>
      </c>
      <c r="DR74" s="26" t="s">
        <v>66</v>
      </c>
      <c r="DS74" s="26" t="s">
        <v>64</v>
      </c>
      <c r="DT74" s="17" t="s">
        <v>66</v>
      </c>
      <c r="DU74" s="17" t="s">
        <v>66</v>
      </c>
      <c r="DV74" s="17" t="s">
        <v>64</v>
      </c>
      <c r="DW74" s="17" t="s">
        <v>66</v>
      </c>
      <c r="DX74" s="17" t="s">
        <v>66</v>
      </c>
      <c r="DY74" s="17" t="s">
        <v>66</v>
      </c>
      <c r="DZ74" s="17" t="s">
        <v>66</v>
      </c>
      <c r="EA74" s="17" t="s">
        <v>66</v>
      </c>
      <c r="EB74" s="23" t="s">
        <v>66</v>
      </c>
      <c r="EC74" s="17" t="s">
        <v>66</v>
      </c>
      <c r="ED74" s="17" t="s">
        <v>66</v>
      </c>
      <c r="EE74" s="22" t="s">
        <v>66</v>
      </c>
      <c r="EF74" s="17" t="s">
        <v>66</v>
      </c>
      <c r="EG74" s="17" t="s">
        <v>66</v>
      </c>
      <c r="EH74" s="17" t="s">
        <v>66</v>
      </c>
      <c r="EI74" s="23" t="s">
        <v>66</v>
      </c>
      <c r="EJ74" s="17" t="s">
        <v>66</v>
      </c>
      <c r="EK74" s="30" t="s">
        <v>66</v>
      </c>
      <c r="EL74" s="17" t="s">
        <v>64</v>
      </c>
      <c r="EM74" s="17" t="s">
        <v>64</v>
      </c>
      <c r="EN74" s="17" t="s">
        <v>66</v>
      </c>
      <c r="EO74" s="17" t="s">
        <v>66</v>
      </c>
      <c r="EP74" s="17" t="s">
        <v>66</v>
      </c>
    </row>
    <row r="75" spans="1:146" ht="32">
      <c r="A75" s="17" t="s">
        <v>40</v>
      </c>
      <c r="C75" s="26" t="s">
        <v>12</v>
      </c>
      <c r="D75" s="26" t="s">
        <v>64</v>
      </c>
      <c r="E75" s="26" t="s">
        <v>64</v>
      </c>
      <c r="F75" s="26" t="s">
        <v>66</v>
      </c>
      <c r="G75" s="26" t="s">
        <v>64</v>
      </c>
      <c r="H75" s="26" t="s">
        <v>66</v>
      </c>
      <c r="I75" s="50" t="s">
        <v>66</v>
      </c>
      <c r="J75" s="26" t="s">
        <v>66</v>
      </c>
      <c r="K75" s="26" t="s">
        <v>66</v>
      </c>
      <c r="L75" s="26" t="s">
        <v>66</v>
      </c>
      <c r="M75" s="26" t="s">
        <v>66</v>
      </c>
      <c r="N75" s="26" t="s">
        <v>66</v>
      </c>
      <c r="O75" s="26" t="s">
        <v>64</v>
      </c>
      <c r="P75" s="26" t="s">
        <v>66</v>
      </c>
      <c r="Q75" s="26" t="s">
        <v>66</v>
      </c>
      <c r="R75" s="26" t="s">
        <v>66</v>
      </c>
      <c r="S75" s="26" t="s">
        <v>66</v>
      </c>
      <c r="T75" s="26" t="s">
        <v>64</v>
      </c>
      <c r="U75" s="26" t="s">
        <v>66</v>
      </c>
      <c r="V75" s="26" t="s">
        <v>66</v>
      </c>
      <c r="W75" s="26" t="s">
        <v>64</v>
      </c>
      <c r="X75" s="26" t="s">
        <v>1692</v>
      </c>
      <c r="Y75" s="26" t="s">
        <v>66</v>
      </c>
      <c r="Z75" s="26" t="s">
        <v>66</v>
      </c>
      <c r="AA75" s="26" t="s">
        <v>66</v>
      </c>
      <c r="AB75" s="26" t="s">
        <v>66</v>
      </c>
      <c r="AC75" s="26" t="s">
        <v>66</v>
      </c>
      <c r="AD75" s="26" t="s">
        <v>66</v>
      </c>
      <c r="AE75" s="26" t="s">
        <v>66</v>
      </c>
      <c r="AF75" s="26" t="s">
        <v>66</v>
      </c>
      <c r="AG75" s="26" t="s">
        <v>66</v>
      </c>
      <c r="AH75" s="26" t="s">
        <v>66</v>
      </c>
      <c r="AI75" s="26" t="s">
        <v>66</v>
      </c>
      <c r="AJ75" s="26" t="s">
        <v>66</v>
      </c>
      <c r="AK75" s="26" t="s">
        <v>66</v>
      </c>
      <c r="AL75" s="26" t="s">
        <v>64</v>
      </c>
      <c r="AM75" s="26" t="s">
        <v>64</v>
      </c>
      <c r="AN75" s="26" t="s">
        <v>66</v>
      </c>
      <c r="AO75" s="26" t="s">
        <v>66</v>
      </c>
      <c r="AP75" s="26" t="s">
        <v>66</v>
      </c>
      <c r="AQ75" s="26" t="s">
        <v>66</v>
      </c>
      <c r="AR75" s="26" t="s">
        <v>66</v>
      </c>
      <c r="AS75" s="26" t="s">
        <v>66</v>
      </c>
      <c r="AT75" s="26" t="s">
        <v>66</v>
      </c>
      <c r="AU75" s="26" t="s">
        <v>66</v>
      </c>
      <c r="AV75" s="26" t="s">
        <v>66</v>
      </c>
      <c r="AW75" s="26" t="s">
        <v>64</v>
      </c>
      <c r="AX75" s="26" t="s">
        <v>66</v>
      </c>
      <c r="AY75" s="26" t="s">
        <v>64</v>
      </c>
      <c r="AZ75" s="26" t="s">
        <v>66</v>
      </c>
      <c r="BA75" s="26" t="s">
        <v>66</v>
      </c>
      <c r="BB75" s="26" t="s">
        <v>66</v>
      </c>
      <c r="BC75" s="26" t="s">
        <v>64</v>
      </c>
      <c r="BD75" s="26" t="s">
        <v>66</v>
      </c>
      <c r="BE75" s="26" t="s">
        <v>66</v>
      </c>
      <c r="BF75" s="26" t="s">
        <v>66</v>
      </c>
      <c r="BG75" s="26" t="s">
        <v>66</v>
      </c>
      <c r="BH75" s="26" t="s">
        <v>64</v>
      </c>
      <c r="BI75" s="26" t="s">
        <v>66</v>
      </c>
      <c r="BJ75" s="26" t="s">
        <v>64</v>
      </c>
      <c r="BK75" s="26" t="s">
        <v>66</v>
      </c>
      <c r="BL75" s="26" t="s">
        <v>64</v>
      </c>
      <c r="BM75" s="26" t="s">
        <v>64</v>
      </c>
      <c r="BN75" s="26" t="s">
        <v>66</v>
      </c>
      <c r="BO75" s="26" t="s">
        <v>66</v>
      </c>
      <c r="BP75" s="26" t="s">
        <v>66</v>
      </c>
      <c r="BQ75" s="26" t="s">
        <v>66</v>
      </c>
      <c r="BR75" s="50" t="s">
        <v>66</v>
      </c>
      <c r="BS75" s="26" t="s">
        <v>64</v>
      </c>
      <c r="BT75" s="26" t="s">
        <v>66</v>
      </c>
      <c r="BU75" s="26" t="s">
        <v>1124</v>
      </c>
      <c r="BV75" s="26" t="s">
        <v>64</v>
      </c>
      <c r="BW75" s="26" t="s">
        <v>66</v>
      </c>
      <c r="BX75" s="26" t="s">
        <v>66</v>
      </c>
      <c r="BY75" s="26" t="s">
        <v>66</v>
      </c>
      <c r="BZ75" s="26" t="s">
        <v>66</v>
      </c>
      <c r="CA75" s="26" t="s">
        <v>66</v>
      </c>
      <c r="CB75" s="26" t="s">
        <v>64</v>
      </c>
      <c r="CC75" s="26" t="s">
        <v>64</v>
      </c>
      <c r="CD75" s="26" t="s">
        <v>66</v>
      </c>
      <c r="CE75" s="26" t="s">
        <v>66</v>
      </c>
      <c r="CF75" s="26" t="s">
        <v>66</v>
      </c>
      <c r="CG75" s="26" t="s">
        <v>64</v>
      </c>
      <c r="CH75" s="26" t="s">
        <v>64</v>
      </c>
      <c r="CI75" s="26" t="s">
        <v>66</v>
      </c>
      <c r="CJ75" s="26" t="s">
        <v>66</v>
      </c>
      <c r="CK75" s="26" t="s">
        <v>64</v>
      </c>
      <c r="CL75" s="26" t="s">
        <v>66</v>
      </c>
      <c r="CM75" s="50" t="s">
        <v>66</v>
      </c>
      <c r="CN75" s="26" t="s">
        <v>66</v>
      </c>
      <c r="CO75" s="26" t="s">
        <v>64</v>
      </c>
      <c r="CP75" s="26" t="s">
        <v>66</v>
      </c>
      <c r="CQ75" s="26" t="s">
        <v>66</v>
      </c>
      <c r="CR75" s="26" t="s">
        <v>66</v>
      </c>
      <c r="CS75" s="26" t="s">
        <v>66</v>
      </c>
      <c r="CT75" s="26" t="s">
        <v>66</v>
      </c>
      <c r="CU75" s="26" t="s">
        <v>66</v>
      </c>
      <c r="CV75" s="26" t="s">
        <v>66</v>
      </c>
      <c r="CW75" s="26" t="s">
        <v>66</v>
      </c>
      <c r="CX75" s="26" t="s">
        <v>66</v>
      </c>
      <c r="CY75" s="26" t="s">
        <v>66</v>
      </c>
      <c r="CZ75" s="26" t="s">
        <v>64</v>
      </c>
      <c r="DA75" s="26" t="s">
        <v>64</v>
      </c>
      <c r="DB75" s="26" t="s">
        <v>64</v>
      </c>
      <c r="DC75" s="26" t="s">
        <v>64</v>
      </c>
      <c r="DD75" s="26" t="s">
        <v>66</v>
      </c>
      <c r="DE75" s="26" t="s">
        <v>64</v>
      </c>
      <c r="DF75" s="26" t="s">
        <v>64</v>
      </c>
      <c r="DG75" s="26" t="s">
        <v>66</v>
      </c>
      <c r="DH75" s="26" t="s">
        <v>64</v>
      </c>
      <c r="DI75" s="26" t="s">
        <v>64</v>
      </c>
      <c r="DJ75" s="26" t="s">
        <v>64</v>
      </c>
      <c r="DK75" s="26" t="s">
        <v>66</v>
      </c>
      <c r="DL75" s="26" t="s">
        <v>66</v>
      </c>
      <c r="DM75" s="26" t="s">
        <v>66</v>
      </c>
      <c r="DN75" s="26" t="s">
        <v>66</v>
      </c>
      <c r="DO75" s="26" t="s">
        <v>66</v>
      </c>
      <c r="DP75" s="26" t="s">
        <v>66</v>
      </c>
      <c r="DQ75" s="50" t="s">
        <v>66</v>
      </c>
      <c r="DR75" s="26" t="s">
        <v>66</v>
      </c>
      <c r="DS75" s="26" t="s">
        <v>66</v>
      </c>
      <c r="DT75" s="17" t="s">
        <v>66</v>
      </c>
      <c r="DU75" s="17" t="s">
        <v>66</v>
      </c>
      <c r="DV75" s="17" t="s">
        <v>66</v>
      </c>
      <c r="DW75" s="17" t="s">
        <v>66</v>
      </c>
      <c r="DX75" s="17" t="s">
        <v>66</v>
      </c>
      <c r="DY75" s="17" t="s">
        <v>66</v>
      </c>
      <c r="DZ75" s="17" t="s">
        <v>66</v>
      </c>
      <c r="EA75" s="17" t="s">
        <v>66</v>
      </c>
      <c r="EB75" s="23" t="s">
        <v>66</v>
      </c>
      <c r="EC75" s="17" t="s">
        <v>66</v>
      </c>
      <c r="ED75" s="17" t="s">
        <v>66</v>
      </c>
      <c r="EE75" s="22" t="s">
        <v>64</v>
      </c>
      <c r="EF75" s="17" t="s">
        <v>66</v>
      </c>
      <c r="EG75" s="17" t="s">
        <v>66</v>
      </c>
      <c r="EH75" s="17" t="s">
        <v>64</v>
      </c>
      <c r="EI75" s="23" t="s">
        <v>66</v>
      </c>
      <c r="EJ75" s="17" t="s">
        <v>66</v>
      </c>
      <c r="EK75" s="30" t="s">
        <v>66</v>
      </c>
      <c r="EL75" s="17" t="s">
        <v>64</v>
      </c>
      <c r="EM75" s="17" t="s">
        <v>66</v>
      </c>
      <c r="EN75" s="17" t="s">
        <v>66</v>
      </c>
      <c r="EO75" s="17" t="s">
        <v>64</v>
      </c>
      <c r="EP75" s="17" t="s">
        <v>66</v>
      </c>
    </row>
    <row r="76" spans="1:146" ht="272">
      <c r="A76" s="17" t="s">
        <v>41</v>
      </c>
      <c r="C76" s="26" t="s">
        <v>5</v>
      </c>
      <c r="D76" s="26" t="s">
        <v>179</v>
      </c>
      <c r="E76" s="26" t="s">
        <v>179</v>
      </c>
      <c r="F76" s="26" t="s">
        <v>1923</v>
      </c>
      <c r="G76" s="26" t="s">
        <v>179</v>
      </c>
      <c r="H76" s="26" t="s">
        <v>1911</v>
      </c>
      <c r="I76" s="26" t="s">
        <v>1890</v>
      </c>
      <c r="J76" s="26" t="s">
        <v>1868</v>
      </c>
      <c r="K76" s="26" t="s">
        <v>1858</v>
      </c>
      <c r="L76" s="26" t="s">
        <v>1844</v>
      </c>
      <c r="M76" s="26" t="s">
        <v>1820</v>
      </c>
      <c r="N76" s="26" t="s">
        <v>1810</v>
      </c>
      <c r="O76" s="26" t="s">
        <v>179</v>
      </c>
      <c r="P76" s="26" t="s">
        <v>1780</v>
      </c>
      <c r="Q76" s="26" t="s">
        <v>1768</v>
      </c>
      <c r="R76" s="26" t="s">
        <v>1755</v>
      </c>
      <c r="S76" s="26" t="s">
        <v>1744</v>
      </c>
      <c r="T76" s="26" t="s">
        <v>1733</v>
      </c>
      <c r="U76" s="26" t="s">
        <v>490</v>
      </c>
      <c r="V76" s="26" t="s">
        <v>1715</v>
      </c>
      <c r="W76" s="26" t="s">
        <v>179</v>
      </c>
      <c r="X76" s="26" t="s">
        <v>1691</v>
      </c>
      <c r="Y76" s="26" t="s">
        <v>1682</v>
      </c>
      <c r="Z76" s="26" t="s">
        <v>1670</v>
      </c>
      <c r="AA76" s="26" t="s">
        <v>1661</v>
      </c>
      <c r="AB76" s="26" t="s">
        <v>1650</v>
      </c>
      <c r="AC76" s="26" t="s">
        <v>1641</v>
      </c>
      <c r="AD76" s="26" t="s">
        <v>1629</v>
      </c>
      <c r="AE76" s="26" t="s">
        <v>1615</v>
      </c>
      <c r="AF76" s="26" t="s">
        <v>1605</v>
      </c>
      <c r="AG76" s="26" t="s">
        <v>1585</v>
      </c>
      <c r="AH76" s="26" t="s">
        <v>1576</v>
      </c>
      <c r="AI76" s="26" t="s">
        <v>1561</v>
      </c>
      <c r="AJ76" s="44" t="s">
        <v>1547</v>
      </c>
      <c r="AK76" s="26" t="s">
        <v>1537</v>
      </c>
      <c r="AL76" s="26" t="s">
        <v>123</v>
      </c>
      <c r="AM76" s="26" t="s">
        <v>1515</v>
      </c>
      <c r="AN76" s="26" t="s">
        <v>1502</v>
      </c>
      <c r="AO76" s="26" t="s">
        <v>1483</v>
      </c>
      <c r="AP76" s="26" t="s">
        <v>1476</v>
      </c>
      <c r="AQ76" s="26" t="s">
        <v>1458</v>
      </c>
      <c r="AR76" s="101" t="s">
        <v>1450</v>
      </c>
      <c r="AS76" s="26" t="s">
        <v>1438</v>
      </c>
      <c r="AT76" s="26" t="s">
        <v>1432</v>
      </c>
      <c r="AU76" s="26" t="s">
        <v>1425</v>
      </c>
      <c r="AV76" s="26" t="s">
        <v>1412</v>
      </c>
      <c r="AW76" s="26" t="s">
        <v>123</v>
      </c>
      <c r="AX76" s="26" t="s">
        <v>1393</v>
      </c>
      <c r="AY76" s="26" t="s">
        <v>123</v>
      </c>
      <c r="AZ76" s="26" t="s">
        <v>1368</v>
      </c>
      <c r="BA76" s="26" t="s">
        <v>1351</v>
      </c>
      <c r="BB76" s="23" t="s">
        <v>1335</v>
      </c>
      <c r="BC76" s="26" t="s">
        <v>123</v>
      </c>
      <c r="BD76" s="26" t="s">
        <v>1315</v>
      </c>
      <c r="BE76" s="26" t="s">
        <v>1304</v>
      </c>
      <c r="BF76" s="26" t="s">
        <v>1297</v>
      </c>
      <c r="BG76" s="26" t="s">
        <v>1286</v>
      </c>
      <c r="BH76" s="26" t="s">
        <v>123</v>
      </c>
      <c r="BI76" s="26" t="s">
        <v>1262</v>
      </c>
      <c r="BJ76" s="26" t="s">
        <v>1249</v>
      </c>
      <c r="BK76" s="26" t="s">
        <v>1236</v>
      </c>
      <c r="BL76" s="26" t="s">
        <v>1220</v>
      </c>
      <c r="BM76" s="26" t="s">
        <v>179</v>
      </c>
      <c r="BN76" s="26" t="s">
        <v>1204</v>
      </c>
      <c r="BO76" s="26" t="s">
        <v>1195</v>
      </c>
      <c r="BP76" s="23" t="s">
        <v>1167</v>
      </c>
      <c r="BQ76" s="26" t="s">
        <v>1184</v>
      </c>
      <c r="BR76" s="26" t="s">
        <v>1157</v>
      </c>
      <c r="BS76" s="26" t="s">
        <v>179</v>
      </c>
      <c r="BT76" s="26" t="s">
        <v>1136</v>
      </c>
      <c r="BU76" s="26" t="s">
        <v>1123</v>
      </c>
      <c r="BV76" s="26" t="s">
        <v>1111</v>
      </c>
      <c r="BW76" s="26" t="s">
        <v>1095</v>
      </c>
      <c r="BX76" s="26" t="s">
        <v>1090</v>
      </c>
      <c r="BY76" s="26" t="s">
        <v>1074</v>
      </c>
      <c r="BZ76" s="26" t="s">
        <v>1055</v>
      </c>
      <c r="CA76" s="26" t="s">
        <v>1041</v>
      </c>
      <c r="CB76" s="26" t="s">
        <v>123</v>
      </c>
      <c r="CC76" s="26" t="s">
        <v>123</v>
      </c>
      <c r="CD76" s="26" t="s">
        <v>1002</v>
      </c>
      <c r="CE76" s="26" t="s">
        <v>991</v>
      </c>
      <c r="CF76" s="26" t="s">
        <v>957</v>
      </c>
      <c r="CG76" s="26" t="s">
        <v>123</v>
      </c>
      <c r="CH76" s="26" t="s">
        <v>123</v>
      </c>
      <c r="CI76" s="26" t="s">
        <v>980</v>
      </c>
      <c r="CJ76" s="26" t="s">
        <v>923</v>
      </c>
      <c r="CK76" s="26" t="s">
        <v>123</v>
      </c>
      <c r="CL76" s="26" t="s">
        <v>932</v>
      </c>
      <c r="CM76" s="26" t="s">
        <v>878</v>
      </c>
      <c r="CN76" s="26" t="s">
        <v>866</v>
      </c>
      <c r="CO76" s="26" t="s">
        <v>64</v>
      </c>
      <c r="CP76" s="26" t="s">
        <v>895</v>
      </c>
      <c r="CQ76" s="26" t="s">
        <v>842</v>
      </c>
      <c r="CR76" s="26" t="s">
        <v>490</v>
      </c>
      <c r="CS76" s="26" t="s">
        <v>814</v>
      </c>
      <c r="CT76" s="26" t="s">
        <v>804</v>
      </c>
      <c r="CU76" s="26" t="s">
        <v>786</v>
      </c>
      <c r="CV76" s="26" t="s">
        <v>776</v>
      </c>
      <c r="CW76" s="26" t="s">
        <v>767</v>
      </c>
      <c r="CX76" s="26" t="s">
        <v>738</v>
      </c>
      <c r="CY76" s="26" t="s">
        <v>727</v>
      </c>
      <c r="CZ76" s="26" t="s">
        <v>123</v>
      </c>
      <c r="DA76" s="26" t="s">
        <v>705</v>
      </c>
      <c r="DB76" s="26" t="s">
        <v>64</v>
      </c>
      <c r="DC76" s="26" t="s">
        <v>123</v>
      </c>
      <c r="DD76" s="26" t="s">
        <v>668</v>
      </c>
      <c r="DE76" s="26" t="s">
        <v>123</v>
      </c>
      <c r="DF76" s="26" t="s">
        <v>123</v>
      </c>
      <c r="DG76" s="26" t="s">
        <v>616</v>
      </c>
      <c r="DH76" s="26" t="s">
        <v>64</v>
      </c>
      <c r="DI76" s="26" t="s">
        <v>123</v>
      </c>
      <c r="DJ76" s="26" t="s">
        <v>123</v>
      </c>
      <c r="DK76" s="26" t="s">
        <v>584</v>
      </c>
      <c r="DL76" s="26" t="s">
        <v>566</v>
      </c>
      <c r="DM76" s="26" t="s">
        <v>555</v>
      </c>
      <c r="DN76" s="26" t="s">
        <v>540</v>
      </c>
      <c r="DO76" s="26" t="s">
        <v>490</v>
      </c>
      <c r="DP76" s="26" t="s">
        <v>519</v>
      </c>
      <c r="DQ76" s="26" t="s">
        <v>504</v>
      </c>
      <c r="DR76" s="26" t="s">
        <v>490</v>
      </c>
      <c r="DS76" s="26" t="s">
        <v>445</v>
      </c>
      <c r="DT76" s="17" t="s">
        <v>445</v>
      </c>
      <c r="DU76" s="17" t="s">
        <v>451</v>
      </c>
      <c r="DV76" s="17" t="s">
        <v>428</v>
      </c>
      <c r="DW76" s="17" t="s">
        <v>66</v>
      </c>
      <c r="DX76" s="17" t="s">
        <v>66</v>
      </c>
      <c r="DY76" s="17" t="s">
        <v>66</v>
      </c>
      <c r="DZ76" s="17" t="s">
        <v>66</v>
      </c>
      <c r="EA76" s="17" t="s">
        <v>933</v>
      </c>
      <c r="EB76" s="23" t="s">
        <v>354</v>
      </c>
      <c r="EC76" s="17" t="s">
        <v>2097</v>
      </c>
      <c r="ED76" s="17" t="s">
        <v>66</v>
      </c>
      <c r="EE76" s="22" t="s">
        <v>64</v>
      </c>
      <c r="EF76" s="17" t="s">
        <v>66</v>
      </c>
      <c r="EG76" s="17" t="s">
        <v>66</v>
      </c>
      <c r="EH76" s="17" t="s">
        <v>64</v>
      </c>
      <c r="EJ76" s="23" t="s">
        <v>251</v>
      </c>
      <c r="EK76" s="30" t="s">
        <v>197</v>
      </c>
      <c r="EL76" s="17" t="s">
        <v>64</v>
      </c>
      <c r="EM76" s="17" t="s">
        <v>182</v>
      </c>
      <c r="EN76" s="17" t="s">
        <v>87</v>
      </c>
      <c r="EO76" s="17" t="s">
        <v>123</v>
      </c>
      <c r="EP76" s="17" t="s">
        <v>70</v>
      </c>
    </row>
    <row r="77" spans="1:146" ht="16">
      <c r="A77" s="17" t="s">
        <v>42</v>
      </c>
      <c r="C77" s="26" t="s">
        <v>12</v>
      </c>
      <c r="D77" s="26" t="s">
        <v>66</v>
      </c>
      <c r="E77" s="26" t="s">
        <v>64</v>
      </c>
      <c r="F77" s="26" t="s">
        <v>64</v>
      </c>
      <c r="G77" s="26" t="s">
        <v>64</v>
      </c>
      <c r="H77" s="26" t="s">
        <v>64</v>
      </c>
      <c r="I77" s="26" t="s">
        <v>64</v>
      </c>
      <c r="J77" s="26" t="s">
        <v>64</v>
      </c>
      <c r="K77" s="26" t="s">
        <v>64</v>
      </c>
      <c r="L77" s="26" t="s">
        <v>64</v>
      </c>
      <c r="M77" s="26" t="s">
        <v>64</v>
      </c>
      <c r="N77" s="26" t="s">
        <v>66</v>
      </c>
      <c r="O77" s="26" t="s">
        <v>66</v>
      </c>
      <c r="P77" s="26" t="s">
        <v>66</v>
      </c>
      <c r="Q77" s="26" t="s">
        <v>64</v>
      </c>
      <c r="R77" s="26" t="s">
        <v>66</v>
      </c>
      <c r="S77" s="26" t="s">
        <v>64</v>
      </c>
      <c r="T77" s="26" t="s">
        <v>64</v>
      </c>
      <c r="U77" s="26" t="s">
        <v>64</v>
      </c>
      <c r="V77" s="26" t="s">
        <v>64</v>
      </c>
      <c r="W77" s="26" t="s">
        <v>64</v>
      </c>
      <c r="X77" s="26" t="s">
        <v>64</v>
      </c>
      <c r="Y77" s="26" t="s">
        <v>64</v>
      </c>
      <c r="Z77" s="26" t="s">
        <v>64</v>
      </c>
      <c r="AA77" s="26" t="s">
        <v>64</v>
      </c>
      <c r="AB77" s="26" t="s">
        <v>64</v>
      </c>
      <c r="AC77" s="26" t="s">
        <v>64</v>
      </c>
      <c r="AD77" s="26" t="s">
        <v>64</v>
      </c>
      <c r="AE77" s="26" t="s">
        <v>64</v>
      </c>
      <c r="AF77" s="26" t="s">
        <v>64</v>
      </c>
      <c r="AG77" s="26" t="s">
        <v>66</v>
      </c>
      <c r="AH77" s="26" t="s">
        <v>64</v>
      </c>
      <c r="AI77" s="26" t="s">
        <v>64</v>
      </c>
      <c r="AJ77" s="26" t="s">
        <v>64</v>
      </c>
      <c r="AK77" s="26" t="s">
        <v>64</v>
      </c>
      <c r="AL77" s="26" t="s">
        <v>64</v>
      </c>
      <c r="AM77" s="26" t="s">
        <v>64</v>
      </c>
      <c r="AN77" s="26" t="s">
        <v>64</v>
      </c>
      <c r="AO77" s="26" t="s">
        <v>66</v>
      </c>
      <c r="AP77" s="26" t="s">
        <v>66</v>
      </c>
      <c r="AQ77" s="26" t="s">
        <v>64</v>
      </c>
      <c r="AR77" s="26" t="s">
        <v>64</v>
      </c>
      <c r="AS77" s="26" t="s">
        <v>64</v>
      </c>
      <c r="AT77" s="26" t="s">
        <v>66</v>
      </c>
      <c r="AU77" s="26" t="s">
        <v>64</v>
      </c>
      <c r="AV77" s="26" t="s">
        <v>64</v>
      </c>
      <c r="AW77" s="26" t="s">
        <v>64</v>
      </c>
      <c r="AX77" s="26" t="s">
        <v>64</v>
      </c>
      <c r="AY77" s="26" t="s">
        <v>64</v>
      </c>
      <c r="AZ77" s="26" t="s">
        <v>64</v>
      </c>
      <c r="BA77" s="26" t="s">
        <v>64</v>
      </c>
      <c r="BB77" s="26" t="s">
        <v>64</v>
      </c>
      <c r="BC77" s="26" t="s">
        <v>64</v>
      </c>
      <c r="BD77" s="26" t="s">
        <v>64</v>
      </c>
      <c r="BE77" s="26" t="s">
        <v>64</v>
      </c>
      <c r="BF77" s="26" t="s">
        <v>64</v>
      </c>
      <c r="BG77" s="26" t="s">
        <v>64</v>
      </c>
      <c r="BH77" s="26" t="s">
        <v>64</v>
      </c>
      <c r="BI77" s="26" t="s">
        <v>64</v>
      </c>
      <c r="BJ77" s="26" t="s">
        <v>64</v>
      </c>
      <c r="BK77" s="26" t="s">
        <v>66</v>
      </c>
      <c r="BL77" s="26" t="s">
        <v>64</v>
      </c>
      <c r="BM77" s="26" t="s">
        <v>64</v>
      </c>
      <c r="BN77" s="26" t="s">
        <v>66</v>
      </c>
      <c r="BO77" s="26" t="s">
        <v>64</v>
      </c>
      <c r="BP77" s="26" t="s">
        <v>64</v>
      </c>
      <c r="BQ77" s="26" t="s">
        <v>64</v>
      </c>
      <c r="BR77" s="26" t="s">
        <v>64</v>
      </c>
      <c r="BS77" s="26" t="s">
        <v>64</v>
      </c>
      <c r="BT77" s="50" t="s">
        <v>64</v>
      </c>
      <c r="BU77" s="26" t="s">
        <v>64</v>
      </c>
      <c r="BV77" s="26" t="s">
        <v>64</v>
      </c>
      <c r="BW77" s="26" t="s">
        <v>338</v>
      </c>
      <c r="BX77" s="26" t="s">
        <v>66</v>
      </c>
      <c r="BY77" s="26" t="s">
        <v>66</v>
      </c>
      <c r="BZ77" s="26" t="s">
        <v>64</v>
      </c>
      <c r="CA77" s="26" t="s">
        <v>66</v>
      </c>
      <c r="CB77" s="26" t="s">
        <v>64</v>
      </c>
      <c r="CC77" s="26" t="s">
        <v>64</v>
      </c>
      <c r="CD77" s="26" t="s">
        <v>64</v>
      </c>
      <c r="CE77" s="26" t="s">
        <v>64</v>
      </c>
      <c r="CF77" s="26" t="s">
        <v>64</v>
      </c>
      <c r="CG77" s="26" t="s">
        <v>64</v>
      </c>
      <c r="CH77" s="26" t="s">
        <v>66</v>
      </c>
      <c r="CI77" s="26" t="s">
        <v>64</v>
      </c>
      <c r="CJ77" s="26" t="s">
        <v>64</v>
      </c>
      <c r="CK77" s="26" t="s">
        <v>64</v>
      </c>
      <c r="CL77" s="26" t="s">
        <v>64</v>
      </c>
      <c r="CM77" s="26" t="s">
        <v>64</v>
      </c>
      <c r="CN77" s="26" t="s">
        <v>64</v>
      </c>
      <c r="CO77" s="26" t="s">
        <v>64</v>
      </c>
      <c r="CP77" s="26" t="s">
        <v>64</v>
      </c>
      <c r="CQ77" s="26" t="s">
        <v>64</v>
      </c>
      <c r="CR77" s="26" t="s">
        <v>64</v>
      </c>
      <c r="CS77" s="26" t="s">
        <v>64</v>
      </c>
      <c r="CT77" s="26" t="s">
        <v>64</v>
      </c>
      <c r="CU77" s="26" t="s">
        <v>64</v>
      </c>
      <c r="CV77" s="26" t="s">
        <v>64</v>
      </c>
      <c r="CW77" s="50" t="s">
        <v>64</v>
      </c>
      <c r="CX77" s="26" t="s">
        <v>64</v>
      </c>
      <c r="CY77" s="26" t="s">
        <v>64</v>
      </c>
      <c r="CZ77" s="26" t="s">
        <v>64</v>
      </c>
      <c r="DA77" s="26" t="s">
        <v>64</v>
      </c>
      <c r="DB77" s="26" t="s">
        <v>64</v>
      </c>
      <c r="DC77" s="26" t="s">
        <v>64</v>
      </c>
      <c r="DD77" s="26" t="s">
        <v>64</v>
      </c>
      <c r="DE77" s="26" t="s">
        <v>66</v>
      </c>
      <c r="DF77" s="26" t="s">
        <v>64</v>
      </c>
      <c r="DG77" s="26" t="s">
        <v>66</v>
      </c>
      <c r="DH77" s="26" t="s">
        <v>64</v>
      </c>
      <c r="DI77" s="26" t="s">
        <v>64</v>
      </c>
      <c r="DJ77" s="26" t="s">
        <v>782</v>
      </c>
      <c r="DK77" s="26" t="s">
        <v>64</v>
      </c>
      <c r="DL77" s="26" t="s">
        <v>64</v>
      </c>
      <c r="DM77" s="26" t="s">
        <v>64</v>
      </c>
      <c r="DN77" s="26" t="s">
        <v>64</v>
      </c>
      <c r="DO77" s="26" t="s">
        <v>64</v>
      </c>
      <c r="DP77" s="26" t="s">
        <v>64</v>
      </c>
      <c r="DQ77" s="26" t="s">
        <v>64</v>
      </c>
      <c r="DR77" s="26" t="s">
        <v>64</v>
      </c>
      <c r="DS77" s="26" t="s">
        <v>66</v>
      </c>
      <c r="DT77" s="17" t="s">
        <v>64</v>
      </c>
      <c r="DU77" s="17" t="s">
        <v>64</v>
      </c>
      <c r="DV77" s="17" t="s">
        <v>64</v>
      </c>
      <c r="DW77" s="17" t="s">
        <v>64</v>
      </c>
      <c r="DX77" s="17" t="s">
        <v>64</v>
      </c>
      <c r="DY77" s="17" t="s">
        <v>64</v>
      </c>
      <c r="DZ77" s="17" t="s">
        <v>64</v>
      </c>
      <c r="EA77" s="17" t="s">
        <v>64</v>
      </c>
      <c r="EB77" s="23" t="s">
        <v>64</v>
      </c>
      <c r="EC77" s="17" t="s">
        <v>64</v>
      </c>
      <c r="ED77" s="17" t="s">
        <v>64</v>
      </c>
      <c r="EE77" s="22" t="s">
        <v>64</v>
      </c>
      <c r="EF77" s="17" t="s">
        <v>64</v>
      </c>
      <c r="EG77" s="17" t="s">
        <v>64</v>
      </c>
      <c r="EH77" s="17" t="s">
        <v>64</v>
      </c>
      <c r="EI77" s="23" t="s">
        <v>64</v>
      </c>
      <c r="EJ77" s="17" t="s">
        <v>64</v>
      </c>
      <c r="EK77" s="30" t="s">
        <v>66</v>
      </c>
      <c r="EL77" s="17" t="s">
        <v>66</v>
      </c>
      <c r="EM77" s="17" t="s">
        <v>64</v>
      </c>
      <c r="EN77" s="17" t="s">
        <v>64</v>
      </c>
      <c r="EO77" s="17" t="s">
        <v>64</v>
      </c>
      <c r="EP77" s="17" t="s">
        <v>64</v>
      </c>
    </row>
    <row r="78" spans="1:146" ht="16">
      <c r="A78" s="17" t="s">
        <v>43</v>
      </c>
      <c r="C78" s="26" t="s">
        <v>12</v>
      </c>
      <c r="D78" s="26" t="s">
        <v>66</v>
      </c>
      <c r="E78" s="26" t="s">
        <v>66</v>
      </c>
      <c r="F78" s="26" t="s">
        <v>66</v>
      </c>
      <c r="G78" s="26" t="s">
        <v>64</v>
      </c>
      <c r="H78" s="26" t="s">
        <v>66</v>
      </c>
      <c r="I78" s="26" t="s">
        <v>66</v>
      </c>
      <c r="J78" s="26" t="s">
        <v>66</v>
      </c>
      <c r="K78" s="26" t="s">
        <v>64</v>
      </c>
      <c r="L78" s="26" t="s">
        <v>64</v>
      </c>
      <c r="M78" s="26" t="s">
        <v>66</v>
      </c>
      <c r="N78" s="26" t="s">
        <v>64</v>
      </c>
      <c r="O78" s="26" t="s">
        <v>66</v>
      </c>
      <c r="P78" s="26" t="s">
        <v>66</v>
      </c>
      <c r="Q78" s="26" t="s">
        <v>66</v>
      </c>
      <c r="R78" s="26" t="s">
        <v>66</v>
      </c>
      <c r="S78" s="26" t="s">
        <v>66</v>
      </c>
      <c r="T78" s="26" t="s">
        <v>64</v>
      </c>
      <c r="U78" s="26" t="s">
        <v>64</v>
      </c>
      <c r="V78" s="26" t="s">
        <v>64</v>
      </c>
      <c r="W78" s="26" t="s">
        <v>64</v>
      </c>
      <c r="X78" s="26" t="s">
        <v>64</v>
      </c>
      <c r="Y78" s="26" t="s">
        <v>66</v>
      </c>
      <c r="Z78" s="26" t="s">
        <v>64</v>
      </c>
      <c r="AA78" s="26" t="s">
        <v>64</v>
      </c>
      <c r="AB78" s="26" t="s">
        <v>64</v>
      </c>
      <c r="AC78" s="26" t="s">
        <v>64</v>
      </c>
      <c r="AD78" s="26" t="s">
        <v>64</v>
      </c>
      <c r="AE78" s="26" t="s">
        <v>64</v>
      </c>
      <c r="AF78" s="26" t="s">
        <v>64</v>
      </c>
      <c r="AG78" s="26" t="s">
        <v>66</v>
      </c>
      <c r="AH78" s="26" t="s">
        <v>64</v>
      </c>
      <c r="AI78" s="26" t="s">
        <v>64</v>
      </c>
      <c r="AJ78" s="26" t="s">
        <v>64</v>
      </c>
      <c r="AK78" s="26" t="s">
        <v>64</v>
      </c>
      <c r="AL78" s="26" t="s">
        <v>64</v>
      </c>
      <c r="AM78" s="26" t="s">
        <v>64</v>
      </c>
      <c r="AN78" s="26" t="s">
        <v>64</v>
      </c>
      <c r="AO78" s="26" t="s">
        <v>66</v>
      </c>
      <c r="AP78" s="26" t="s">
        <v>66</v>
      </c>
      <c r="AQ78" s="26" t="s">
        <v>64</v>
      </c>
      <c r="AR78" s="26" t="s">
        <v>66</v>
      </c>
      <c r="AS78" s="26" t="s">
        <v>66</v>
      </c>
      <c r="AT78" s="26" t="s">
        <v>66</v>
      </c>
      <c r="AU78" s="26" t="s">
        <v>66</v>
      </c>
      <c r="AV78" s="26" t="s">
        <v>64</v>
      </c>
      <c r="AW78" s="26" t="s">
        <v>64</v>
      </c>
      <c r="AX78" s="26" t="s">
        <v>66</v>
      </c>
      <c r="AY78" s="26" t="s">
        <v>66</v>
      </c>
      <c r="AZ78" s="26" t="s">
        <v>66</v>
      </c>
      <c r="BA78" s="26" t="s">
        <v>64</v>
      </c>
      <c r="BB78" s="26" t="s">
        <v>64</v>
      </c>
      <c r="BC78" s="26" t="s">
        <v>64</v>
      </c>
      <c r="BD78" s="26" t="s">
        <v>64</v>
      </c>
      <c r="BE78" s="26" t="s">
        <v>64</v>
      </c>
      <c r="BF78" s="26" t="s">
        <v>66</v>
      </c>
      <c r="BG78" s="26" t="s">
        <v>64</v>
      </c>
      <c r="BH78" s="26" t="s">
        <v>64</v>
      </c>
      <c r="BI78" s="26" t="s">
        <v>64</v>
      </c>
      <c r="BJ78" s="26" t="s">
        <v>64</v>
      </c>
      <c r="BK78" s="26" t="s">
        <v>64</v>
      </c>
      <c r="BL78" s="26" t="s">
        <v>64</v>
      </c>
      <c r="BM78" s="26" t="s">
        <v>64</v>
      </c>
      <c r="BN78" s="26" t="s">
        <v>338</v>
      </c>
      <c r="BO78" s="26" t="s">
        <v>64</v>
      </c>
      <c r="BP78" s="26" t="s">
        <v>66</v>
      </c>
      <c r="BQ78" s="26" t="s">
        <v>64</v>
      </c>
      <c r="BR78" s="26" t="s">
        <v>64</v>
      </c>
      <c r="BS78" s="26" t="s">
        <v>64</v>
      </c>
      <c r="BT78" s="26" t="s">
        <v>64</v>
      </c>
      <c r="BU78" s="26" t="s">
        <v>64</v>
      </c>
      <c r="BV78" s="26" t="s">
        <v>64</v>
      </c>
      <c r="BW78" s="26" t="s">
        <v>66</v>
      </c>
      <c r="BX78" s="26" t="s">
        <v>66</v>
      </c>
      <c r="BY78" s="26" t="s">
        <v>66</v>
      </c>
      <c r="BZ78" s="26" t="s">
        <v>66</v>
      </c>
      <c r="CA78" s="26" t="s">
        <v>66</v>
      </c>
      <c r="CB78" s="26" t="s">
        <v>66</v>
      </c>
      <c r="CC78" s="26" t="s">
        <v>64</v>
      </c>
      <c r="CD78" s="26" t="s">
        <v>66</v>
      </c>
      <c r="CE78" s="26" t="s">
        <v>64</v>
      </c>
      <c r="CF78" s="26" t="s">
        <v>64</v>
      </c>
      <c r="CG78" s="26" t="s">
        <v>64</v>
      </c>
      <c r="CH78" s="26" t="s">
        <v>66</v>
      </c>
      <c r="CI78" s="26" t="s">
        <v>64</v>
      </c>
      <c r="CJ78" s="26" t="s">
        <v>66</v>
      </c>
      <c r="CK78" s="26" t="s">
        <v>64</v>
      </c>
      <c r="CL78" s="26" t="s">
        <v>64</v>
      </c>
      <c r="CM78" s="26" t="s">
        <v>64</v>
      </c>
      <c r="CN78" s="26" t="s">
        <v>64</v>
      </c>
      <c r="CO78" s="26" t="s">
        <v>64</v>
      </c>
      <c r="CP78" s="26" t="s">
        <v>64</v>
      </c>
      <c r="CQ78" s="26" t="s">
        <v>64</v>
      </c>
      <c r="CR78" s="26" t="s">
        <v>64</v>
      </c>
      <c r="CS78" s="26" t="s">
        <v>66</v>
      </c>
      <c r="CT78" s="26" t="s">
        <v>64</v>
      </c>
      <c r="CU78" s="26" t="s">
        <v>66</v>
      </c>
      <c r="CV78" s="26" t="s">
        <v>64</v>
      </c>
      <c r="CW78" s="50" t="s">
        <v>66</v>
      </c>
      <c r="CX78" s="26" t="s">
        <v>64</v>
      </c>
      <c r="CY78" s="26" t="s">
        <v>64</v>
      </c>
      <c r="CZ78" s="26" t="s">
        <v>64</v>
      </c>
      <c r="DA78" s="26" t="s">
        <v>66</v>
      </c>
      <c r="DB78" s="26" t="s">
        <v>64</v>
      </c>
      <c r="DC78" s="26" t="s">
        <v>64</v>
      </c>
      <c r="DD78" s="26" t="s">
        <v>64</v>
      </c>
      <c r="DE78" s="26" t="s">
        <v>64</v>
      </c>
      <c r="DF78" s="26" t="s">
        <v>64</v>
      </c>
      <c r="DG78" s="26" t="s">
        <v>64</v>
      </c>
      <c r="DH78" s="26" t="s">
        <v>64</v>
      </c>
      <c r="DI78" s="26" t="s">
        <v>123</v>
      </c>
      <c r="DJ78" s="26" t="s">
        <v>66</v>
      </c>
      <c r="DK78" s="26" t="s">
        <v>64</v>
      </c>
      <c r="DL78" s="26" t="s">
        <v>64</v>
      </c>
      <c r="DM78" s="26" t="s">
        <v>64</v>
      </c>
      <c r="DN78" s="26" t="s">
        <v>64</v>
      </c>
      <c r="DO78" s="26" t="s">
        <v>64</v>
      </c>
      <c r="DP78" s="26" t="s">
        <v>64</v>
      </c>
      <c r="DQ78" s="26" t="s">
        <v>64</v>
      </c>
      <c r="DR78" s="26" t="s">
        <v>64</v>
      </c>
      <c r="DS78" s="26" t="s">
        <v>64</v>
      </c>
      <c r="DT78" s="17" t="s">
        <v>64</v>
      </c>
      <c r="DU78" s="17" t="s">
        <v>64</v>
      </c>
      <c r="DV78" s="17" t="s">
        <v>64</v>
      </c>
      <c r="DW78" s="17" t="s">
        <v>66</v>
      </c>
      <c r="DX78" s="17" t="s">
        <v>64</v>
      </c>
      <c r="DY78" s="17" t="s">
        <v>64</v>
      </c>
      <c r="DZ78" s="17" t="s">
        <v>64</v>
      </c>
      <c r="EA78" s="17" t="s">
        <v>64</v>
      </c>
      <c r="EB78" s="23" t="s">
        <v>64</v>
      </c>
      <c r="EC78" s="17" t="s">
        <v>64</v>
      </c>
      <c r="ED78" s="17" t="s">
        <v>66</v>
      </c>
      <c r="EE78" s="17" t="s">
        <v>64</v>
      </c>
      <c r="EF78" s="17" t="s">
        <v>64</v>
      </c>
      <c r="EG78" s="17" t="s">
        <v>66</v>
      </c>
      <c r="EH78" s="17" t="s">
        <v>64</v>
      </c>
      <c r="EI78" s="23" t="s">
        <v>64</v>
      </c>
      <c r="EJ78" s="17" t="s">
        <v>64</v>
      </c>
      <c r="EK78" s="45" t="s">
        <v>66</v>
      </c>
      <c r="EL78" s="17" t="s">
        <v>64</v>
      </c>
      <c r="EM78" s="17" t="s">
        <v>64</v>
      </c>
      <c r="EN78" s="17" t="s">
        <v>64</v>
      </c>
      <c r="EO78" s="17" t="s">
        <v>64</v>
      </c>
      <c r="EP78" s="35" t="s">
        <v>64</v>
      </c>
    </row>
    <row r="79" spans="1:146" ht="16">
      <c r="A79" s="23" t="s">
        <v>129</v>
      </c>
      <c r="C79" s="50" t="s">
        <v>12</v>
      </c>
      <c r="D79" s="50" t="s">
        <v>64</v>
      </c>
      <c r="E79" s="50" t="s">
        <v>64</v>
      </c>
      <c r="F79" s="50" t="s">
        <v>64</v>
      </c>
      <c r="G79" s="50" t="s">
        <v>64</v>
      </c>
      <c r="H79" s="50" t="s">
        <v>66</v>
      </c>
      <c r="I79" s="50" t="s">
        <v>66</v>
      </c>
      <c r="J79" s="50" t="s">
        <v>64</v>
      </c>
      <c r="K79" s="50" t="s">
        <v>64</v>
      </c>
      <c r="L79" s="50" t="s">
        <v>64</v>
      </c>
      <c r="M79" s="50" t="s">
        <v>64</v>
      </c>
      <c r="N79" s="50" t="s">
        <v>64</v>
      </c>
      <c r="O79" s="50" t="s">
        <v>64</v>
      </c>
      <c r="P79" s="50" t="s">
        <v>64</v>
      </c>
      <c r="Q79" s="50" t="s">
        <v>66</v>
      </c>
      <c r="R79" s="50" t="s">
        <v>66</v>
      </c>
      <c r="S79" s="50" t="s">
        <v>66</v>
      </c>
      <c r="T79" s="50" t="s">
        <v>64</v>
      </c>
      <c r="U79" s="50" t="s">
        <v>64</v>
      </c>
      <c r="V79" s="50" t="s">
        <v>64</v>
      </c>
      <c r="W79" s="50" t="s">
        <v>64</v>
      </c>
      <c r="X79" s="50" t="s">
        <v>64</v>
      </c>
      <c r="Y79" s="50" t="s">
        <v>64</v>
      </c>
      <c r="Z79" s="50" t="s">
        <v>64</v>
      </c>
      <c r="AA79" s="50" t="s">
        <v>66</v>
      </c>
      <c r="AB79" s="50" t="s">
        <v>66</v>
      </c>
      <c r="AC79" s="50" t="s">
        <v>66</v>
      </c>
      <c r="AD79" s="50" t="s">
        <v>64</v>
      </c>
      <c r="AE79" s="50" t="s">
        <v>64</v>
      </c>
      <c r="AF79" s="50" t="s">
        <v>66</v>
      </c>
      <c r="AG79" s="50" t="s">
        <v>64</v>
      </c>
      <c r="AH79" s="50" t="s">
        <v>64</v>
      </c>
      <c r="AI79" s="50" t="s">
        <v>64</v>
      </c>
      <c r="AJ79" s="50" t="s">
        <v>64</v>
      </c>
      <c r="AK79" s="50" t="s">
        <v>64</v>
      </c>
      <c r="AL79" s="50" t="s">
        <v>64</v>
      </c>
      <c r="AM79" s="50" t="s">
        <v>64</v>
      </c>
      <c r="AN79" s="50" t="s">
        <v>64</v>
      </c>
      <c r="AO79" s="50" t="s">
        <v>64</v>
      </c>
      <c r="AP79" s="50" t="s">
        <v>66</v>
      </c>
      <c r="AQ79" s="50" t="s">
        <v>64</v>
      </c>
      <c r="AR79" s="50" t="s">
        <v>66</v>
      </c>
      <c r="AS79" s="50" t="s">
        <v>66</v>
      </c>
      <c r="AT79" s="50" t="s">
        <v>64</v>
      </c>
      <c r="AU79" s="50" t="s">
        <v>66</v>
      </c>
      <c r="AV79" s="50" t="s">
        <v>2058</v>
      </c>
      <c r="AW79" s="50" t="s">
        <v>64</v>
      </c>
      <c r="AX79" s="50" t="s">
        <v>64</v>
      </c>
      <c r="AY79" s="50" t="s">
        <v>64</v>
      </c>
      <c r="AZ79" s="50" t="s">
        <v>66</v>
      </c>
      <c r="BA79" s="50" t="s">
        <v>64</v>
      </c>
      <c r="BB79" s="50" t="s">
        <v>64</v>
      </c>
      <c r="BC79" s="50" t="s">
        <v>64</v>
      </c>
      <c r="BD79" s="50" t="s">
        <v>66</v>
      </c>
      <c r="BE79" s="50" t="s">
        <v>64</v>
      </c>
      <c r="BF79" s="50" t="s">
        <v>66</v>
      </c>
      <c r="BG79" s="50" t="s">
        <v>64</v>
      </c>
      <c r="BH79" s="50" t="s">
        <v>64</v>
      </c>
      <c r="BI79" s="50" t="s">
        <v>64</v>
      </c>
      <c r="BJ79" s="50" t="s">
        <v>64</v>
      </c>
      <c r="BK79" s="50" t="s">
        <v>66</v>
      </c>
      <c r="BL79" s="50" t="s">
        <v>64</v>
      </c>
      <c r="BM79" s="50" t="s">
        <v>64</v>
      </c>
      <c r="BN79" s="50" t="s">
        <v>66</v>
      </c>
      <c r="BO79" s="50" t="s">
        <v>64</v>
      </c>
      <c r="BP79" s="50" t="s">
        <v>64</v>
      </c>
      <c r="BQ79" s="50" t="s">
        <v>64</v>
      </c>
      <c r="BR79" s="50" t="s">
        <v>64</v>
      </c>
      <c r="BS79" s="50" t="s">
        <v>64</v>
      </c>
      <c r="BT79" s="50" t="s">
        <v>64</v>
      </c>
      <c r="BU79" s="50" t="s">
        <v>64</v>
      </c>
      <c r="BV79" s="50" t="s">
        <v>64</v>
      </c>
      <c r="BW79" s="50" t="s">
        <v>66</v>
      </c>
      <c r="BX79" s="50" t="s">
        <v>66</v>
      </c>
      <c r="BY79" s="50" t="s">
        <v>64</v>
      </c>
      <c r="BZ79" s="50" t="s">
        <v>66</v>
      </c>
      <c r="CA79" s="50" t="s">
        <v>64</v>
      </c>
      <c r="CB79" s="50" t="s">
        <v>64</v>
      </c>
      <c r="CC79" s="50" t="s">
        <v>64</v>
      </c>
      <c r="CD79" s="50" t="s">
        <v>64</v>
      </c>
      <c r="CE79" s="50" t="s">
        <v>66</v>
      </c>
      <c r="CF79" s="50" t="s">
        <v>66</v>
      </c>
      <c r="CG79" s="50" t="s">
        <v>64</v>
      </c>
      <c r="CH79" s="50" t="s">
        <v>64</v>
      </c>
      <c r="CI79" s="50" t="s">
        <v>64</v>
      </c>
      <c r="CJ79" s="50" t="s">
        <v>64</v>
      </c>
      <c r="CK79" s="50" t="s">
        <v>64</v>
      </c>
      <c r="CL79" s="62" t="s">
        <v>64</v>
      </c>
      <c r="CM79" s="50" t="s">
        <v>64</v>
      </c>
      <c r="CN79" s="50" t="s">
        <v>64</v>
      </c>
      <c r="CO79" s="50" t="s">
        <v>64</v>
      </c>
      <c r="CP79" s="50" t="s">
        <v>66</v>
      </c>
      <c r="CQ79" s="50" t="s">
        <v>64</v>
      </c>
      <c r="CR79" s="50" t="s">
        <v>64</v>
      </c>
      <c r="CS79" s="50" t="s">
        <v>66</v>
      </c>
      <c r="CT79" s="50" t="s">
        <v>66</v>
      </c>
      <c r="CU79" s="50" t="s">
        <v>64</v>
      </c>
      <c r="CV79" s="50" t="s">
        <v>64</v>
      </c>
      <c r="CW79" s="50" t="s">
        <v>64</v>
      </c>
      <c r="CX79" s="50" t="s">
        <v>64</v>
      </c>
      <c r="CY79" s="50" t="s">
        <v>64</v>
      </c>
      <c r="CZ79" s="50" t="s">
        <v>64</v>
      </c>
      <c r="DA79" s="50" t="s">
        <v>64</v>
      </c>
      <c r="DB79" s="62" t="s">
        <v>64</v>
      </c>
      <c r="DC79" s="62" t="s">
        <v>64</v>
      </c>
      <c r="DD79" s="62" t="s">
        <v>64</v>
      </c>
      <c r="DE79" s="62" t="s">
        <v>66</v>
      </c>
      <c r="DF79" s="62" t="s">
        <v>64</v>
      </c>
      <c r="DG79" s="62" t="s">
        <v>64</v>
      </c>
      <c r="DH79" s="50" t="s">
        <v>64</v>
      </c>
      <c r="DI79" s="50" t="s">
        <v>64</v>
      </c>
      <c r="DJ79" s="50" t="s">
        <v>64</v>
      </c>
      <c r="DK79" s="50" t="s">
        <v>64</v>
      </c>
      <c r="DL79" s="50" t="s">
        <v>64</v>
      </c>
      <c r="DM79" s="50" t="s">
        <v>66</v>
      </c>
      <c r="DN79" s="50" t="s">
        <v>64</v>
      </c>
      <c r="DO79" s="50" t="s">
        <v>64</v>
      </c>
      <c r="DP79" s="50" t="s">
        <v>64</v>
      </c>
      <c r="DQ79" s="50" t="s">
        <v>64</v>
      </c>
      <c r="DR79" s="50" t="s">
        <v>64</v>
      </c>
      <c r="DS79" s="50" t="s">
        <v>64</v>
      </c>
      <c r="DT79" s="17" t="s">
        <v>64</v>
      </c>
      <c r="DU79" s="17" t="s">
        <v>64</v>
      </c>
      <c r="DV79" s="17" t="s">
        <v>64</v>
      </c>
      <c r="DW79" s="17" t="s">
        <v>66</v>
      </c>
      <c r="DX79" s="17" t="s">
        <v>66</v>
      </c>
      <c r="DY79" s="17" t="s">
        <v>66</v>
      </c>
      <c r="DZ79" s="17" t="s">
        <v>64</v>
      </c>
      <c r="EA79" s="17" t="s">
        <v>64</v>
      </c>
      <c r="EB79" s="23" t="s">
        <v>64</v>
      </c>
      <c r="EC79" s="17" t="s">
        <v>64</v>
      </c>
      <c r="ED79" s="17" t="s">
        <v>64</v>
      </c>
      <c r="EE79" s="22" t="s">
        <v>64</v>
      </c>
      <c r="EF79" s="17" t="s">
        <v>66</v>
      </c>
      <c r="EG79" s="17" t="s">
        <v>64</v>
      </c>
      <c r="EH79" s="17" t="s">
        <v>64</v>
      </c>
      <c r="EI79" s="23" t="s">
        <v>64</v>
      </c>
      <c r="EJ79" s="17" t="s">
        <v>64</v>
      </c>
      <c r="EK79" s="30" t="s">
        <v>66</v>
      </c>
      <c r="EL79" s="17" t="s">
        <v>64</v>
      </c>
      <c r="EM79" s="17" t="s">
        <v>64</v>
      </c>
      <c r="EN79" s="17" t="s">
        <v>64</v>
      </c>
      <c r="EO79" s="17" t="s">
        <v>64</v>
      </c>
      <c r="EP79" s="17" t="s">
        <v>64</v>
      </c>
    </row>
    <row r="80" spans="1:146">
      <c r="DR80" s="50"/>
      <c r="DT80" s="23"/>
      <c r="DU80" s="23"/>
      <c r="DY80" s="50"/>
      <c r="DZ80" s="50"/>
      <c r="EA80" s="50"/>
      <c r="EB80" s="50"/>
      <c r="EC80" s="21"/>
      <c r="ED80" s="21"/>
      <c r="EE80" s="21"/>
      <c r="EJ80" s="30"/>
      <c r="EL80" s="23"/>
    </row>
    <row r="81" spans="1:142" ht="409.6">
      <c r="A81" s="17" t="s">
        <v>472</v>
      </c>
      <c r="G81" s="50" t="s">
        <v>1907</v>
      </c>
      <c r="K81" s="50" t="s">
        <v>1859</v>
      </c>
      <c r="M81" s="50" t="s">
        <v>1821</v>
      </c>
      <c r="N81" s="50" t="s">
        <v>1811</v>
      </c>
      <c r="O81" s="50" t="s">
        <v>1796</v>
      </c>
      <c r="U81" s="50" t="s">
        <v>1722</v>
      </c>
      <c r="W81" s="24" t="s">
        <v>1702</v>
      </c>
      <c r="AA81" s="50" t="s">
        <v>1662</v>
      </c>
      <c r="AI81" s="50" t="s">
        <v>1562</v>
      </c>
      <c r="AJ81" s="72" t="s">
        <v>1548</v>
      </c>
      <c r="AK81" s="72" t="s">
        <v>1538</v>
      </c>
      <c r="AL81" s="50" t="s">
        <v>1526</v>
      </c>
      <c r="AN81" s="50" t="s">
        <v>1503</v>
      </c>
      <c r="AQ81" s="72" t="s">
        <v>1459</v>
      </c>
      <c r="AW81" s="50" t="s">
        <v>1403</v>
      </c>
      <c r="BA81" s="72" t="s">
        <v>1350</v>
      </c>
      <c r="BB81" s="50" t="s">
        <v>1334</v>
      </c>
      <c r="BD81" s="50" t="s">
        <v>1316</v>
      </c>
      <c r="BE81" s="50" t="s">
        <v>1301</v>
      </c>
      <c r="BG81" s="50" t="s">
        <v>1287</v>
      </c>
      <c r="BH81" s="50" t="s">
        <v>1272</v>
      </c>
      <c r="BI81" s="50" t="s">
        <v>1256</v>
      </c>
      <c r="BJ81" s="50" t="s">
        <v>1250</v>
      </c>
      <c r="BK81" s="73" t="s">
        <v>1237</v>
      </c>
      <c r="BL81" s="50" t="s">
        <v>1221</v>
      </c>
      <c r="BM81" s="50" t="s">
        <v>1223</v>
      </c>
      <c r="BN81" s="73"/>
      <c r="BR81" s="50" t="s">
        <v>1158</v>
      </c>
      <c r="BS81" s="50" t="s">
        <v>1148</v>
      </c>
      <c r="BV81" s="50" t="s">
        <v>1112</v>
      </c>
      <c r="BW81" s="50" t="s">
        <v>1099</v>
      </c>
      <c r="BX81" s="50" t="s">
        <v>1092</v>
      </c>
      <c r="CA81" s="50" t="s">
        <v>1042</v>
      </c>
      <c r="CC81" s="73" t="s">
        <v>1013</v>
      </c>
      <c r="CD81" s="50" t="s">
        <v>1003</v>
      </c>
      <c r="CE81" s="50" t="s">
        <v>988</v>
      </c>
      <c r="CI81" s="50" t="s">
        <v>981</v>
      </c>
      <c r="CJ81" s="50" t="s">
        <v>924</v>
      </c>
      <c r="CL81" s="62" t="s">
        <v>927</v>
      </c>
      <c r="CM81" s="50" t="s">
        <v>902</v>
      </c>
      <c r="CN81" s="73"/>
      <c r="CO81" s="50" t="s">
        <v>854</v>
      </c>
      <c r="CP81" s="73"/>
      <c r="CR81" s="50" t="s">
        <v>835</v>
      </c>
      <c r="CS81" s="50" t="s">
        <v>825</v>
      </c>
      <c r="CW81" s="50" t="s">
        <v>768</v>
      </c>
      <c r="CX81" s="50" t="s">
        <v>737</v>
      </c>
      <c r="DF81" s="62" t="s">
        <v>630</v>
      </c>
      <c r="DH81" s="50" t="s">
        <v>602</v>
      </c>
      <c r="DI81" s="50" t="s">
        <v>762</v>
      </c>
      <c r="DL81" s="50" t="s">
        <v>571</v>
      </c>
      <c r="DM81" s="50" t="s">
        <v>550</v>
      </c>
      <c r="DO81" s="50" t="s">
        <v>531</v>
      </c>
      <c r="DQ81" s="50" t="s">
        <v>507</v>
      </c>
      <c r="DR81" s="50"/>
      <c r="DS81" s="50" t="s">
        <v>1985</v>
      </c>
      <c r="DT81" s="23"/>
      <c r="DU81" s="23"/>
      <c r="DY81" s="50"/>
      <c r="DZ81" s="50"/>
      <c r="EA81" s="50"/>
      <c r="EB81" s="50"/>
      <c r="ED81" s="23"/>
      <c r="EJ81" s="30"/>
      <c r="EL81" s="23"/>
    </row>
    <row r="82" spans="1:142">
      <c r="BG82" s="73"/>
      <c r="BH82" s="73"/>
      <c r="CC82" s="73"/>
      <c r="DR82" s="50"/>
      <c r="DT82" s="23"/>
      <c r="DU82" s="23"/>
      <c r="EB82" s="50"/>
      <c r="ED82" s="23"/>
      <c r="EF82" s="17"/>
      <c r="EJ82" s="30"/>
      <c r="EL82" s="23"/>
    </row>
    <row r="83" spans="1:142">
      <c r="DR83" s="50"/>
      <c r="DT83" s="23"/>
      <c r="DU83" s="23"/>
      <c r="EB83" s="50"/>
      <c r="ED83" s="23"/>
      <c r="EJ83" s="30"/>
      <c r="EL83" s="23"/>
    </row>
    <row r="84" spans="1:142">
      <c r="BM84" s="53"/>
      <c r="DR84" s="50"/>
      <c r="DT84" s="23"/>
      <c r="DU84" s="23"/>
      <c r="EB84" s="50"/>
      <c r="ED84" s="23"/>
      <c r="EJ84" s="30"/>
      <c r="EL84" s="23"/>
    </row>
    <row r="85" spans="1:142">
      <c r="DR85" s="50"/>
      <c r="DT85" s="23"/>
      <c r="DU85" s="23"/>
      <c r="EB85" s="50"/>
      <c r="ED85" s="23"/>
      <c r="EJ85" s="30"/>
      <c r="EL85" s="23"/>
    </row>
    <row r="86" spans="1:142">
      <c r="DR86" s="50"/>
      <c r="DT86" s="23"/>
      <c r="DU86" s="23"/>
      <c r="EB86" s="50"/>
      <c r="ED86" s="23"/>
      <c r="EJ86" s="30"/>
      <c r="EL86" s="23"/>
    </row>
    <row r="87" spans="1:142">
      <c r="DR87" s="50"/>
      <c r="DT87" s="23"/>
      <c r="DU87" s="23"/>
      <c r="EB87" s="50"/>
      <c r="ED87" s="23"/>
      <c r="EJ87" s="30"/>
      <c r="EL87" s="23"/>
    </row>
    <row r="88" spans="1:142">
      <c r="DR88" s="50"/>
      <c r="DT88" s="23"/>
      <c r="DU88" s="23"/>
      <c r="EB88" s="50"/>
      <c r="ED88" s="23"/>
      <c r="EJ88" s="30"/>
      <c r="EL88" s="23"/>
    </row>
    <row r="89" spans="1:142">
      <c r="DR89" s="50"/>
      <c r="DU89" s="23"/>
      <c r="EC89" s="50"/>
      <c r="ED89" s="23"/>
      <c r="EK89" s="30"/>
      <c r="EL89" s="23"/>
    </row>
  </sheetData>
  <hyperlinks>
    <hyperlink ref="DK17" r:id="rId1" xr:uid="{00000000-0004-0000-0100-000000000000}"/>
  </hyperlinks>
  <pageMargins left="0.7" right="0.7" top="0.75" bottom="0.75" header="0.3" footer="0.3"/>
  <pageSetup orientation="portrait" r:id="rId2"/>
  <ignoredErrors>
    <ignoredError sqref="EG45:EH45 ED45:EE45 DX45:DY45 DX46 EK47 DV47" numberStoredAsText="1"/>
  </ignoredErrors>
  <legacyDrawing r:id="rId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Details to look up</vt:lpstr>
      <vt:lpstr>Examples</vt:lpstr>
    </vt:vector>
  </TitlesOfParts>
  <Company>The University of Melbourne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Heini Kujala</dc:creator>
  <cp:lastModifiedBy>Microsoft Office User</cp:lastModifiedBy>
  <dcterms:created xsi:type="dcterms:W3CDTF">2016-10-18T04:11:05Z</dcterms:created>
  <dcterms:modified xsi:type="dcterms:W3CDTF">2018-11-21T01:09:35Z</dcterms:modified>
</cp:coreProperties>
</file>