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pna Gaikwad\OneDrive\Desktop\"/>
    </mc:Choice>
  </mc:AlternateContent>
  <xr:revisionPtr revIDLastSave="0" documentId="13_ncr:1_{C85B7C34-A27B-4218-8773-2ABCEBF876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K16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C16" i="1"/>
</calcChain>
</file>

<file path=xl/sharedStrings.xml><?xml version="1.0" encoding="utf-8"?>
<sst xmlns="http://schemas.openxmlformats.org/spreadsheetml/2006/main" count="51" uniqueCount="49">
  <si>
    <t>SI</t>
  </si>
  <si>
    <t>Month</t>
  </si>
  <si>
    <t>Month Gen (KWh)</t>
  </si>
  <si>
    <t>Total Gen (MWh)</t>
  </si>
  <si>
    <t>CUF (%)</t>
  </si>
  <si>
    <t>Jan-2021</t>
  </si>
  <si>
    <t>2446.99</t>
  </si>
  <si>
    <t>Feb-2021</t>
  </si>
  <si>
    <t>3561.50</t>
  </si>
  <si>
    <t>Mar-2021</t>
  </si>
  <si>
    <t>3874.83</t>
  </si>
  <si>
    <t>Apr-2021</t>
  </si>
  <si>
    <t>3896.73</t>
  </si>
  <si>
    <t>May-2021</t>
  </si>
  <si>
    <t>3931.93</t>
  </si>
  <si>
    <t>Jun-2021</t>
  </si>
  <si>
    <t>2623.58</t>
  </si>
  <si>
    <t>Jul-2021</t>
  </si>
  <si>
    <t>4074.39</t>
  </si>
  <si>
    <t>Aug-2021</t>
  </si>
  <si>
    <t>4201.62</t>
  </si>
  <si>
    <t>Sep-2021</t>
  </si>
  <si>
    <t>3759.95</t>
  </si>
  <si>
    <t>Oct-2021</t>
  </si>
  <si>
    <t>4143.26</t>
  </si>
  <si>
    <t>Nov-2021</t>
  </si>
  <si>
    <t>2532.41</t>
  </si>
  <si>
    <t>Dec-2021</t>
  </si>
  <si>
    <t>3944.68</t>
  </si>
  <si>
    <t>Jan-2022</t>
  </si>
  <si>
    <t>2679.31</t>
  </si>
  <si>
    <t>Estimated Irradiation</t>
  </si>
  <si>
    <t>Actual Irradiation</t>
  </si>
  <si>
    <t>Assured Generation</t>
  </si>
  <si>
    <t>Actual Generation</t>
  </si>
  <si>
    <t>Difference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</si>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</sst>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NumberFormat="1"/>
    <xf numFmtId="0" fontId="0" fillId="0" borderId="1" xfId="0" applyNumberFormat="1" applyBorder="1"/>
    <xf numFmtId="0" fontId="1" fillId="2" borderId="2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2" fillId="0" borderId="5" xfId="0" applyNumberFormat="1" applyFont="1" applyBorder="1" applyAlignment="1">
      <alignment horizontal="center" wrapText="1"/>
    </xf>
    <xf numFmtId="0" fontId="2" fillId="3" borderId="4" xfId="0" applyNumberFormat="1" applyFont="1" applyFill="1" applyBorder="1" applyAlignment="1">
      <alignment horizontal="center" wrapText="1"/>
    </xf>
    <xf numFmtId="0" fontId="2" fillId="4" borderId="4" xfId="0" applyNumberFormat="1" applyFont="1" applyFill="1" applyBorder="1" applyAlignment="1">
      <alignment horizontal="center" wrapText="1"/>
    </xf>
    <xf numFmtId="0" fontId="2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P9" sqref="P9"/>
    </sheetView>
  </sheetViews>
  <sheetFormatPr defaultRowHeight="15.6" x14ac:dyDescent="0.3"/>
  <cols>
    <col min="3" max="3" width="25.5" customWidth="1"/>
    <col min="12" max="12" width="12.09765625" customWidth="1"/>
  </cols>
  <sheetData>
    <row r="1" spans="1:13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ht="40.799999999999997" thickBot="1" x14ac:dyDescent="0.35">
      <c r="A2" s="1">
        <v>1</v>
      </c>
      <c r="B2" s="1" t="s">
        <v>5</v>
      </c>
      <c r="C2" s="1" t="s">
        <v>6</v>
      </c>
      <c r="D2" s="1">
        <v>2.585</v>
      </c>
      <c r="E2" s="1">
        <v>14.16</v>
      </c>
      <c r="H2" s="2" t="s">
        <v>1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</row>
    <row r="3" spans="1:13" ht="16.2" thickBot="1" x14ac:dyDescent="0.35">
      <c r="A3" s="1">
        <v>2</v>
      </c>
      <c r="B3" s="1" t="s">
        <v>7</v>
      </c>
      <c r="C3" s="1" t="s">
        <v>8</v>
      </c>
      <c r="D3" s="1">
        <v>6.1459999999999999</v>
      </c>
      <c r="E3" s="1">
        <v>17.670000000000002</v>
      </c>
      <c r="H3" s="4" t="s">
        <v>36</v>
      </c>
      <c r="I3" s="5">
        <v>6.35</v>
      </c>
      <c r="J3" s="5">
        <v>4.05</v>
      </c>
      <c r="K3" s="5">
        <v>2719</v>
      </c>
      <c r="L3" s="5">
        <v>2446.9899999999998</v>
      </c>
      <c r="M3" s="5">
        <f>L3-K3</f>
        <v>-272.01000000000022</v>
      </c>
    </row>
    <row r="4" spans="1:13" ht="16.2" thickBot="1" x14ac:dyDescent="0.35">
      <c r="A4" s="1">
        <v>3</v>
      </c>
      <c r="B4" s="1" t="s">
        <v>9</v>
      </c>
      <c r="C4" s="1" t="s">
        <v>10</v>
      </c>
      <c r="D4" s="1">
        <v>10.021000000000001</v>
      </c>
      <c r="E4" s="1">
        <v>17.36</v>
      </c>
      <c r="H4" s="4" t="s">
        <v>37</v>
      </c>
      <c r="I4" s="5">
        <v>6.59</v>
      </c>
      <c r="J4" s="5">
        <v>4.9000000000000004</v>
      </c>
      <c r="K4" s="5">
        <v>3782</v>
      </c>
      <c r="L4" s="5">
        <v>3561.5</v>
      </c>
      <c r="M4" s="5">
        <f t="shared" ref="M4:M16" si="0">L4-K4</f>
        <v>-220.5</v>
      </c>
    </row>
    <row r="5" spans="1:13" ht="16.2" thickBot="1" x14ac:dyDescent="0.35">
      <c r="A5" s="1">
        <v>4</v>
      </c>
      <c r="B5" s="1" t="s">
        <v>11</v>
      </c>
      <c r="C5" s="1" t="s">
        <v>12</v>
      </c>
      <c r="D5" s="1">
        <v>13.917999999999999</v>
      </c>
      <c r="E5" s="1">
        <v>18.04</v>
      </c>
      <c r="H5" s="4" t="s">
        <v>38</v>
      </c>
      <c r="I5" s="5">
        <v>7.2</v>
      </c>
      <c r="J5" s="5">
        <v>5.26</v>
      </c>
      <c r="K5" s="5">
        <v>4312</v>
      </c>
      <c r="L5" s="5">
        <v>3874.83</v>
      </c>
      <c r="M5" s="5">
        <f t="shared" si="0"/>
        <v>-437.17000000000007</v>
      </c>
    </row>
    <row r="6" spans="1:13" ht="16.2" thickBot="1" x14ac:dyDescent="0.35">
      <c r="A6" s="1">
        <v>5</v>
      </c>
      <c r="B6" s="1" t="s">
        <v>13</v>
      </c>
      <c r="C6" s="1" t="s">
        <v>14</v>
      </c>
      <c r="D6" s="1">
        <v>17.850000000000001</v>
      </c>
      <c r="E6" s="1">
        <v>17.62</v>
      </c>
      <c r="H6" s="4" t="s">
        <v>39</v>
      </c>
      <c r="I6" s="5">
        <v>6.83</v>
      </c>
      <c r="J6" s="5">
        <v>4.29</v>
      </c>
      <c r="K6" s="5">
        <v>4079</v>
      </c>
      <c r="L6" s="5">
        <v>3896.73</v>
      </c>
      <c r="M6" s="5">
        <f t="shared" si="0"/>
        <v>-182.26999999999998</v>
      </c>
    </row>
    <row r="7" spans="1:13" ht="16.2" thickBot="1" x14ac:dyDescent="0.35">
      <c r="A7" s="1">
        <v>6</v>
      </c>
      <c r="B7" s="1" t="s">
        <v>15</v>
      </c>
      <c r="C7" s="1" t="s">
        <v>16</v>
      </c>
      <c r="D7" s="1">
        <v>20.472999999999999</v>
      </c>
      <c r="E7" s="1">
        <v>12.15</v>
      </c>
      <c r="H7" s="4" t="s">
        <v>40</v>
      </c>
      <c r="I7" s="5">
        <v>6</v>
      </c>
      <c r="J7" s="5">
        <v>4.95</v>
      </c>
      <c r="K7" s="5">
        <v>3756</v>
      </c>
      <c r="L7" s="5">
        <v>3931.93</v>
      </c>
      <c r="M7" s="5">
        <f t="shared" si="0"/>
        <v>175.92999999999984</v>
      </c>
    </row>
    <row r="8" spans="1:13" ht="16.2" thickBot="1" x14ac:dyDescent="0.35">
      <c r="A8" s="1">
        <v>7</v>
      </c>
      <c r="B8" s="1" t="s">
        <v>17</v>
      </c>
      <c r="C8" s="1" t="s">
        <v>18</v>
      </c>
      <c r="D8" s="1">
        <v>24.547999999999998</v>
      </c>
      <c r="E8" s="1">
        <v>18.25</v>
      </c>
      <c r="H8" s="4" t="s">
        <v>41</v>
      </c>
      <c r="I8" s="5">
        <v>5.35</v>
      </c>
      <c r="J8" s="5">
        <v>4.53</v>
      </c>
      <c r="K8" s="5">
        <v>3260</v>
      </c>
      <c r="L8" s="5">
        <v>2623.58</v>
      </c>
      <c r="M8" s="5">
        <f t="shared" si="0"/>
        <v>-636.42000000000007</v>
      </c>
    </row>
    <row r="9" spans="1:13" ht="16.2" thickBot="1" x14ac:dyDescent="0.35">
      <c r="A9" s="1">
        <v>8</v>
      </c>
      <c r="B9" s="1" t="s">
        <v>19</v>
      </c>
      <c r="C9" s="1" t="s">
        <v>20</v>
      </c>
      <c r="D9" s="1">
        <v>28.748999999999999</v>
      </c>
      <c r="E9" s="1">
        <v>18.82</v>
      </c>
      <c r="H9" s="4" t="s">
        <v>42</v>
      </c>
      <c r="I9" s="5">
        <v>4.8499999999999996</v>
      </c>
      <c r="J9" s="5">
        <v>4.22</v>
      </c>
      <c r="K9" s="5">
        <v>3068</v>
      </c>
      <c r="L9" s="5">
        <v>4074.39</v>
      </c>
      <c r="M9" s="5">
        <f t="shared" si="0"/>
        <v>1006.3899999999999</v>
      </c>
    </row>
    <row r="10" spans="1:13" ht="16.2" thickBot="1" x14ac:dyDescent="0.35">
      <c r="A10" s="1">
        <v>9</v>
      </c>
      <c r="B10" s="1" t="s">
        <v>21</v>
      </c>
      <c r="C10" s="1" t="s">
        <v>22</v>
      </c>
      <c r="D10" s="1">
        <v>32.509</v>
      </c>
      <c r="E10" s="1">
        <v>17.41</v>
      </c>
      <c r="H10" s="6" t="s">
        <v>43</v>
      </c>
      <c r="I10" s="5">
        <v>4.74</v>
      </c>
      <c r="J10" s="5">
        <v>4.12</v>
      </c>
      <c r="K10" s="5">
        <v>3875</v>
      </c>
      <c r="L10" s="5">
        <v>4201.62</v>
      </c>
      <c r="M10" s="5">
        <f t="shared" si="0"/>
        <v>326.61999999999989</v>
      </c>
    </row>
    <row r="11" spans="1:13" ht="16.2" thickBot="1" x14ac:dyDescent="0.35">
      <c r="A11" s="1">
        <v>10</v>
      </c>
      <c r="B11" s="1" t="s">
        <v>23</v>
      </c>
      <c r="C11" s="1" t="s">
        <v>24</v>
      </c>
      <c r="D11" s="1">
        <v>36.652000000000001</v>
      </c>
      <c r="E11" s="1">
        <v>18.559999999999999</v>
      </c>
      <c r="H11" s="6" t="s">
        <v>44</v>
      </c>
      <c r="I11" s="5">
        <v>5.14</v>
      </c>
      <c r="J11" s="5">
        <v>3.77</v>
      </c>
      <c r="K11" s="5">
        <v>4032</v>
      </c>
      <c r="L11" s="5">
        <v>3759.95</v>
      </c>
      <c r="M11" s="5">
        <f t="shared" si="0"/>
        <v>-272.05000000000018</v>
      </c>
    </row>
    <row r="12" spans="1:13" ht="16.2" thickBot="1" x14ac:dyDescent="0.35">
      <c r="A12" s="1">
        <v>11</v>
      </c>
      <c r="B12" s="1" t="s">
        <v>25</v>
      </c>
      <c r="C12" s="1" t="s">
        <v>26</v>
      </c>
      <c r="D12" s="1">
        <v>39.185000000000002</v>
      </c>
      <c r="E12" s="1">
        <v>11.72</v>
      </c>
      <c r="H12" s="6" t="s">
        <v>45</v>
      </c>
      <c r="I12" s="5">
        <v>4.83</v>
      </c>
      <c r="J12" s="5">
        <v>3.71</v>
      </c>
      <c r="K12" s="5">
        <v>4095</v>
      </c>
      <c r="L12" s="5">
        <v>4143.26</v>
      </c>
      <c r="M12" s="5">
        <f t="shared" si="0"/>
        <v>48.260000000000218</v>
      </c>
    </row>
    <row r="13" spans="1:13" ht="16.2" thickBot="1" x14ac:dyDescent="0.35">
      <c r="A13" s="1">
        <v>12</v>
      </c>
      <c r="B13" s="1" t="s">
        <v>27</v>
      </c>
      <c r="C13" s="1" t="s">
        <v>28</v>
      </c>
      <c r="D13" s="1">
        <v>43.128999999999998</v>
      </c>
      <c r="E13" s="1">
        <v>17.670000000000002</v>
      </c>
      <c r="H13" s="6" t="s">
        <v>46</v>
      </c>
      <c r="I13" s="5">
        <v>3.64</v>
      </c>
      <c r="J13" s="5">
        <v>2.14</v>
      </c>
      <c r="K13" s="5">
        <v>3025</v>
      </c>
      <c r="L13" s="5">
        <v>2532.41</v>
      </c>
      <c r="M13" s="5">
        <f t="shared" si="0"/>
        <v>-492.59000000000015</v>
      </c>
    </row>
    <row r="14" spans="1:13" ht="16.2" thickBot="1" x14ac:dyDescent="0.35">
      <c r="A14" s="1">
        <v>13</v>
      </c>
      <c r="B14" s="1" t="s">
        <v>29</v>
      </c>
      <c r="C14" s="1" t="s">
        <v>30</v>
      </c>
      <c r="D14" s="1">
        <v>45.808999999999997</v>
      </c>
      <c r="E14" s="1">
        <v>18.61</v>
      </c>
      <c r="H14" s="6" t="s">
        <v>47</v>
      </c>
      <c r="I14" s="5">
        <v>4.66</v>
      </c>
      <c r="J14" s="5">
        <v>3.4</v>
      </c>
      <c r="K14" s="5">
        <v>3878</v>
      </c>
      <c r="L14" s="5">
        <v>3944.68</v>
      </c>
      <c r="M14" s="5">
        <f t="shared" si="0"/>
        <v>66.679999999999836</v>
      </c>
    </row>
    <row r="15" spans="1:13" ht="16.2" thickBot="1" x14ac:dyDescent="0.35">
      <c r="H15" s="6" t="s">
        <v>36</v>
      </c>
      <c r="I15" s="5">
        <v>4.2</v>
      </c>
      <c r="J15" s="5">
        <v>3.6</v>
      </c>
      <c r="K15" s="5">
        <v>803</v>
      </c>
      <c r="L15" s="5">
        <v>1077</v>
      </c>
      <c r="M15" s="5">
        <f t="shared" si="0"/>
        <v>274</v>
      </c>
    </row>
    <row r="16" spans="1:13" ht="16.2" thickBot="1" x14ac:dyDescent="0.35">
      <c r="C16">
        <f>SUM(C2:C13)</f>
        <v>0</v>
      </c>
      <c r="H16" s="7" t="s">
        <v>48</v>
      </c>
      <c r="I16" s="8">
        <v>70.38</v>
      </c>
      <c r="J16" s="8">
        <v>52.94</v>
      </c>
      <c r="K16" s="8">
        <f>SUM(K3:K15)</f>
        <v>44684</v>
      </c>
      <c r="L16" s="8">
        <f>SUM(L3:L15)</f>
        <v>44068.87</v>
      </c>
      <c r="M16" s="8">
        <f>SUM(M3:M15)</f>
        <v>-615.13000000000102</v>
      </c>
    </row>
  </sheetData>
  <mergeCells count="70">
    <mergeCell ref="A1"/>
    <mergeCell ref="B1"/>
    <mergeCell ref="C1"/>
    <mergeCell ref="D1"/>
    <mergeCell ref="E1"/>
    <mergeCell ref="A2"/>
    <mergeCell ref="B2"/>
    <mergeCell ref="C2"/>
    <mergeCell ref="D2"/>
    <mergeCell ref="E2"/>
    <mergeCell ref="A3"/>
    <mergeCell ref="B3"/>
    <mergeCell ref="C3"/>
    <mergeCell ref="D3"/>
    <mergeCell ref="E3"/>
    <mergeCell ref="A4"/>
    <mergeCell ref="B4"/>
    <mergeCell ref="C4"/>
    <mergeCell ref="D4"/>
    <mergeCell ref="E4"/>
    <mergeCell ref="A5"/>
    <mergeCell ref="B5"/>
    <mergeCell ref="C5"/>
    <mergeCell ref="D5"/>
    <mergeCell ref="E5"/>
    <mergeCell ref="A6"/>
    <mergeCell ref="B6"/>
    <mergeCell ref="C6"/>
    <mergeCell ref="D6"/>
    <mergeCell ref="E6"/>
    <mergeCell ref="A7"/>
    <mergeCell ref="B7"/>
    <mergeCell ref="C7"/>
    <mergeCell ref="D7"/>
    <mergeCell ref="E7"/>
    <mergeCell ref="A8"/>
    <mergeCell ref="B8"/>
    <mergeCell ref="C8"/>
    <mergeCell ref="D8"/>
    <mergeCell ref="E8"/>
    <mergeCell ref="A9"/>
    <mergeCell ref="B9"/>
    <mergeCell ref="C9"/>
    <mergeCell ref="D9"/>
    <mergeCell ref="E9"/>
    <mergeCell ref="A10"/>
    <mergeCell ref="B10"/>
    <mergeCell ref="C10"/>
    <mergeCell ref="D10"/>
    <mergeCell ref="E10"/>
    <mergeCell ref="A11"/>
    <mergeCell ref="B11"/>
    <mergeCell ref="C11"/>
    <mergeCell ref="D11"/>
    <mergeCell ref="E11"/>
    <mergeCell ref="A12"/>
    <mergeCell ref="B12"/>
    <mergeCell ref="C12"/>
    <mergeCell ref="D12"/>
    <mergeCell ref="E12"/>
    <mergeCell ref="A13"/>
    <mergeCell ref="B13"/>
    <mergeCell ref="C13"/>
    <mergeCell ref="D13"/>
    <mergeCell ref="E13"/>
    <mergeCell ref="A14"/>
    <mergeCell ref="B14"/>
    <mergeCell ref="C14"/>
    <mergeCell ref="D14"/>
    <mergeCell ref="E14"/>
  </mergeCells>
  <pageMargins left="0.7" right="0.7" top="0.75" bottom="0.75" header="0.3" footer="0.3"/>
  <pageSetup orientation="portrait" r:id="rId1"/>
  <ignoredErrors>
    <ignoredError sqref="A1:F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Sapna Gaikwad</cp:lastModifiedBy>
  <dcterms:modified xsi:type="dcterms:W3CDTF">2022-01-21T11:31:36Z</dcterms:modified>
</cp:coreProperties>
</file>