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um_Count" sheetId="1" r:id="rId1"/>
  </sheets>
  <calcPr calcId="144525"/>
</workbook>
</file>

<file path=xl/sharedStrings.xml><?xml version="1.0" encoding="utf-8"?>
<sst xmlns="http://schemas.openxmlformats.org/spreadsheetml/2006/main" count="96" uniqueCount="41">
  <si>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</si>
  <si>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</si>
  <si>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</si>
  <si>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</si>
  <si>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</si>
  <si>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</si>
  <si>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</si>
  <si>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</si>
  <si>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</si>
  <si>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SUM</t>
  </si>
  <si>
    <t>SUMIF</t>
  </si>
  <si>
    <t>SUMIFS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</si>
  <si>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</si>
  <si>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</si>
  <si>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</si>
  <si>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</si>
  <si>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</si>
  <si>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</si>
  <si>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</si>
  <si>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</si>
  <si>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</si>
  <si>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</si>
  <si>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</si>
  <si>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</si>
  <si>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</si>
  <si>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</si>
  <si>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</si>
  <si>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</si>
  <si>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</si>
  <si>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</si>
  <si>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</si>
  <si>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</si>
  <si>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</si>
  <si>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</si>
  <si>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</si>
  <si>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</si>
  <si>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</si>
  <si>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</si>
  <si>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COUNT</t>
  </si>
  <si>
    <t>COUNTIF</t>
  </si>
  <si>
    <t>COUNTIFS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</si>
</sst>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K14" sqref="K14"/>
    </sheetView>
  </sheetViews>
  <sheetFormatPr defaultColWidth="9"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1001</v>
      </c>
      <c r="B2" t="s">
        <v>12</v>
      </c>
      <c r="C2" t="s">
        <v>13</v>
      </c>
      <c r="D2">
        <v>30</v>
      </c>
      <c r="E2" t="s">
        <v>14</v>
      </c>
      <c r="F2" t="s">
        <v>15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SUMIFS(G2:G10,A2:A10,"&gt;1005",D2:D10,"&gt;31",E2:E10,"Male")</f>
        <v>113000</v>
      </c>
    </row>
    <row r="3" spans="1:9">
      <c r="A3">
        <v>1002</v>
      </c>
      <c r="B3" t="s">
        <v>16</v>
      </c>
      <c r="C3" t="s">
        <v>17</v>
      </c>
      <c r="D3">
        <v>30</v>
      </c>
      <c r="E3" t="s">
        <v>18</v>
      </c>
      <c r="F3" t="s">
        <v>19</v>
      </c>
      <c r="G3">
        <v>36000</v>
      </c>
      <c r="H3" s="1">
        <v>36436</v>
      </c>
      <c r="I3" s="1">
        <v>42287</v>
      </c>
    </row>
    <row r="4" spans="1:9">
      <c r="A4">
        <v>1003</v>
      </c>
      <c r="B4" t="s">
        <v>20</v>
      </c>
      <c r="C4" t="s">
        <v>21</v>
      </c>
      <c r="D4">
        <v>29</v>
      </c>
      <c r="E4" t="s">
        <v>14</v>
      </c>
      <c r="F4" t="s">
        <v>15</v>
      </c>
      <c r="G4">
        <v>63000</v>
      </c>
      <c r="H4" s="1">
        <v>36711</v>
      </c>
      <c r="I4" s="1">
        <v>42986</v>
      </c>
    </row>
    <row r="5" spans="1:9">
      <c r="A5">
        <v>1004</v>
      </c>
      <c r="B5" t="s">
        <v>22</v>
      </c>
      <c r="C5" t="s">
        <v>23</v>
      </c>
      <c r="D5">
        <v>31</v>
      </c>
      <c r="E5" t="s">
        <v>18</v>
      </c>
      <c r="F5" t="s">
        <v>24</v>
      </c>
      <c r="G5">
        <v>47000</v>
      </c>
      <c r="H5" s="1">
        <v>36530</v>
      </c>
      <c r="I5" s="1">
        <v>42341</v>
      </c>
    </row>
    <row r="6" spans="1:9">
      <c r="A6">
        <v>1005</v>
      </c>
      <c r="B6" t="s">
        <v>25</v>
      </c>
      <c r="C6" t="s">
        <v>26</v>
      </c>
      <c r="D6">
        <v>32</v>
      </c>
      <c r="E6" t="s">
        <v>14</v>
      </c>
      <c r="F6" t="s">
        <v>27</v>
      </c>
      <c r="G6">
        <v>50000</v>
      </c>
      <c r="H6" s="1">
        <v>37017</v>
      </c>
      <c r="I6" s="1">
        <v>42977</v>
      </c>
    </row>
    <row r="7" spans="1:9">
      <c r="A7">
        <v>1006</v>
      </c>
      <c r="B7" t="s">
        <v>28</v>
      </c>
      <c r="C7" t="s">
        <v>29</v>
      </c>
      <c r="D7">
        <v>35</v>
      </c>
      <c r="E7" t="s">
        <v>14</v>
      </c>
      <c r="F7" t="s">
        <v>30</v>
      </c>
      <c r="G7">
        <v>65000</v>
      </c>
      <c r="H7" s="1">
        <v>35040</v>
      </c>
      <c r="I7" s="1">
        <v>41528</v>
      </c>
    </row>
    <row r="8" spans="1:9">
      <c r="A8">
        <v>1007</v>
      </c>
      <c r="B8" t="s">
        <v>31</v>
      </c>
      <c r="C8" t="s">
        <v>32</v>
      </c>
      <c r="D8">
        <v>32</v>
      </c>
      <c r="E8" t="s">
        <v>18</v>
      </c>
      <c r="F8" t="s">
        <v>33</v>
      </c>
      <c r="G8">
        <v>41000</v>
      </c>
      <c r="H8" s="1">
        <v>37933</v>
      </c>
      <c r="I8" s="1">
        <v>41551</v>
      </c>
    </row>
    <row r="9" spans="1:9">
      <c r="A9">
        <v>1008</v>
      </c>
      <c r="B9" t="s">
        <v>34</v>
      </c>
      <c r="C9" t="s">
        <v>35</v>
      </c>
      <c r="D9">
        <v>38</v>
      </c>
      <c r="E9" t="s">
        <v>14</v>
      </c>
      <c r="F9" t="s">
        <v>15</v>
      </c>
      <c r="G9">
        <v>48000</v>
      </c>
      <c r="H9" s="1">
        <v>37416</v>
      </c>
      <c r="I9" s="1">
        <v>42116</v>
      </c>
    </row>
    <row r="10" spans="1:9">
      <c r="A10">
        <v>1009</v>
      </c>
      <c r="B10" t="s">
        <v>36</v>
      </c>
      <c r="C10" t="s">
        <v>37</v>
      </c>
      <c r="D10">
        <v>31</v>
      </c>
      <c r="E10" t="s">
        <v>14</v>
      </c>
      <c r="F10" t="s">
        <v>24</v>
      </c>
      <c r="G10">
        <v>42000</v>
      </c>
      <c r="H10" s="1">
        <v>37843</v>
      </c>
      <c r="I10" s="1">
        <v>40800</v>
      </c>
    </row>
    <row r="13" spans="1:1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38</v>
      </c>
      <c r="K13" t="s">
        <v>39</v>
      </c>
      <c r="L13" t="s">
        <v>40</v>
      </c>
    </row>
    <row r="14" spans="1:12">
      <c r="A14">
        <v>1001</v>
      </c>
      <c r="B14" t="s">
        <v>12</v>
      </c>
      <c r="C14" t="s">
        <v>13</v>
      </c>
      <c r="D14">
        <v>30</v>
      </c>
      <c r="E14" t="s">
        <v>14</v>
      </c>
      <c r="F14" t="s">
        <v>15</v>
      </c>
      <c r="G14">
        <v>45000</v>
      </c>
      <c r="H14" s="1">
        <v>37197</v>
      </c>
      <c r="I14" s="1">
        <v>42253</v>
      </c>
      <c r="J14">
        <f>COUNT(G14:G22)</f>
        <v>9</v>
      </c>
      <c r="K14">
        <f>COUNTIF(G14:G22,"&gt;40000")</f>
        <v>8</v>
      </c>
      <c r="L14">
        <f>COUNTIFS(G14:G22,"&gt;45000",E14:E22,"Male",D14:D22,"&gt;25")</f>
        <v>4</v>
      </c>
    </row>
    <row r="15" spans="1:9">
      <c r="A15">
        <v>1002</v>
      </c>
      <c r="B15" t="s">
        <v>16</v>
      </c>
      <c r="C15" t="s">
        <v>17</v>
      </c>
      <c r="D15">
        <v>30</v>
      </c>
      <c r="E15" t="s">
        <v>18</v>
      </c>
      <c r="F15" t="s">
        <v>19</v>
      </c>
      <c r="G15">
        <v>36000</v>
      </c>
      <c r="H15" s="1">
        <v>36436</v>
      </c>
      <c r="I15" s="1">
        <v>42287</v>
      </c>
    </row>
    <row r="16" spans="1:9">
      <c r="A16">
        <v>1003</v>
      </c>
      <c r="B16" t="s">
        <v>20</v>
      </c>
      <c r="C16" t="s">
        <v>21</v>
      </c>
      <c r="D16">
        <v>29</v>
      </c>
      <c r="E16" t="s">
        <v>14</v>
      </c>
      <c r="F16" t="s">
        <v>15</v>
      </c>
      <c r="G16">
        <v>63000</v>
      </c>
      <c r="H16" s="1">
        <v>36711</v>
      </c>
      <c r="I16" s="1">
        <v>42986</v>
      </c>
    </row>
    <row r="17" spans="1:9">
      <c r="A17">
        <v>1004</v>
      </c>
      <c r="B17" t="s">
        <v>22</v>
      </c>
      <c r="C17" t="s">
        <v>23</v>
      </c>
      <c r="D17">
        <v>31</v>
      </c>
      <c r="E17" t="s">
        <v>18</v>
      </c>
      <c r="F17" t="s">
        <v>24</v>
      </c>
      <c r="G17">
        <v>47000</v>
      </c>
      <c r="H17" s="1">
        <v>36530</v>
      </c>
      <c r="I17" s="1">
        <v>42341</v>
      </c>
    </row>
    <row r="18" spans="1:9">
      <c r="A18">
        <v>1005</v>
      </c>
      <c r="B18" t="s">
        <v>25</v>
      </c>
      <c r="C18" t="s">
        <v>26</v>
      </c>
      <c r="D18">
        <v>32</v>
      </c>
      <c r="E18" t="s">
        <v>14</v>
      </c>
      <c r="F18" t="s">
        <v>27</v>
      </c>
      <c r="G18">
        <v>50000</v>
      </c>
      <c r="H18" s="1">
        <v>37017</v>
      </c>
      <c r="I18" s="1">
        <v>42977</v>
      </c>
    </row>
    <row r="19" spans="1:9">
      <c r="A19">
        <v>1006</v>
      </c>
      <c r="B19" t="s">
        <v>28</v>
      </c>
      <c r="C19" t="s">
        <v>29</v>
      </c>
      <c r="D19">
        <v>35</v>
      </c>
      <c r="E19" t="s">
        <v>14</v>
      </c>
      <c r="F19" t="s">
        <v>30</v>
      </c>
      <c r="G19">
        <v>65000</v>
      </c>
      <c r="H19" s="1">
        <v>35040</v>
      </c>
      <c r="I19" s="1">
        <v>41528</v>
      </c>
    </row>
    <row r="20" spans="1:9">
      <c r="A20">
        <v>1007</v>
      </c>
      <c r="B20" t="s">
        <v>31</v>
      </c>
      <c r="C20" t="s">
        <v>32</v>
      </c>
      <c r="D20">
        <v>32</v>
      </c>
      <c r="E20" t="s">
        <v>18</v>
      </c>
      <c r="F20" t="s">
        <v>33</v>
      </c>
      <c r="G20">
        <v>41000</v>
      </c>
      <c r="H20" s="1">
        <v>37933</v>
      </c>
      <c r="I20" s="1">
        <v>41551</v>
      </c>
    </row>
    <row r="21" spans="1:9">
      <c r="A21">
        <v>1008</v>
      </c>
      <c r="B21" t="s">
        <v>34</v>
      </c>
      <c r="C21" t="s">
        <v>35</v>
      </c>
      <c r="D21">
        <v>38</v>
      </c>
      <c r="E21" t="s">
        <v>14</v>
      </c>
      <c r="F21" t="s">
        <v>15</v>
      </c>
      <c r="G21">
        <v>48000</v>
      </c>
      <c r="H21" s="1">
        <v>37416</v>
      </c>
      <c r="I21" s="1">
        <v>42116</v>
      </c>
    </row>
    <row r="22" spans="1:9">
      <c r="A22">
        <v>1009</v>
      </c>
      <c r="B22" t="s">
        <v>36</v>
      </c>
      <c r="C22" t="s">
        <v>37</v>
      </c>
      <c r="D22">
        <v>31</v>
      </c>
      <c r="E22" t="s">
        <v>14</v>
      </c>
      <c r="F22" t="s">
        <v>24</v>
      </c>
      <c r="G22">
        <v>42000</v>
      </c>
      <c r="H22" s="1">
        <v>37843</v>
      </c>
      <c r="I22" s="1">
        <v>40800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Sum_Count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2024-03-12T15:34:00Z</dcterms:created>
  <dcterms:modified xsi:type="dcterms:W3CDTF">2024-03-12T23:16:53Z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2A9D0150537242789ABA957088E1E8E0_12</vt:lpwstr>
  </property>
  <property fmtid="{D5CDD505-2E9C-101B-9397-08002B2CF9AE}" pid="3" name="KSOProductBuildVer">
    <vt:lpwstr>1033-12.2.0.13489</vt:lpwstr>
  </property>
</Properties>
</file>