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7" lowestEdited="4" rupBuild="22430"/>
  <workbookPr/>
  <bookViews>
    <workbookView xWindow="65426" yWindow="65426" windowWidth="19420" windowHeight="10420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8102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<sst xmlns="http://schemas.openxmlformats.org/spreadsheetml/2006/main" count="106" uniqueCount="99">
  <si>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</si>
  <si>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</si>
  <si>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</si>
  <si>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</si>
  <si>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</si>
  <si>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</si>
  <si>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</si>
  <si>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</si>
  <si>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</si>
  <si>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</si>
  <si>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</si>
  <si>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</si>
  <si>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</si>
  <si>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</si>
  <si>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</si>
  <si>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</si>
  <si>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</si>
  <si>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</si>
  <si>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</si>
  <si>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</si>
  <si>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</si>
  <si>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</si>
  <si>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</si>
  <si>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</si>
  <si>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</si>
  <si>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</si>
  <si>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</si>
  <si>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</si>
  <si>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</si>
  <si>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</si>
  <si>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</si>
  <si>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</si>
  <si>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</si>
  <si>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</si>
  <si>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</si>
  <si>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</si>
  <si>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</si>
  <si>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</si>
  <si>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</si>
  <si>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</si>
  <si>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</si>
  <si>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</si>
  <si>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</si>
  <si>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</si>
  <si>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</si>
  <si>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</si>
  <si>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</si>
  <si>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</si>
  <si>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</si>
  <si>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</si>
  <si>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</si>
  <si>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</si>
  <si>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</si>
  <si>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</si>
  <si>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</si>
  <si>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</si>
  <si>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</si>
  <si>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</si>
  <si>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</si>
  <si>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</si>
  <si>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</si>
  <si>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</si>
  <si>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</si>
  <si>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</si>
  <si>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</si>
  <si>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</si>
  <si>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</si>
  <si>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</si>
  <si>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</si>
  <si>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</si>
  <si>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</si>
  <si>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</si>
  <si>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</si>
  <si>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</si>
  <si>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</si>
  <si>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</si>
  <si>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</si>
  <si>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</si>
  <si>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</si>
  <si>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</si>
  <si>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</si>
  <si>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</si>
  <si>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</si>
  <si>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</si>
  <si>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</si>
  <si>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</si>
  <si>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</si>
  <si>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</si>
  <si>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</si>
  <si>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 xml:space="preserve">In overall the code is working and all the functionality seems working and system can be used 
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</si>
  <si>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</si>
  <si>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</si>
  <si>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</si>
  <si>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</si>
  <si>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</si>
  <si>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</si>
  <si>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</si>
  <si>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</si>
  <si>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Sushil Gautam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</si>
</sst>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23" fillId="0" borderId="11" xfId="0" applyFont="1" applyBorder="1" applyAlignment="1">
      <alignment horizontal="left" vertical="top"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 topLeftCell="A1">
      <pane xSplit="4" ySplit="8" topLeftCell="E25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582031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98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11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10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3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7</v>
      </c>
      <c r="E13" s="31" t="str">
        <f>G13</f>
        <v>Excellent report presentation in tabular format with proper chart for enrollment and weekly report for selected week </v>
      </c>
      <c r="F13" s="31" t="str">
        <f>G13</f>
        <v>Excellent report presentation in tabular format with proper chart for enrollment and weekly report for selected week 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 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 </v>
      </c>
      <c r="M18" s="44" t="s">
        <v>63</v>
      </c>
      <c r="N18" s="44" t="str">
        <f>M18</f>
        <v>User Manual is below average. Is textual only. 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6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90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91</v>
      </c>
      <c r="C24" s="68">
        <v>5</v>
      </c>
      <c r="D24" s="69">
        <v>2</v>
      </c>
      <c r="E24" s="70"/>
      <c r="F24" s="70"/>
      <c r="G24" s="71" t="s">
        <v>92</v>
      </c>
      <c r="H24" s="70"/>
      <c r="I24" s="71" t="s">
        <v>93</v>
      </c>
      <c r="J24" s="70"/>
      <c r="K24" s="71" t="s">
        <v>94</v>
      </c>
      <c r="L24" s="70"/>
      <c r="M24" s="71" t="s">
        <v>95</v>
      </c>
      <c r="N24" s="70"/>
      <c r="O24" s="72" t="s">
        <v>96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97</v>
      </c>
      <c r="C25" s="74">
        <f t="shared" si="6" ref="C25:D25">SUM(C10:C24)</f>
        <v>100</v>
      </c>
      <c r="D25" s="74">
        <v>59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5"/>
  <sheetViews>
    <sheetView workbookViewId="0" topLeftCell="A1">
      <selection activeCell="H3" sqref="H3"/>
    </sheetView>
  </sheetViews>
  <sheetFormatPr defaultColWidth="12.58203125" defaultRowHeight="15" customHeight="1"/>
  <cols>
    <col min="1" max="1" width="24.25390625" customWidth="1"/>
    <col min="2" max="2" width="19.125" customWidth="1"/>
    <col min="3" max="3" width="2.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1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2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3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3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8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Sushil Gautam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 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4.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4" t="s">
        <v>24</v>
      </c>
      <c r="B37" s="105"/>
      <c r="C37" s="105"/>
      <c r="D37" s="105"/>
      <c r="E37" s="106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8" t="str">
        <f>CONCATENATE('Grading Sheet'!A9,". ",'Grading Sheet'!B9)</f>
        <v>A. Implementation of Application</v>
      </c>
      <c r="B38" s="94"/>
      <c r="C38" s="94"/>
      <c r="D38" s="94"/>
      <c r="E38" s="95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3" t="str">
        <f>'Grading Sheet'!B10</f>
        <v>User Interface and proper controls used for designing</v>
      </c>
      <c r="B39" s="99"/>
      <c r="C39" s="100"/>
      <c r="D39" s="96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User Interface is complete but not separated and have proper use of controls</v>
      </c>
      <c r="E39" s="9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3" t="str">
        <f>'Grading Sheet'!B11</f>
        <v>Manual data entry or import from csv</v>
      </c>
      <c r="B40" s="81"/>
      <c r="C40" s="82"/>
      <c r="D40" s="93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appropriate use of data types but missing some properties required or missing CRUD operation</v>
      </c>
      <c r="E40" s="85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3" t="str">
        <f>'Grading Sheet'!B12</f>
        <v>Data Validation</v>
      </c>
      <c r="B41" s="81"/>
      <c r="C41" s="82"/>
      <c r="D41" s="93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missing most of the validation</v>
      </c>
      <c r="E41" s="85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3" t="str">
        <f>'Grading Sheet'!B13</f>
        <v>Enrollment Report &amp; weekly report in tabular format</v>
      </c>
      <c r="B42" s="81"/>
      <c r="C42" s="82"/>
      <c r="D42" s="93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Any one of the report is missing or not complete</v>
      </c>
      <c r="E42" s="85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3" t="str">
        <f>'Grading Sheet'!B14</f>
        <v>Course wise enrollment report &amp; Chart display</v>
      </c>
      <c r="B43" s="81"/>
      <c r="C43" s="82"/>
      <c r="D43" s="93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5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3" t="str">
        <f>'Grading Sheet'!B15</f>
        <v>Algorithm used for sorting &amp; proper sorting of data</v>
      </c>
      <c r="B44" s="81"/>
      <c r="C44" s="82"/>
      <c r="D44" s="93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5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8" t="str">
        <f>CONCATENATE('Grading Sheet'!A17,". ",'Grading Sheet'!B17)</f>
        <v>B. Documentation</v>
      </c>
      <c r="B45" s="81"/>
      <c r="C45" s="81"/>
      <c r="D45" s="81"/>
      <c r="E45" s="8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3" t="str">
        <f>'Grading Sheet'!B18</f>
        <v>User Manual for running the application</v>
      </c>
      <c r="B46" s="81"/>
      <c r="C46" s="82"/>
      <c r="D46" s="93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 </v>
      </c>
      <c r="E46" s="85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3" t="str">
        <f>'Grading Sheet'!B19</f>
        <v>Application architecture &amp; description of the classes ad methods sued</v>
      </c>
      <c r="B47" s="81"/>
      <c r="C47" s="82"/>
      <c r="D47" s="93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5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3" t="str">
        <f>'Grading Sheet'!B20</f>
        <v>Flow chart, algoriathms and data sctructures used</v>
      </c>
      <c r="B48" s="81"/>
      <c r="C48" s="82"/>
      <c r="D48" s="93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5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3" t="str">
        <f>'Grading Sheet'!B21</f>
        <v>Reflective essay</v>
      </c>
      <c r="B49" s="81"/>
      <c r="C49" s="82"/>
      <c r="D49" s="93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 </v>
      </c>
      <c r="E49" s="85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8" t="str">
        <f>CONCATENATE('Grading Sheet'!A22,". ",'Grading Sheet'!B22)</f>
        <v>C. Programming Style</v>
      </c>
      <c r="B50" s="81"/>
      <c r="C50" s="81"/>
      <c r="D50" s="81"/>
      <c r="E50" s="8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3" t="str">
        <f>'Grading Sheet'!B23</f>
        <v>Clarity of code,Popper Naming convention &amp; comments</v>
      </c>
      <c r="B51" s="81"/>
      <c r="C51" s="82"/>
      <c r="D51" s="84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5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3" t="str">
        <f>'Grading Sheet'!B24</f>
        <v>System Usability</v>
      </c>
      <c r="B52" s="81"/>
      <c r="C52" s="82"/>
      <c r="D52" s="84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very poorly developed application</v>
      </c>
      <c r="E52" s="85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6"/>
      <c r="B53" s="79"/>
      <c r="C53" s="79"/>
      <c r="D53" s="86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7" t="s">
        <v>75</v>
      </c>
      <c r="B54" s="82"/>
      <c r="C54" s="56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D54" s="89" t="str">
        <f>IF('Grading Sheet'!D25&gt;90,"A+",IF('Grading Sheet'!D25&gt;85,"A",IF('Grading Sheet'!D25&gt;80,"B+",IF('Grading Sheet'!D25&gt;75,"B",IF('Grading Sheet'!D25&gt;70,"C+",IF('Grading Sheet'!D25&gt;65,"C",IF('Grading Sheet'!D25&gt;60,"D+",IF('Grading Sheet'!D25&gt;55,"D",IF('Grading Sheet'!D25&gt;50,"E+",IF('Grading Sheet'!D25&gt;45,"F+","F"))))))))))</f>
        <v>D</v>
      </c>
      <c r="E54" s="82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6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90" t="s">
        <v>83</v>
      </c>
      <c r="B56" s="91"/>
      <c r="C56" s="91"/>
      <c r="D56" s="91"/>
      <c r="E56" s="91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2" t="s">
        <v>84</v>
      </c>
      <c r="B57" s="81"/>
      <c r="C57" s="81"/>
      <c r="D57" s="81"/>
      <c r="E57" s="82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80" t="s">
        <v>89</v>
      </c>
      <c r="B58" s="81"/>
      <c r="C58" s="81"/>
      <c r="D58" s="81"/>
      <c r="E58" s="82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5"/>
  <sheetViews>
    <sheetView workbookViewId="0" topLeftCell="A1"/>
  </sheetViews>
  <sheetFormatPr defaultColWidth="12.582031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11</v>
      </c>
      <c r="B2" s="5">
        <f>(A2/'Grading Sheet'!C10)*100</f>
        <v>73.3333333333333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User Interface is complete but not separated and have proper use of controls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10</v>
      </c>
      <c r="B3" s="5">
        <f>(A3/'Grading Sheet'!C11)*100</f>
        <v>66.6666666666667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7</v>
      </c>
      <c r="B4" s="5">
        <f>(A4/'Grading Sheet'!C13)*100</f>
        <v>70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hp</cp:lastModifiedBy>
  <cp:lastPrinted>2020-02-13T07:24:34Z</cp:lastPrinted>
  <dcterms:created xsi:type="dcterms:W3CDTF">2020-02-13T07:20:30Z</dcterms:created>
  <dcterms:modified xsi:type="dcterms:W3CDTF">2020-02-16T10:29:43Z</dcterms:modified>
  <cp:category/>
  <cp:contentType/>
  <cp:contentStatus/>
</cp:coreProperties>
</file>