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1" yWindow="65431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<sst xmlns="http://schemas.openxmlformats.org/spreadsheetml/2006/main" count="105" uniqueCount="98">
  <si>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</si>
  <si>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</si>
  <si>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</si>
  <si>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</si>
  <si>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</si>
  <si>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</si>
  <si>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</si>
  <si>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</si>
  <si>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</si>
  <si>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</si>
  <si>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</si>
  <si>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</si>
  <si>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</si>
  <si>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</si>
  <si>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</si>
  <si>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</si>
  <si>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</si>
  <si>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</si>
  <si>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</si>
  <si>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</si>
  <si>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</si>
  <si>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</si>
  <si>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</si>
  <si>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</si>
  <si>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</si>
  <si>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</si>
  <si>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</si>
  <si>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</si>
  <si>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</si>
  <si>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</si>
  <si>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</si>
  <si>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</si>
  <si>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</si>
  <si>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</si>
  <si>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</si>
  <si>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</si>
  <si>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</si>
  <si>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</si>
  <si>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</si>
  <si>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</si>
  <si>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</si>
  <si>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</si>
  <si>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</si>
  <si>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</si>
  <si>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</si>
  <si>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</si>
  <si>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</si>
  <si>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</si>
  <si>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</si>
  <si>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</si>
  <si>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</si>
  <si>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</si>
  <si>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</si>
  <si>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</si>
  <si>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</si>
  <si>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</si>
  <si>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</si>
  <si>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</si>
  <si>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</si>
  <si>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</si>
  <si>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</si>
  <si>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</si>
  <si>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</si>
  <si>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</si>
  <si>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</si>
  <si>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</si>
  <si>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</si>
  <si>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</si>
  <si>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</si>
  <si>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</si>
  <si>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</si>
  <si>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</si>
  <si>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</si>
  <si>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</si>
  <si>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</si>
  <si>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</si>
  <si>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</si>
  <si>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</si>
  <si>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</si>
  <si>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</si>
  <si>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</si>
  <si>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</si>
  <si>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</si>
  <si>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</si>
  <si>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</si>
  <si>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</si>
  <si>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</si>
  <si>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</si>
  <si>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</si>
  <si>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</si>
  <si>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</si>
  <si>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</si>
  <si>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</si>
  <si>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</si>
  <si>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</si>
  <si>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</si>
  <si>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</si>
  <si>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Achyut Parajuli</t>
  </si>
</sst>
</file>

<file path=xl/styles.xml><?xml version="1.0" encoding="utf-8"?>
<styleSheet xmlns="http://schemas.openxmlformats.org/spreadsheetml/2006/main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8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18" fillId="0" borderId="28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29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29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8" xfId="0" applyNumberFormat="1" applyFont="1" applyBorder="1" applyAlignment="1">
      <alignment horizontal="left" vertical="center" wrapText="1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17" fillId="0" borderId="26" xfId="0" applyFont="1" applyBorder="1"/>
    <xf numFmtId="0" fontId="17" fillId="0" borderId="27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11" xfId="0" applyFont="1" applyBorder="1" applyAlignment="1">
      <alignment horizontal="left" vertical="center"/>
    </xf>
    <xf numFmtId="0" fontId="2" fillId="0" borderId="0" xfId="0" applyFont="1"/>
    <xf numFmtId="0" fontId="18" fillId="0" borderId="9" xfId="0" applyFont="1" applyBorder="1" applyAlignment="1">
      <alignment horizontal="left"/>
    </xf>
    <xf numFmtId="0" fontId="17" fillId="0" borderId="30" xfId="0" applyFont="1" applyBorder="1"/>
    <xf numFmtId="0" fontId="22" fillId="0" borderId="11" xfId="0" applyFont="1" applyBorder="1" applyAlignment="1">
      <alignment horizontal="left" vertical="top" wrapText="1"/>
    </xf>
    <xf numFmtId="0" fontId="23" fillId="0" borderId="11" xfId="0" applyFont="1" applyBorder="1" applyAlignment="1">
      <alignment horizontal="left" vertical="top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11" xfId="0" applyFont="1" applyBorder="1" applyAlignment="1">
      <alignment horizontal="left" vertical="center"/>
    </xf>
    <xf numFmtId="0" fontId="13" fillId="0" borderId="0" xfId="0" applyFont="1" applyAlignment="1">
      <alignment horizontal="left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9" activePane="bottomRight" state="frozen"/>
      <selection pane="topRight" activeCell="E1" sqref="E1"/>
      <selection pane="bottomLeft" activeCell="A9" sqref="A9"/>
      <selection pane="bottomRight" activeCell="G5" sqref="G5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97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>
        <v>17030517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13</v>
      </c>
      <c r="B8" s="13" t="s">
        <v>14</v>
      </c>
      <c r="C8" s="14" t="s">
        <v>15</v>
      </c>
      <c r="D8" s="15" t="s">
        <v>16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17</v>
      </c>
      <c r="B9" s="19" t="s">
        <v>18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22</v>
      </c>
      <c r="C10" s="29">
        <v>15</v>
      </c>
      <c r="D10" s="30">
        <v>9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24</v>
      </c>
      <c r="H10" s="31" t="str">
        <f t="shared" si="2" ref="H10:H11">I10</f>
        <v>User Interface is complete but not separated and have proper use of controls</v>
      </c>
      <c r="I10" s="31" t="s">
        <v>25</v>
      </c>
      <c r="J10" s="31" t="str">
        <f t="shared" si="3" ref="J10:J11">K10</f>
        <v>missing controls in the interface</v>
      </c>
      <c r="K10" s="31" t="s">
        <v>26</v>
      </c>
      <c r="L10" s="31" t="str">
        <f t="shared" si="4" ref="L10:L11">M10</f>
        <v>Design is properly done and in mess</v>
      </c>
      <c r="M10" s="31" t="s">
        <v>27</v>
      </c>
      <c r="N10" s="31" t="str">
        <f t="shared" si="5" ref="N10:N11">M10</f>
        <v>Design is properly done and in mess</v>
      </c>
      <c r="O10" s="31" t="s">
        <v>28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29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30</v>
      </c>
      <c r="H11" s="31" t="str">
        <f t="shared" si="2"/>
        <v>appropriate use of data types but missing some properties required or missing CRUD operation</v>
      </c>
      <c r="I11" s="31" t="s">
        <v>31</v>
      </c>
      <c r="J11" s="31" t="str">
        <f t="shared" si="3"/>
        <v>not properly saved or imported data</v>
      </c>
      <c r="K11" s="31" t="s">
        <v>32</v>
      </c>
      <c r="L11" s="31" t="str">
        <f t="shared" si="4"/>
        <v>data types not taken care of and not properly executed functionally.</v>
      </c>
      <c r="M11" s="31" t="s">
        <v>33</v>
      </c>
      <c r="N11" s="31" t="str">
        <f t="shared" si="5"/>
        <v>data types not taken care of and not properly executed functionally.</v>
      </c>
      <c r="O11" s="31" t="s">
        <v>28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34</v>
      </c>
      <c r="C12" s="29">
        <v>5</v>
      </c>
      <c r="D12" s="30">
        <v>2</v>
      </c>
      <c r="E12" s="31"/>
      <c r="F12" s="31"/>
      <c r="G12" s="31" t="s">
        <v>35</v>
      </c>
      <c r="H12" s="31"/>
      <c r="I12" s="31" t="s">
        <v>36</v>
      </c>
      <c r="J12" s="31"/>
      <c r="K12" s="31" t="s">
        <v>37</v>
      </c>
      <c r="L12" s="31"/>
      <c r="M12" s="31" t="s">
        <v>38</v>
      </c>
      <c r="N12" s="31"/>
      <c r="O12" s="31" t="s">
        <v>39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40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41</v>
      </c>
      <c r="H13" s="31" t="str">
        <f>I13</f>
        <v>Any one of the report is missing or not complete</v>
      </c>
      <c r="I13" s="31" t="s">
        <v>42</v>
      </c>
      <c r="J13" s="31" t="str">
        <f>K13</f>
        <v>very poorly executed reports and data not shown accurately</v>
      </c>
      <c r="K13" s="31" t="s">
        <v>43</v>
      </c>
      <c r="L13" s="31" t="str">
        <f>M13</f>
        <v>over all poor delivery of reports and higlhy inaccurate data shown.</v>
      </c>
      <c r="M13" s="31" t="s">
        <v>44</v>
      </c>
      <c r="N13" s="31" t="str">
        <f>M13</f>
        <v>over all poor delivery of reports and higlhy inaccurate data shown.</v>
      </c>
      <c r="O13" s="31" t="s">
        <v>28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45</v>
      </c>
      <c r="C14" s="29">
        <v>10</v>
      </c>
      <c r="D14" s="30">
        <v>4</v>
      </c>
      <c r="E14" s="31"/>
      <c r="F14" s="31"/>
      <c r="G14" s="31" t="s">
        <v>46</v>
      </c>
      <c r="H14" s="31"/>
      <c r="I14" s="31" t="s">
        <v>47</v>
      </c>
      <c r="J14" s="31"/>
      <c r="K14" s="31" t="s">
        <v>48</v>
      </c>
      <c r="L14" s="31"/>
      <c r="M14" s="31" t="s">
        <v>49</v>
      </c>
      <c r="N14" s="31"/>
      <c r="O14" s="31" t="s">
        <v>28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50</v>
      </c>
      <c r="C15" s="29">
        <v>5</v>
      </c>
      <c r="D15" s="30">
        <v>2</v>
      </c>
      <c r="E15" s="31"/>
      <c r="F15" s="31"/>
      <c r="G15" s="31" t="s">
        <v>51</v>
      </c>
      <c r="H15" s="31"/>
      <c r="I15" s="31" t="s">
        <v>52</v>
      </c>
      <c r="J15" s="31"/>
      <c r="K15" s="31" t="s">
        <v>53</v>
      </c>
      <c r="L15" s="31"/>
      <c r="M15" s="31" t="s">
        <v>54</v>
      </c>
      <c r="N15" s="31"/>
      <c r="O15" s="31" t="s">
        <v>55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56</v>
      </c>
      <c r="B17" s="36" t="s">
        <v>57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58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59</v>
      </c>
      <c r="H18" s="44" t="str">
        <f>I18</f>
        <v>User Manual is good. Contains all varieties of forms. </v>
      </c>
      <c r="I18" s="44" t="s">
        <v>60</v>
      </c>
      <c r="J18" s="44" t="str">
        <f>K18</f>
        <v>User Manual is average. Includes description for all interfaces</v>
      </c>
      <c r="K18" s="44" t="s">
        <v>61</v>
      </c>
      <c r="L18" s="44" t="str">
        <f>M18</f>
        <v>User Manual is below average. Is textual only. </v>
      </c>
      <c r="M18" s="44" t="s">
        <v>62</v>
      </c>
      <c r="N18" s="44" t="str">
        <f>M18</f>
        <v>User Manual is below average. Is textual only. </v>
      </c>
      <c r="O18" s="45" t="s">
        <v>28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63</v>
      </c>
      <c r="C19" s="29">
        <v>10</v>
      </c>
      <c r="D19" s="30">
        <v>4</v>
      </c>
      <c r="E19" s="31"/>
      <c r="F19" s="31"/>
      <c r="G19" s="31" t="s">
        <v>64</v>
      </c>
      <c r="H19" s="31"/>
      <c r="I19" s="31" t="s">
        <v>65</v>
      </c>
      <c r="J19" s="31"/>
      <c r="K19" s="31" t="s">
        <v>66</v>
      </c>
      <c r="L19" s="31"/>
      <c r="M19" s="31" t="s">
        <v>67</v>
      </c>
      <c r="N19" s="31"/>
      <c r="O19" s="48" t="s">
        <v>28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68</v>
      </c>
      <c r="C20" s="29">
        <v>10</v>
      </c>
      <c r="D20" s="30">
        <v>6</v>
      </c>
      <c r="E20" s="31"/>
      <c r="F20" s="31"/>
      <c r="G20" s="31" t="s">
        <v>69</v>
      </c>
      <c r="H20" s="31"/>
      <c r="I20" s="31" t="s">
        <v>70</v>
      </c>
      <c r="J20" s="31"/>
      <c r="K20" s="31" t="s">
        <v>71</v>
      </c>
      <c r="L20" s="31"/>
      <c r="M20" s="31" t="s">
        <v>72</v>
      </c>
      <c r="N20" s="31"/>
      <c r="O20" s="48" t="s">
        <v>28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73</v>
      </c>
      <c r="C21" s="51">
        <v>5</v>
      </c>
      <c r="D21" s="52">
        <v>2</v>
      </c>
      <c r="E21" s="53"/>
      <c r="F21" s="53"/>
      <c r="G21" s="53" t="s">
        <v>75</v>
      </c>
      <c r="H21" s="53"/>
      <c r="I21" s="53" t="s">
        <v>76</v>
      </c>
      <c r="J21" s="53"/>
      <c r="K21" s="54" t="s">
        <v>77</v>
      </c>
      <c r="L21" s="53"/>
      <c r="M21" s="54" t="s">
        <v>78</v>
      </c>
      <c r="N21" s="53"/>
      <c r="O21" s="55" t="s">
        <v>28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79</v>
      </c>
      <c r="B22" s="19" t="s">
        <v>80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81</v>
      </c>
      <c r="C23" s="60">
        <v>5</v>
      </c>
      <c r="D23" s="61">
        <v>2</v>
      </c>
      <c r="E23" s="62"/>
      <c r="F23" s="62"/>
      <c r="G23" s="63" t="s">
        <v>84</v>
      </c>
      <c r="H23" s="62"/>
      <c r="I23" s="63" t="s">
        <v>85</v>
      </c>
      <c r="J23" s="62"/>
      <c r="K23" s="63" t="s">
        <v>86</v>
      </c>
      <c r="L23" s="62"/>
      <c r="M23" s="63" t="s">
        <v>87</v>
      </c>
      <c r="N23" s="62"/>
      <c r="O23" s="64" t="s">
        <v>89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90</v>
      </c>
      <c r="C24" s="68">
        <v>5</v>
      </c>
      <c r="D24" s="69">
        <v>2</v>
      </c>
      <c r="E24" s="70"/>
      <c r="F24" s="70"/>
      <c r="G24" s="71" t="s">
        <v>91</v>
      </c>
      <c r="H24" s="70"/>
      <c r="I24" s="71" t="s">
        <v>92</v>
      </c>
      <c r="J24" s="70"/>
      <c r="K24" s="71" t="s">
        <v>93</v>
      </c>
      <c r="L24" s="70"/>
      <c r="M24" s="71" t="s">
        <v>94</v>
      </c>
      <c r="N24" s="70"/>
      <c r="O24" s="72" t="s">
        <v>95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96</v>
      </c>
      <c r="C25" s="74">
        <f t="shared" si="6" ref="C25">SUM(C10:C24)</f>
        <v>100</v>
      </c>
      <c r="D25" s="74">
        <v>51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10">
      <selection activeCell="D16" sqref="D16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80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81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82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82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1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Achyut Parajuli</v>
      </c>
      <c r="D21" s="76" t="s">
        <v>19</v>
      </c>
      <c r="E21" s="22" t="s">
        <v>20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107">
        <f>'Grading Sheet'!C7</f>
        <v>17030517</v>
      </c>
      <c r="C22" s="20"/>
      <c r="D22" s="20"/>
      <c r="E22" s="22" t="s">
        <v>21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83" t="s">
        <v>23</v>
      </c>
      <c r="B37" s="84"/>
      <c r="C37" s="84"/>
      <c r="D37" s="84"/>
      <c r="E37" s="8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6" t="str">
        <f>CONCATENATE('Grading Sheet'!A9,". ",'Grading Sheet'!B9)</f>
        <v>A. Implementation of Application</v>
      </c>
      <c r="B38" s="87"/>
      <c r="C38" s="87"/>
      <c r="D38" s="87"/>
      <c r="E38" s="88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89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0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98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98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Poorly developed report</v>
      </c>
      <c r="E43" s="98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6" t="str">
        <f>CONCATENATE('Grading Sheet'!A17,". ",'Grading Sheet'!B17)</f>
        <v>B. Documentation</v>
      </c>
      <c r="B45" s="95"/>
      <c r="C45" s="95"/>
      <c r="D45" s="95"/>
      <c r="E45" s="9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98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very poorly explained.</v>
      </c>
      <c r="E47" s="98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98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6" t="str">
        <f>CONCATENATE('Grading Sheet'!A22,". ",'Grading Sheet'!B22)</f>
        <v>C. Programming Style</v>
      </c>
      <c r="B50" s="95"/>
      <c r="C50" s="95"/>
      <c r="D50" s="95"/>
      <c r="E50" s="9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5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92" t="str">
        <f>'Grading Sheet'!B24</f>
        <v>System Usability</v>
      </c>
      <c r="B52" s="95"/>
      <c r="C52" s="96"/>
      <c r="D52" s="105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100"/>
      <c r="B53" s="79"/>
      <c r="C53" s="79"/>
      <c r="D53" s="100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106" t="s">
        <v>74</v>
      </c>
      <c r="B54" s="96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D54" s="9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E54" s="9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100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101" t="s">
        <v>82</v>
      </c>
      <c r="B56" s="102"/>
      <c r="C56" s="102"/>
      <c r="D56" s="102"/>
      <c r="E56" s="10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103" t="s">
        <v>83</v>
      </c>
      <c r="B57" s="95"/>
      <c r="C57" s="95"/>
      <c r="D57" s="95"/>
      <c r="E57" s="9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104" t="s">
        <v>88</v>
      </c>
      <c r="B58" s="95"/>
      <c r="C58" s="95"/>
      <c r="D58" s="95"/>
      <c r="E58" s="9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10</v>
      </c>
      <c r="B3" s="5">
        <f>(A3/'Grading Sheet'!C11)*100</f>
        <v>66.6666666666667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2020-05-24T00:26:27Z</dcterms:modified>
  <cp:category/>
  <cp:contentType/>
  <cp:contentStatus/>
</cp:coreProperties>
</file>