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F572B3BA-56E8-4798-96C4-C1B7FBFE3D77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<sst xmlns="http://schemas.openxmlformats.org/spreadsheetml/2006/main" count="106" uniqueCount="98">
  <si>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</si>
  <si>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</si>
  <si>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</si>
  <si>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</si>
  <si>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</si>
  <si>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</si>
  <si>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</si>
  <si>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</si>
  <si>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</si>
  <si>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</si>
  <si>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</si>
  <si>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</si>
  <si>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</si>
  <si>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</si>
  <si>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</si>
  <si>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</si>
  <si>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</si>
  <si>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</si>
  <si>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</si>
  <si>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</si>
  <si>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</si>
  <si>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</si>
  <si>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</si>
  <si>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</si>
  <si>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</si>
  <si>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</si>
  <si>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</si>
  <si>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</si>
  <si>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</si>
  <si>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</si>
  <si>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</si>
  <si>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</si>
  <si>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</si>
  <si>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</si>
  <si>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</si>
  <si>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</si>
  <si>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</si>
  <si>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</si>
  <si>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</si>
  <si>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</si>
  <si>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</si>
  <si>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</si>
  <si>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</si>
  <si>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</si>
  <si>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</si>
  <si>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</si>
  <si>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</si>
  <si>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</si>
  <si>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</si>
  <si>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</si>
  <si>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</si>
  <si>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</si>
  <si>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</si>
  <si>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</si>
  <si>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</si>
  <si>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</si>
  <si>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</si>
  <si>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</si>
  <si>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</si>
  <si>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</si>
  <si>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</si>
  <si>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</si>
  <si>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</si>
  <si>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</si>
  <si>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</si>
  <si>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</si>
  <si>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</si>
  <si>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</si>
  <si>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</si>
  <si>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</si>
  <si>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</si>
  <si>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</si>
  <si>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</si>
  <si>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</si>
  <si>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</si>
  <si>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</si>
  <si>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</si>
  <si>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</si>
  <si>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</si>
  <si>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</si>
  <si>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</si>
  <si>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</si>
  <si>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</si>
  <si>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</si>
  <si>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</si>
  <si>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</si>
  <si>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</si>
  <si>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</si>
  <si>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</si>
  <si>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</si>
  <si>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</si>
  <si>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</si>
  <si>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</si>
  <si>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</si>
  <si>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</si>
  <si>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</si>
  <si>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</si>
  <si>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Kamal Chalise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</si>
</sst>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85725</xdr:colOff>
          <xdr:row>18</xdr:row>
          <xdr:rowOff>9525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9525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85725</xdr:colOff>
          <xdr:row>20</xdr:row>
          <xdr:rowOff>1095375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1076325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9525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142875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21" activePane="bottomRight" state="frozen"/>
      <selection pane="topRight" activeCell="D1" sqref="D1"/>
      <selection pane="bottomLeft" activeCell="A5" sqref="A5"/>
      <selection pane="bottomRight" activeCell="D25" sqref="D25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97</v>
      </c>
      <c r="D6" s="9"/>
      <c r="G6" s="8"/>
    </row>
    <row r="7" spans="1:15" ht="15" thickBot="1" x14ac:dyDescent="0.4">
      <c r="B7" s="8" t="s">
        <v>9</v>
      </c>
      <c r="C7" s="9"/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1.5" thickBot="1" x14ac:dyDescent="0.4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35</v>
      </c>
      <c r="C10" s="33">
        <v>15</v>
      </c>
      <c r="D10" s="34">
        <v>11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5" customHeight="1" x14ac:dyDescent="0.35">
      <c r="A11" s="26">
        <v>2</v>
      </c>
      <c r="B11" s="32" t="s">
        <v>36</v>
      </c>
      <c r="C11" s="33">
        <v>15</v>
      </c>
      <c r="D11" s="34">
        <v>9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5" customHeight="1" x14ac:dyDescent="0.35">
      <c r="A12" s="27">
        <v>3</v>
      </c>
      <c r="B12" s="32" t="s">
        <v>81</v>
      </c>
      <c r="C12" s="33">
        <v>5</v>
      </c>
      <c r="D12" s="34">
        <v>2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5" customHeight="1" x14ac:dyDescent="0.35">
      <c r="A13" s="27">
        <v>4</v>
      </c>
      <c r="B13" s="32" t="s">
        <v>75</v>
      </c>
      <c r="C13" s="33">
        <v>10</v>
      </c>
      <c r="D13" s="34">
        <v>6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5" customHeight="1" x14ac:dyDescent="0.35">
      <c r="A14" s="24">
        <v>5</v>
      </c>
      <c r="B14" s="32" t="s">
        <v>76</v>
      </c>
      <c r="C14" s="33">
        <v>10</v>
      </c>
      <c r="D14" s="34">
        <v>6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5" customHeight="1" x14ac:dyDescent="0.35">
      <c r="A15" s="13">
        <v>6</v>
      </c>
      <c r="B15" s="32" t="s">
        <v>90</v>
      </c>
      <c r="C15" s="33">
        <v>5</v>
      </c>
      <c r="D15" s="34">
        <v>2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" thickBot="1" x14ac:dyDescent="0.4"/>
    <row r="17" spans="1:15" s="14" customFormat="1" ht="17.5" thickBot="1" x14ac:dyDescent="0.4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42</v>
      </c>
      <c r="C18" s="44">
        <v>5</v>
      </c>
      <c r="D18" s="45">
        <v>2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5" customHeight="1" x14ac:dyDescent="0.35">
      <c r="A19" s="48">
        <v>2</v>
      </c>
      <c r="B19" s="41" t="s">
        <v>46</v>
      </c>
      <c r="C19" s="33">
        <v>10</v>
      </c>
      <c r="D19" s="34">
        <v>3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5" customHeight="1" x14ac:dyDescent="0.35">
      <c r="A20" s="48">
        <v>3</v>
      </c>
      <c r="B20" s="41" t="s">
        <v>51</v>
      </c>
      <c r="C20" s="33">
        <v>10</v>
      </c>
      <c r="D20" s="34">
        <v>4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5" customHeight="1" thickBot="1" x14ac:dyDescent="0.4">
      <c r="A21" s="50">
        <v>4</v>
      </c>
      <c r="B21" s="51" t="s">
        <v>56</v>
      </c>
      <c r="C21" s="52">
        <v>5</v>
      </c>
      <c r="D21" s="53">
        <v>3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7.5" thickBot="1" x14ac:dyDescent="0.4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64</v>
      </c>
      <c r="C23" s="58">
        <v>5</v>
      </c>
      <c r="D23" s="59">
        <v>1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4.5" thickBot="1" x14ac:dyDescent="0.45">
      <c r="A24" s="70">
        <v>2</v>
      </c>
      <c r="B24" s="63" t="s">
        <v>68</v>
      </c>
      <c r="C24" s="64">
        <v>5</v>
      </c>
      <c r="D24" s="65">
        <v>1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" thickBot="1" x14ac:dyDescent="0.4">
      <c r="A25" s="71"/>
      <c r="B25" s="72" t="s">
        <v>11</v>
      </c>
      <c r="C25" s="72">
        <f>SUM(C10:C24)</f>
        <v>100</v>
      </c>
      <c r="D25" s="72">
        <f>SUM(D10:D24)</f>
        <v>50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Group Box 16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Group Box 38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Group Box 38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Group Box 38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Group Box 38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Group Box 38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Group Box 387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Group Box 38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Group Box 38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Group Box 39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Group Box 39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Group Box 39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Group Box 39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Group Box 39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Group Box 39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Group Box 39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Group Box 39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Group Box 40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Group Box 40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Group Box 40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Group Box 40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Group Box 40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Group Box 40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Group Box 40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Group Box 40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Group Box 40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Group Box 40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Group Box 4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Group Box 4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Group Box 4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Group Box 413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Group Box 414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Group Box 4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Group Box 4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Group Box 4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Group Box 42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Group Box 42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Group Box 42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Group Box 42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Group Box 42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Group Box 42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Group Box 42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Group Box 42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Group Box 42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Group Box 42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Group Box 43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Group Box 43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78" t="str">
        <f>"Student Name: "&amp;'Grading Sheet'!C6</f>
        <v>Student Name: Kamal Chalise</v>
      </c>
      <c r="B1" s="79"/>
      <c r="C1" s="79"/>
      <c r="D1" s="79"/>
      <c r="E1" s="80"/>
    </row>
    <row r="2" spans="1:5" x14ac:dyDescent="0.35">
      <c r="A2" s="81" t="str">
        <f>"Student ID: "&amp;'Grading Sheet'!C7</f>
        <v xml:space="preserve">Student ID: </v>
      </c>
      <c r="B2" s="82"/>
      <c r="C2" s="82"/>
      <c r="D2" s="82"/>
      <c r="E2" s="83"/>
    </row>
    <row r="3" spans="1:5" ht="18.5" thickBot="1" x14ac:dyDescent="0.45">
      <c r="A3" s="84" t="s">
        <v>21</v>
      </c>
      <c r="B3" s="85"/>
      <c r="C3" s="85"/>
      <c r="D3" s="85"/>
      <c r="E3" s="86"/>
    </row>
    <row r="4" spans="1:5" ht="15.5" customHeight="1" x14ac:dyDescent="0.35">
      <c r="A4" s="90" t="s">
        <v>6</v>
      </c>
      <c r="B4" s="91"/>
      <c r="C4" s="91"/>
      <c r="D4" s="91"/>
      <c r="E4" s="92"/>
    </row>
    <row r="5" spans="1:5" ht="31.25" customHeight="1" x14ac:dyDescent="0.35">
      <c r="A5" s="111"/>
      <c r="B5" s="112"/>
      <c r="C5" s="113"/>
      <c r="D5" s="109"/>
      <c r="E5" s="110"/>
    </row>
    <row r="6" spans="1:5" ht="31.25" customHeight="1" x14ac:dyDescent="0.35">
      <c r="A6" s="101" t="s">
        <v>22</v>
      </c>
      <c r="B6" s="102"/>
      <c r="C6" s="102"/>
      <c r="D6" s="102"/>
      <c r="E6" s="103"/>
    </row>
    <row r="7" spans="1:5" ht="90" customHeight="1" x14ac:dyDescent="0.35">
      <c r="A7" s="106" t="str">
        <f>'Grading Sheet'!B10</f>
        <v>User Interface and proper controls used for designing</v>
      </c>
      <c r="B7" s="107"/>
      <c r="C7" s="108"/>
      <c r="D7" s="104" t="str">
        <f>Sheet2!C2</f>
        <v>User Interface is complete but not separated and have proper use of controls</v>
      </c>
      <c r="E7" s="105"/>
    </row>
    <row r="8" spans="1:5" ht="90" customHeight="1" x14ac:dyDescent="0.35">
      <c r="A8" s="106" t="str">
        <f>'Grading Sheet'!B11</f>
        <v>Manual data entry or import from csv</v>
      </c>
      <c r="B8" s="107"/>
      <c r="C8" s="108"/>
      <c r="D8" s="104" t="str">
        <f>Sheet2!C3</f>
        <v>appropriate use of data types but missing some properties required or missing CRUD operation</v>
      </c>
      <c r="E8" s="105"/>
    </row>
    <row r="9" spans="1:5" ht="90" customHeight="1" x14ac:dyDescent="0.35">
      <c r="A9" s="106" t="str">
        <f>'Grading Sheet'!B13</f>
        <v>Enrollment Report &amp; weekly report in tabular format</v>
      </c>
      <c r="B9" s="107"/>
      <c r="C9" s="108"/>
      <c r="D9" s="104" t="str">
        <f>Sheet2!C4</f>
        <v>Any one of the report is missing or not complete</v>
      </c>
      <c r="E9" s="105"/>
    </row>
    <row r="10" spans="1:5" ht="33" customHeight="1" x14ac:dyDescent="0.35">
      <c r="A10" s="101" t="s">
        <v>23</v>
      </c>
      <c r="B10" s="102"/>
      <c r="C10" s="102"/>
      <c r="D10" s="102"/>
      <c r="E10" s="103"/>
    </row>
    <row r="11" spans="1:5" ht="90" customHeight="1" x14ac:dyDescent="0.35">
      <c r="A11" s="106" t="e">
        <f>'Grading Sheet'!#REF!</f>
        <v>#REF!</v>
      </c>
      <c r="B11" s="107"/>
      <c r="C11" s="108"/>
      <c r="D11" s="104" t="e">
        <f>Sheet2!C5</f>
        <v>#REF!</v>
      </c>
      <c r="E11" s="105"/>
    </row>
    <row r="12" spans="1:5" ht="90" customHeight="1" x14ac:dyDescent="0.35">
      <c r="A12" s="106" t="e">
        <f>'Grading Sheet'!#REF!</f>
        <v>#REF!</v>
      </c>
      <c r="B12" s="107"/>
      <c r="C12" s="108"/>
      <c r="D12" s="104" t="e">
        <f>Sheet2!C6</f>
        <v>#REF!</v>
      </c>
      <c r="E12" s="105"/>
    </row>
    <row r="13" spans="1:5" ht="90" customHeight="1" x14ac:dyDescent="0.35">
      <c r="A13" s="106" t="e">
        <f>'Grading Sheet'!#REF!</f>
        <v>#REF!</v>
      </c>
      <c r="B13" s="107"/>
      <c r="C13" s="108"/>
      <c r="D13" s="104" t="e">
        <f>Sheet2!C7</f>
        <v>#REF!</v>
      </c>
      <c r="E13" s="105"/>
    </row>
    <row r="14" spans="1:5" ht="33" customHeight="1" x14ac:dyDescent="0.35">
      <c r="A14" s="101" t="s">
        <v>24</v>
      </c>
      <c r="B14" s="102"/>
      <c r="C14" s="102"/>
      <c r="D14" s="102"/>
      <c r="E14" s="103"/>
    </row>
    <row r="15" spans="1:5" ht="90" customHeight="1" x14ac:dyDescent="0.35">
      <c r="A15" s="106" t="e">
        <f>'Grading Sheet'!#REF!</f>
        <v>#REF!</v>
      </c>
      <c r="B15" s="107"/>
      <c r="C15" s="108"/>
      <c r="D15" s="104" t="e">
        <f>Sheet2!C8</f>
        <v>#REF!</v>
      </c>
      <c r="E15" s="105"/>
    </row>
    <row r="16" spans="1:5" ht="90" customHeight="1" x14ac:dyDescent="0.35">
      <c r="A16" s="106" t="e">
        <f>'Grading Sheet'!#REF!</f>
        <v>#REF!</v>
      </c>
      <c r="B16" s="107"/>
      <c r="C16" s="108"/>
      <c r="D16" s="104" t="e">
        <f>Sheet2!C9</f>
        <v>#REF!</v>
      </c>
      <c r="E16" s="105"/>
    </row>
    <row r="17" spans="1:5" ht="90" customHeight="1" x14ac:dyDescent="0.35">
      <c r="A17" s="106" t="e">
        <f>'Grading Sheet'!#REF!</f>
        <v>#REF!</v>
      </c>
      <c r="B17" s="107"/>
      <c r="C17" s="108"/>
      <c r="D17" s="104" t="e">
        <f>Sheet2!C10</f>
        <v>#REF!</v>
      </c>
      <c r="E17" s="105"/>
    </row>
    <row r="18" spans="1:5" ht="90" customHeight="1" x14ac:dyDescent="0.35">
      <c r="A18" s="106" t="e">
        <f>'Grading Sheet'!#REF!</f>
        <v>#REF!</v>
      </c>
      <c r="B18" s="107"/>
      <c r="C18" s="108"/>
      <c r="D18" s="104" t="e">
        <f>Sheet2!C11</f>
        <v>#REF!</v>
      </c>
      <c r="E18" s="105"/>
    </row>
    <row r="19" spans="1:5" ht="33" customHeight="1" x14ac:dyDescent="0.35">
      <c r="A19" s="101" t="s">
        <v>25</v>
      </c>
      <c r="B19" s="102"/>
      <c r="C19" s="102"/>
      <c r="D19" s="102"/>
      <c r="E19" s="103"/>
    </row>
    <row r="20" spans="1:5" ht="90" customHeight="1" x14ac:dyDescent="0.35">
      <c r="A20" s="106" t="str">
        <f>'Grading Sheet'!B18</f>
        <v>User Manual for running the application</v>
      </c>
      <c r="B20" s="107"/>
      <c r="C20" s="108"/>
      <c r="D20" s="104" t="str">
        <f>Sheet2!C12</f>
        <v>User Manual is average. Includes description for all interfaces</v>
      </c>
      <c r="E20" s="105"/>
    </row>
    <row r="21" spans="1:5" ht="33" customHeight="1" x14ac:dyDescent="0.35">
      <c r="A21" s="101" t="s">
        <v>26</v>
      </c>
      <c r="B21" s="102"/>
      <c r="C21" s="102"/>
      <c r="D21" s="102"/>
      <c r="E21" s="103"/>
    </row>
    <row r="22" spans="1:5" ht="90" customHeight="1" x14ac:dyDescent="0.35">
      <c r="A22" s="106" t="e">
        <f>'Grading Sheet'!#REF!</f>
        <v>#REF!</v>
      </c>
      <c r="B22" s="107"/>
      <c r="C22" s="108"/>
      <c r="D22" s="104" t="e">
        <f>Sheet2!C13</f>
        <v>#REF!</v>
      </c>
      <c r="E22" s="105"/>
    </row>
    <row r="23" spans="1:5" ht="90" customHeight="1" x14ac:dyDescent="0.35">
      <c r="A23" s="106" t="e">
        <f>'Grading Sheet'!#REF!</f>
        <v>#REF!</v>
      </c>
      <c r="B23" s="107"/>
      <c r="C23" s="108"/>
      <c r="D23" s="104" t="e">
        <f>Sheet2!C14</f>
        <v>#REF!</v>
      </c>
      <c r="E23" s="105"/>
    </row>
    <row r="24" spans="1:5" ht="16.25" customHeight="1" x14ac:dyDescent="0.35">
      <c r="A24" s="106" t="e">
        <f>'Grading Sheet'!#REF!</f>
        <v>#REF!</v>
      </c>
      <c r="B24" s="107"/>
      <c r="C24" s="108"/>
      <c r="D24" s="104" t="e">
        <f>Sheet2!C15</f>
        <v>#REF!</v>
      </c>
      <c r="E24" s="105"/>
    </row>
    <row r="25" spans="1:5" ht="30.5" customHeight="1" x14ac:dyDescent="0.35">
      <c r="A25" s="96"/>
      <c r="B25" s="97"/>
      <c r="C25" s="97"/>
      <c r="D25" s="97"/>
      <c r="E25" s="98"/>
    </row>
    <row r="26" spans="1:5" ht="15.5" customHeight="1" x14ac:dyDescent="0.35">
      <c r="A26" s="99" t="s">
        <v>5</v>
      </c>
      <c r="B26" s="10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96"/>
      <c r="B27" s="97"/>
      <c r="C27" s="97"/>
      <c r="D27" s="97"/>
      <c r="E27" s="98"/>
    </row>
    <row r="28" spans="1:5" ht="24" customHeight="1" x14ac:dyDescent="0.35">
      <c r="A28" s="93" t="s">
        <v>7</v>
      </c>
      <c r="B28" s="94"/>
      <c r="C28" s="94"/>
      <c r="D28" s="94"/>
      <c r="E28" s="95"/>
    </row>
    <row r="29" spans="1:5" ht="114.5" customHeight="1" thickBot="1" x14ac:dyDescent="0.4">
      <c r="A29" s="87" t="s">
        <v>10</v>
      </c>
      <c r="B29" s="88"/>
      <c r="C29" s="88"/>
      <c r="D29" s="88"/>
      <c r="E29" s="89"/>
    </row>
    <row r="30" spans="1:5" ht="109.5" customHeight="1" thickBot="1" x14ac:dyDescent="0.4">
      <c r="A30" s="75" t="s">
        <v>10</v>
      </c>
      <c r="B30" s="76"/>
      <c r="C30" s="76"/>
      <c r="D30" s="76"/>
      <c r="E30" s="7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  <mergeCell ref="D16:E16"/>
    <mergeCell ref="A16:C16"/>
    <mergeCell ref="D13:E13"/>
    <mergeCell ref="A13:C13"/>
    <mergeCell ref="D12:E12"/>
    <mergeCell ref="A12:C12"/>
    <mergeCell ref="D20:E20"/>
    <mergeCell ref="A20:C20"/>
    <mergeCell ref="D18:E18"/>
    <mergeCell ref="A18:C18"/>
    <mergeCell ref="D17:E17"/>
    <mergeCell ref="A17:C17"/>
    <mergeCell ref="A24:C24"/>
    <mergeCell ref="D23:E23"/>
    <mergeCell ref="A23:C23"/>
    <mergeCell ref="D22:E22"/>
    <mergeCell ref="A22:C22"/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11</v>
      </c>
      <c r="B2">
        <f>(A2/'Grading Sheet'!C10)*100</f>
        <v>73.333333333333329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9</v>
      </c>
      <c r="B3">
        <f>(A3/'Grading Sheet'!C11)*100</f>
        <v>60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x14ac:dyDescent="0.35">
      <c r="A4">
        <f>'Grading Sheet'!D13</f>
        <v>6</v>
      </c>
      <c r="B4">
        <f>(A4/'Grading Sheet'!C13)*100</f>
        <v>60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2</v>
      </c>
      <c r="B12">
        <f>(A12/'Grading Sheet'!C18)*100</f>
        <v>40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2020-02-02T10:30:42Z</dcterms:modified>
</cp:coreProperties>
</file>