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vivek_d_drive_backup\Tools_Client_Documentations\Projects\Proterra\proterra_code_old\connected-qa-automation\Eggplant_Automation\CCSS_Edmonton.suite\Resources\TestData\"/>
    </mc:Choice>
  </mc:AlternateContent>
  <xr:revisionPtr revIDLastSave="0" documentId="13_ncr:1_{D791A9DB-0EAC-4404-941D-85C7F7DBB88C}" xr6:coauthVersionLast="47" xr6:coauthVersionMax="47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DragAndDrop" sheetId="1" r:id="rId1"/>
    <sheet name="RunAndTackAssignment" sheetId="2" r:id="rId2"/>
    <sheet name="RunAndTrackReassignment" sheetId="5" r:id="rId3"/>
    <sheet name="RunAndTrackComponent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H2" i="2"/>
  <c r="AF2" i="6"/>
  <c r="K2" i="6"/>
  <c r="I2" i="6"/>
  <c r="AA2" i="6"/>
  <c r="Z2" i="6"/>
  <c r="J2" i="6"/>
  <c r="H2" i="6"/>
  <c r="G2" i="6"/>
  <c r="D2" i="6"/>
  <c r="Y2" i="5"/>
  <c r="X2" i="5"/>
  <c r="J2" i="5"/>
  <c r="I2" i="5"/>
  <c r="H2" i="5"/>
  <c r="D2" i="5"/>
  <c r="V2" i="2"/>
  <c r="U2" i="2"/>
  <c r="L2" i="2"/>
  <c r="J2" i="2"/>
  <c r="G2" i="2"/>
  <c r="D2" i="2"/>
  <c r="H2" i="1"/>
  <c r="G2" i="1"/>
  <c r="D2" i="1"/>
</calcChain>
</file>

<file path=xl/sharedStrings.xml><?xml version="1.0" encoding="utf-8"?>
<sst xmlns="http://schemas.openxmlformats.org/spreadsheetml/2006/main" count="171" uniqueCount="60">
  <si>
    <t>BusID</t>
  </si>
  <si>
    <t>ToastMsg</t>
  </si>
  <si>
    <t>NotificationMsg</t>
  </si>
  <si>
    <t xml:space="preserve">Bus </t>
  </si>
  <si>
    <t>Tm1</t>
  </si>
  <si>
    <t>Tm2</t>
  </si>
  <si>
    <t>Nm1</t>
  </si>
  <si>
    <t>Nm2</t>
  </si>
  <si>
    <t xml:space="preserve"> has been successfully assigned to run</t>
  </si>
  <si>
    <t xml:space="preserve"> has been successfully</t>
  </si>
  <si>
    <t>Bus_Image</t>
  </si>
  <si>
    <t>GET_BUS_DETAILS-27365903-95ec-40ee-ad29-1fc81deeb626</t>
  </si>
  <si>
    <t>7JZTH13J2LS000303</t>
  </si>
  <si>
    <t>API_Bus_Details_id</t>
  </si>
  <si>
    <t>API_Bus_Details_busVins</t>
  </si>
  <si>
    <t>b9ed83eb-5a8d-489c-9639-076d408be8a4</t>
  </si>
  <si>
    <t>LOAD_TRACK_LIST_REQUEST_IDde04e69a-26a3-4765-8479-f5faad3bed4f</t>
  </si>
  <si>
    <t>API_Run_tenantId</t>
  </si>
  <si>
    <t>API_Run_requestId</t>
  </si>
  <si>
    <t>TrackInfo</t>
  </si>
  <si>
    <t>TBD</t>
  </si>
  <si>
    <t>OverrideRunTrackToastMsg</t>
  </si>
  <si>
    <t>Bus 8027 has been successfully assigned to position</t>
  </si>
  <si>
    <t>OutputToastMsg</t>
  </si>
  <si>
    <t>Bus 8027 has been successfully assigned to run 12601 and position 10-4</t>
  </si>
  <si>
    <t>ThresholdRatio</t>
  </si>
  <si>
    <t>ToastMsgForNoTrackSelected</t>
  </si>
  <si>
    <t>Please select a parking position</t>
  </si>
  <si>
    <t>Please enter the reason to override this track</t>
  </si>
  <si>
    <t>BlankCommentsInOverridePopup</t>
  </si>
  <si>
    <t>ToastMsgForNoTrackSelectedMaintenanceBus</t>
  </si>
  <si>
    <t>NotifiMsgForNoTrackSelectedMaintenanceBus</t>
  </si>
  <si>
    <t>my value at runtime</t>
  </si>
  <si>
    <t>ToastMsgAssignBusOutsideGarage</t>
  </si>
  <si>
    <t>Bus 8027 has been successfully assigned to run 11001 and position 1-1</t>
  </si>
  <si>
    <t>BusIDInGarage</t>
  </si>
  <si>
    <t>BusIDNotInGarage</t>
  </si>
  <si>
    <t>BusIDNotReadyNotInGarage</t>
  </si>
  <si>
    <t>bus_image_run_and_track_screen</t>
  </si>
  <si>
    <t>Bus_Image_ChargeCtrl</t>
  </si>
  <si>
    <t>SecondBusId</t>
  </si>
  <si>
    <t>second_bus_image_run_and_track_screen</t>
  </si>
  <si>
    <t>ToastMsgPos</t>
  </si>
  <si>
    <t>customerGarageId</t>
  </si>
  <si>
    <t>RunID</t>
  </si>
  <si>
    <t>tenantId</t>
  </si>
  <si>
    <t>RUNS-02e80667-215f-433d-a671-c7b36eff46d4</t>
  </si>
  <si>
    <t>BusImageInRunNTrackPage</t>
  </si>
  <si>
    <t>BusID3</t>
  </si>
  <si>
    <t>BusID4</t>
  </si>
  <si>
    <t>BusID5</t>
  </si>
  <si>
    <t>BusID6</t>
  </si>
  <si>
    <t>API_Bus_Details_busVins3</t>
  </si>
  <si>
    <t>API_Bus_Details_busVins4</t>
  </si>
  <si>
    <t>API_Bus_Details_busVins5</t>
  </si>
  <si>
    <t>API_Bus_Details_busVins6</t>
  </si>
  <si>
    <t>garageId</t>
  </si>
  <si>
    <t>a4ac820a-9d67-4bd8-af67-9d9b30d0aaea</t>
  </si>
  <si>
    <t>API_Bus_Details_busVins2</t>
  </si>
  <si>
    <t>7JZTH13J1LS000311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</si>
</sst>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workbookViewId="0">
      <selection sqref="A1:XFD2"/>
    </sheetView>
  </sheetViews>
  <sheetFormatPr defaultRowHeight="15" x14ac:dyDescent="0.25"/>
  <cols>
    <col min="2" max="2" width="4.28515625" hidden="1" customWidth="1"/>
    <col min="3" max="3" width="9.140625" hidden="1" customWidth="1"/>
    <col min="4" max="4" width="42.7109375" customWidth="1"/>
    <col min="5" max="5" width="4.5703125" hidden="1" customWidth="1"/>
    <col min="6" max="6" width="12.140625" hidden="1" customWidth="1"/>
    <col min="7" max="7" width="31.7109375" customWidth="1"/>
    <col min="8" max="9" width="29.85546875" customWidth="1"/>
    <col min="10" max="10" width="39.42578125" bestFit="1" customWidth="1"/>
    <col min="11" max="11" width="54.28515625" bestFit="1" customWidth="1"/>
    <col min="12" max="12" width="23.7109375" bestFit="1" customWidth="1"/>
    <col min="13" max="13" width="38" bestFit="1" customWidth="1"/>
    <col min="14" max="14" width="65.5703125" bestFit="1" customWidth="1"/>
  </cols>
  <sheetData>
    <row r="1" spans="1:14" x14ac:dyDescent="0.25">
      <c r="A1" s="1" t="s">
        <v>0</v>
      </c>
      <c r="B1" s="1" t="s">
        <v>4</v>
      </c>
      <c r="C1" s="1" t="s">
        <v>5</v>
      </c>
      <c r="D1" s="1" t="s">
        <v>1</v>
      </c>
      <c r="E1" s="1" t="s">
        <v>6</v>
      </c>
      <c r="F1" s="1" t="s">
        <v>7</v>
      </c>
      <c r="G1" s="1" t="s">
        <v>2</v>
      </c>
      <c r="H1" s="1" t="s">
        <v>10</v>
      </c>
      <c r="I1" s="1" t="s">
        <v>19</v>
      </c>
      <c r="J1" s="1" t="s">
        <v>21</v>
      </c>
      <c r="K1" s="3" t="s">
        <v>13</v>
      </c>
      <c r="L1" s="3" t="s">
        <v>14</v>
      </c>
      <c r="M1" s="1" t="s">
        <v>17</v>
      </c>
      <c r="N1" s="1" t="s">
        <v>18</v>
      </c>
    </row>
    <row r="2" spans="1:14" x14ac:dyDescent="0.25">
      <c r="A2" s="2">
        <v>8027</v>
      </c>
      <c r="B2" s="2" t="s">
        <v>3</v>
      </c>
      <c r="C2" s="2" t="s">
        <v>8</v>
      </c>
      <c r="D2" s="2" t="str">
        <f>_xlfn.CONCAT(B2,A2,C2)</f>
        <v>Bus 8027 has been successfully assigned to run</v>
      </c>
      <c r="E2" s="2" t="s">
        <v>3</v>
      </c>
      <c r="F2" s="2" t="s">
        <v>9</v>
      </c>
      <c r="G2" s="2" t="str">
        <f>_xlfn.CONCAT(E2,A2,F2)</f>
        <v>Bus 8027 has been successfully</v>
      </c>
      <c r="H2" s="2" t="str">
        <f>_xlfn.CONCAT("bus_",A2)</f>
        <v>bus_8027</v>
      </c>
      <c r="I2" s="2" t="s">
        <v>20</v>
      </c>
      <c r="J2" s="2" t="s">
        <v>22</v>
      </c>
      <c r="K2" s="2" t="s">
        <v>11</v>
      </c>
      <c r="L2" s="2" t="s">
        <v>12</v>
      </c>
      <c r="M2" s="4" t="s">
        <v>15</v>
      </c>
      <c r="N2" s="4" t="s">
        <v>16</v>
      </c>
    </row>
  </sheetData>
  <pageMargins left="0.7" right="0.7" top="0.75" bottom="0.75" header="0.3" footer="0.3"/>
  <pageSetup paperSize="9" orientation="portrait" r:id="rId1"/>
  <headerFooter>
    <oddHeader>&amp;L&amp;"Calibri"&amp;10&amp;K0000FFClassification: Internal&amp;1#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D14A8-02C9-4AF8-A4AD-129AE3B5939F}">
  <dimension ref="A1:AJ2"/>
  <sheetViews>
    <sheetView topLeftCell="V1" workbookViewId="0">
      <selection activeCell="Y2" sqref="Y2"/>
    </sheetView>
  </sheetViews>
  <sheetFormatPr defaultRowHeight="15" x14ac:dyDescent="0.25"/>
  <cols>
    <col min="1" max="1" width="6" bestFit="1" customWidth="1"/>
    <col min="2" max="2" width="4.7109375" hidden="1" customWidth="1"/>
    <col min="3" max="3" width="35.140625" hidden="1" customWidth="1"/>
    <col min="4" max="4" width="43" bestFit="1" customWidth="1"/>
    <col min="5" max="5" width="5.140625" hidden="1" customWidth="1"/>
    <col min="6" max="6" width="20.7109375" hidden="1" customWidth="1"/>
    <col min="7" max="7" width="35" bestFit="1" customWidth="1"/>
    <col min="8" max="8" width="35" customWidth="1"/>
    <col min="9" max="10" width="53.42578125" bestFit="1" customWidth="1"/>
    <col min="12" max="12" width="47.42578125" bestFit="1" customWidth="1"/>
    <col min="13" max="13" width="54.28515625" bestFit="1" customWidth="1"/>
    <col min="14" max="14" width="23.7109375" bestFit="1" customWidth="1"/>
    <col min="15" max="15" width="38" bestFit="1" customWidth="1"/>
    <col min="16" max="16" width="65.5703125" bestFit="1" customWidth="1"/>
    <col min="17" max="17" width="64.7109375" bestFit="1" customWidth="1"/>
    <col min="18" max="18" width="14.5703125" bestFit="1" customWidth="1"/>
    <col min="19" max="19" width="27.5703125" bestFit="1" customWidth="1"/>
    <col min="20" max="20" width="41.7109375" bestFit="1" customWidth="1"/>
    <col min="21" max="21" width="74.28515625" bestFit="1" customWidth="1"/>
    <col min="22" max="22" width="43.28515625" bestFit="1" customWidth="1"/>
    <col min="23" max="23" width="54.28515625" bestFit="1" customWidth="1"/>
    <col min="24" max="24" width="23.7109375" bestFit="1" customWidth="1"/>
    <col min="25" max="25" width="37.28515625" bestFit="1" customWidth="1"/>
    <col min="26" max="26" width="23.7109375" customWidth="1"/>
    <col min="27" max="27" width="42.28515625" bestFit="1" customWidth="1"/>
    <col min="28" max="28" width="23.7109375" customWidth="1"/>
    <col min="30" max="30" width="24.7109375" bestFit="1" customWidth="1"/>
    <col min="31" max="31" width="7" bestFit="1" customWidth="1"/>
    <col min="32" max="32" width="24.7109375" bestFit="1" customWidth="1"/>
    <col min="33" max="33" width="7" bestFit="1" customWidth="1"/>
    <col min="34" max="34" width="24.7109375" bestFit="1" customWidth="1"/>
    <col min="35" max="35" width="7" bestFit="1" customWidth="1"/>
    <col min="36" max="36" width="24.7109375" bestFit="1" customWidth="1"/>
  </cols>
  <sheetData>
    <row r="1" spans="1:36" x14ac:dyDescent="0.25">
      <c r="A1" s="1" t="s">
        <v>0</v>
      </c>
      <c r="B1" s="1" t="s">
        <v>4</v>
      </c>
      <c r="C1" s="1" t="s">
        <v>5</v>
      </c>
      <c r="D1" s="1" t="s">
        <v>1</v>
      </c>
      <c r="E1" s="1" t="s">
        <v>6</v>
      </c>
      <c r="F1" s="1" t="s">
        <v>7</v>
      </c>
      <c r="G1" s="1" t="s">
        <v>2</v>
      </c>
      <c r="H1" s="1" t="s">
        <v>42</v>
      </c>
      <c r="I1" s="1" t="s">
        <v>47</v>
      </c>
      <c r="J1" s="1" t="s">
        <v>10</v>
      </c>
      <c r="K1" s="1" t="s">
        <v>19</v>
      </c>
      <c r="L1" s="1" t="s">
        <v>21</v>
      </c>
      <c r="M1" s="3" t="s">
        <v>13</v>
      </c>
      <c r="N1" s="3" t="s">
        <v>14</v>
      </c>
      <c r="O1" s="1" t="s">
        <v>17</v>
      </c>
      <c r="P1" s="1" t="s">
        <v>18</v>
      </c>
      <c r="Q1" s="5" t="s">
        <v>23</v>
      </c>
      <c r="R1" s="5" t="s">
        <v>25</v>
      </c>
      <c r="S1" s="5" t="s">
        <v>26</v>
      </c>
      <c r="T1" s="5" t="s">
        <v>29</v>
      </c>
      <c r="U1" s="5" t="s">
        <v>30</v>
      </c>
      <c r="V1" s="5" t="s">
        <v>31</v>
      </c>
      <c r="W1" s="3" t="s">
        <v>13</v>
      </c>
      <c r="X1" s="3" t="s">
        <v>14</v>
      </c>
      <c r="Y1" s="3" t="s">
        <v>56</v>
      </c>
      <c r="Z1" s="3" t="s">
        <v>43</v>
      </c>
      <c r="AA1" s="3" t="s">
        <v>44</v>
      </c>
      <c r="AB1" s="3" t="s">
        <v>45</v>
      </c>
      <c r="AC1" s="3" t="s">
        <v>48</v>
      </c>
      <c r="AD1" s="3" t="s">
        <v>52</v>
      </c>
      <c r="AE1" s="3" t="s">
        <v>49</v>
      </c>
      <c r="AF1" s="3" t="s">
        <v>53</v>
      </c>
      <c r="AG1" s="3" t="s">
        <v>50</v>
      </c>
      <c r="AH1" s="3" t="s">
        <v>54</v>
      </c>
      <c r="AI1" s="3" t="s">
        <v>51</v>
      </c>
      <c r="AJ1" s="3" t="s">
        <v>55</v>
      </c>
    </row>
    <row r="2" spans="1:36" x14ac:dyDescent="0.25">
      <c r="A2" s="2">
        <v>8027</v>
      </c>
      <c r="B2" s="2" t="s">
        <v>3</v>
      </c>
      <c r="C2" s="2" t="s">
        <v>8</v>
      </c>
      <c r="D2" s="2" t="str">
        <f>_xlfn.CONCAT(B2,A2,C2)</f>
        <v>Bus 8027 has been successfully assigned to run</v>
      </c>
      <c r="E2" s="2" t="s">
        <v>3</v>
      </c>
      <c r="F2" s="2" t="s">
        <v>9</v>
      </c>
      <c r="G2" s="2" t="str">
        <f>_xlfn.CONCAT(E2,A2,F2)</f>
        <v>Bus 8027 has been successfully</v>
      </c>
      <c r="H2" s="2" t="str">
        <f>_xlfn.CONCAT("Bus ",A2, " has been successfully assigned to position")</f>
        <v>Bus 8027 has been successfully assigned to position</v>
      </c>
      <c r="I2" s="2" t="str">
        <f>_xlfn.CONCAT("RunAndTrackAssignmentPage\bus_",A2)</f>
        <v>RunAndTrackAssignmentPage\bus_8027</v>
      </c>
      <c r="J2" s="2" t="str">
        <f>_xlfn.CONCAT("RunAndTrackAssignmentPage\bus_",A2,"_GarageOverview")</f>
        <v>RunAndTrackAssignmentPage\bus_8027_GarageOverview</v>
      </c>
      <c r="K2" s="2" t="s">
        <v>20</v>
      </c>
      <c r="L2" s="2" t="str">
        <f>_xlfn.CONCAT("Bus ",A2," has been successfully assigned to position")</f>
        <v>Bus 8027 has been successfully assigned to position</v>
      </c>
      <c r="M2" s="2" t="s">
        <v>11</v>
      </c>
      <c r="N2" s="2" t="s">
        <v>12</v>
      </c>
      <c r="O2" s="4" t="s">
        <v>15</v>
      </c>
      <c r="P2" s="4" t="s">
        <v>16</v>
      </c>
      <c r="Q2" t="s">
        <v>24</v>
      </c>
      <c r="R2">
        <v>0.1</v>
      </c>
      <c r="S2" t="s">
        <v>27</v>
      </c>
      <c r="T2" t="s">
        <v>28</v>
      </c>
      <c r="U2" t="str">
        <f>_xlfn.CONCAT("Bus ", A2," has been successfully set In Maintenance but not assigned to a position in the garage")</f>
        <v>Bus 8027 has been successfully set In Maintenance but not assigned to a position in the garage</v>
      </c>
      <c r="V2" t="str">
        <f>_xlfn.CONCAT("Bus ", A2," has been successfully set In ")</f>
        <v xml:space="preserve">Bus 8027 has been successfully set In </v>
      </c>
      <c r="W2" s="2" t="s">
        <v>11</v>
      </c>
      <c r="X2" s="2" t="s">
        <v>12</v>
      </c>
      <c r="Y2" t="s">
        <v>57</v>
      </c>
      <c r="Z2" s="2">
        <v>2</v>
      </c>
      <c r="AA2" s="2" t="s">
        <v>46</v>
      </c>
      <c r="AB2" s="2" t="s">
        <v>15</v>
      </c>
      <c r="AC2" s="2">
        <v>8034</v>
      </c>
      <c r="AD2" s="2"/>
      <c r="AE2" s="2">
        <v>8038</v>
      </c>
      <c r="AF2" s="2"/>
      <c r="AG2" s="2">
        <v>8037</v>
      </c>
      <c r="AH2" s="2"/>
      <c r="AI2" s="2">
        <v>8011</v>
      </c>
    </row>
  </sheetData>
  <pageMargins left="0.7" right="0.7" top="0.75" bottom="0.75" header="0.3" footer="0.3"/>
  <pageSetup paperSize="9" orientation="portrait" r:id="rId1"/>
  <headerFooter>
    <oddHeader>&amp;L&amp;"Calibri"&amp;10&amp;K0000FFClassification: Internal&amp;1#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E3071-7673-421D-9CC0-2FAADAFBDE4A}">
  <dimension ref="A1:AB2"/>
  <sheetViews>
    <sheetView topLeftCell="M1" workbookViewId="0">
      <selection activeCell="O1" sqref="O1:O1048576"/>
    </sheetView>
  </sheetViews>
  <sheetFormatPr defaultRowHeight="15" x14ac:dyDescent="0.25"/>
  <cols>
    <col min="1" max="1" width="6" bestFit="1" customWidth="1"/>
    <col min="2" max="2" width="4.7109375" hidden="1" customWidth="1"/>
    <col min="3" max="3" width="35.140625" hidden="1" customWidth="1"/>
    <col min="4" max="4" width="35.140625" customWidth="1"/>
    <col min="5" max="5" width="43" bestFit="1" customWidth="1"/>
    <col min="6" max="6" width="5.140625" hidden="1" customWidth="1"/>
    <col min="7" max="7" width="20.7109375" hidden="1" customWidth="1"/>
    <col min="8" max="8" width="35" bestFit="1" customWidth="1"/>
    <col min="9" max="9" width="35" customWidth="1"/>
    <col min="10" max="10" width="53.42578125" bestFit="1" customWidth="1"/>
    <col min="12" max="12" width="47.42578125" bestFit="1" customWidth="1"/>
    <col min="13" max="13" width="54.28515625" bestFit="1" customWidth="1"/>
    <col min="14" max="14" width="23.7109375" bestFit="1" customWidth="1"/>
    <col min="15" max="15" width="42.28515625" bestFit="1" customWidth="1"/>
    <col min="16" max="16" width="17.42578125" bestFit="1" customWidth="1"/>
    <col min="17" max="17" width="37.28515625" bestFit="1" customWidth="1"/>
    <col min="18" max="18" width="38" bestFit="1" customWidth="1"/>
    <col min="19" max="19" width="65.5703125" bestFit="1" customWidth="1"/>
    <col min="20" max="20" width="64.7109375" bestFit="1" customWidth="1"/>
    <col min="21" max="21" width="14.5703125" bestFit="1" customWidth="1"/>
    <col min="22" max="22" width="27.5703125" bestFit="1" customWidth="1"/>
    <col min="23" max="23" width="41.7109375" bestFit="1" customWidth="1"/>
    <col min="24" max="24" width="74.28515625" bestFit="1" customWidth="1"/>
    <col min="25" max="25" width="43.28515625" bestFit="1" customWidth="1"/>
    <col min="26" max="26" width="14" bestFit="1" customWidth="1"/>
    <col min="27" max="27" width="17.42578125" bestFit="1" customWidth="1"/>
    <col min="28" max="28" width="26.42578125" bestFit="1" customWidth="1"/>
  </cols>
  <sheetData>
    <row r="1" spans="1:28" x14ac:dyDescent="0.25">
      <c r="A1" s="1" t="s">
        <v>0</v>
      </c>
      <c r="B1" s="1" t="s">
        <v>4</v>
      </c>
      <c r="C1" s="1" t="s">
        <v>5</v>
      </c>
      <c r="D1" s="1" t="s">
        <v>1</v>
      </c>
      <c r="E1" s="5" t="s">
        <v>23</v>
      </c>
      <c r="F1" s="1" t="s">
        <v>6</v>
      </c>
      <c r="G1" s="1" t="s">
        <v>7</v>
      </c>
      <c r="H1" s="1" t="s">
        <v>2</v>
      </c>
      <c r="I1" s="1" t="s">
        <v>33</v>
      </c>
      <c r="J1" s="1" t="s">
        <v>10</v>
      </c>
      <c r="K1" s="1" t="s">
        <v>19</v>
      </c>
      <c r="L1" s="1" t="s">
        <v>21</v>
      </c>
      <c r="M1" s="3" t="s">
        <v>13</v>
      </c>
      <c r="N1" s="3" t="s">
        <v>14</v>
      </c>
      <c r="O1" s="3" t="s">
        <v>44</v>
      </c>
      <c r="P1" s="3" t="s">
        <v>43</v>
      </c>
      <c r="Q1" s="3" t="s">
        <v>56</v>
      </c>
      <c r="R1" s="1" t="s">
        <v>45</v>
      </c>
      <c r="S1" s="1" t="s">
        <v>18</v>
      </c>
      <c r="T1" s="5" t="s">
        <v>23</v>
      </c>
      <c r="U1" s="5" t="s">
        <v>25</v>
      </c>
      <c r="V1" s="5" t="s">
        <v>26</v>
      </c>
      <c r="W1" s="5" t="s">
        <v>29</v>
      </c>
      <c r="X1" s="5" t="s">
        <v>30</v>
      </c>
      <c r="Y1" s="5" t="s">
        <v>31</v>
      </c>
      <c r="Z1" s="5" t="s">
        <v>35</v>
      </c>
      <c r="AA1" s="5" t="s">
        <v>36</v>
      </c>
      <c r="AB1" s="5" t="s">
        <v>37</v>
      </c>
    </row>
    <row r="2" spans="1:28" x14ac:dyDescent="0.25">
      <c r="A2" s="2">
        <v>8027</v>
      </c>
      <c r="B2" s="2" t="s">
        <v>3</v>
      </c>
      <c r="C2" s="2" t="s">
        <v>8</v>
      </c>
      <c r="D2" s="2" t="str">
        <f>_xlfn.CONCAT(B2,A2,C2)</f>
        <v>Bus 8027 has been successfully assigned to run</v>
      </c>
      <c r="E2" t="s">
        <v>34</v>
      </c>
      <c r="F2" s="2" t="s">
        <v>3</v>
      </c>
      <c r="G2" s="2" t="s">
        <v>9</v>
      </c>
      <c r="H2" s="2" t="str">
        <f>_xlfn.CONCAT(F2,A2,G2)</f>
        <v>Bus 8027 has been successfully</v>
      </c>
      <c r="I2" s="2" t="str">
        <f>_xlfn.CONCAT("Bus ")</f>
        <v xml:space="preserve">Bus </v>
      </c>
      <c r="J2" s="2" t="str">
        <f>_xlfn.CONCAT("RunAndTrackAssignmentPage\bus_",A2,"_GarageOverview")</f>
        <v>RunAndTrackAssignmentPage\bus_8027_GarageOverview</v>
      </c>
      <c r="K2" s="2" t="s">
        <v>20</v>
      </c>
      <c r="L2" s="2" t="s">
        <v>32</v>
      </c>
      <c r="M2" s="2" t="s">
        <v>11</v>
      </c>
      <c r="N2" s="2" t="s">
        <v>12</v>
      </c>
      <c r="O2" s="2" t="s">
        <v>46</v>
      </c>
      <c r="P2" s="2">
        <v>2</v>
      </c>
      <c r="Q2" t="s">
        <v>57</v>
      </c>
      <c r="R2" s="4" t="s">
        <v>15</v>
      </c>
      <c r="S2" s="4" t="s">
        <v>16</v>
      </c>
      <c r="T2" t="s">
        <v>24</v>
      </c>
      <c r="U2">
        <v>0.1</v>
      </c>
      <c r="V2" t="s">
        <v>27</v>
      </c>
      <c r="W2" t="s">
        <v>28</v>
      </c>
      <c r="X2" t="str">
        <f>_xlfn.CONCAT("Bus ", A2," has been successfully set In Maintenance but not assigned to a position in the garage")</f>
        <v>Bus 8027 has been successfully set In Maintenance but not assigned to a position in the garage</v>
      </c>
      <c r="Y2" t="str">
        <f>_xlfn.CONCAT("Bus ", A2," has been successfully set In ")</f>
        <v xml:space="preserve">Bus 8027 has been successfully set In </v>
      </c>
      <c r="Z2">
        <v>8027</v>
      </c>
      <c r="AA2">
        <v>8027</v>
      </c>
      <c r="AB2">
        <v>8027</v>
      </c>
    </row>
  </sheetData>
  <pageMargins left="0.7" right="0.7" top="0.75" bottom="0.75" header="0.3" footer="0.3"/>
  <pageSetup paperSize="9" orientation="portrait" r:id="rId1"/>
  <headerFooter>
    <oddHeader>&amp;L&amp;"Calibri"&amp;10&amp;K0000FFClassification: Internal&amp;1#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FDDC4-C892-4747-8530-2C6D209821CF}">
  <dimension ref="A1:AG2"/>
  <sheetViews>
    <sheetView tabSelected="1" workbookViewId="0">
      <selection activeCell="G11" sqref="G11"/>
    </sheetView>
  </sheetViews>
  <sheetFormatPr defaultRowHeight="15" x14ac:dyDescent="0.25"/>
  <cols>
    <col min="1" max="1" width="6" bestFit="1" customWidth="1"/>
    <col min="2" max="2" width="4.7109375" bestFit="1" customWidth="1"/>
    <col min="3" max="3" width="35.140625" bestFit="1" customWidth="1"/>
    <col min="4" max="4" width="43" bestFit="1" customWidth="1"/>
    <col min="5" max="5" width="5.140625" bestFit="1" customWidth="1"/>
    <col min="6" max="6" width="20.7109375" bestFit="1" customWidth="1"/>
    <col min="7" max="7" width="28.5703125" bestFit="1" customWidth="1"/>
    <col min="8" max="8" width="32" bestFit="1" customWidth="1"/>
    <col min="9" max="9" width="37.140625" bestFit="1" customWidth="1"/>
    <col min="10" max="10" width="53.42578125" bestFit="1" customWidth="1"/>
    <col min="11" max="11" width="26.85546875" bestFit="1" customWidth="1"/>
    <col min="13" max="13" width="25.7109375" bestFit="1" customWidth="1"/>
    <col min="14" max="14" width="54.28515625" bestFit="1" customWidth="1"/>
    <col min="15" max="15" width="23.7109375" bestFit="1" customWidth="1"/>
    <col min="16" max="16" width="42.28515625" bestFit="1" customWidth="1"/>
    <col min="17" max="17" width="17.42578125" bestFit="1" customWidth="1"/>
    <col min="18" max="18" width="37.28515625" bestFit="1" customWidth="1"/>
    <col min="19" max="20" width="38" bestFit="1" customWidth="1"/>
    <col min="21" max="21" width="65.5703125" bestFit="1" customWidth="1"/>
    <col min="22" max="22" width="64.7109375" bestFit="1" customWidth="1"/>
    <col min="23" max="23" width="14.5703125" bestFit="1" customWidth="1"/>
    <col min="24" max="24" width="29.28515625" bestFit="1" customWidth="1"/>
    <col min="25" max="25" width="41.7109375" bestFit="1" customWidth="1"/>
    <col min="26" max="26" width="86.140625" bestFit="1" customWidth="1"/>
    <col min="27" max="27" width="43.28515625" bestFit="1" customWidth="1"/>
    <col min="28" max="28" width="14" bestFit="1" customWidth="1"/>
    <col min="29" max="29" width="17.42578125" bestFit="1" customWidth="1"/>
    <col min="30" max="30" width="26.42578125" bestFit="1" customWidth="1"/>
    <col min="31" max="31" width="12.28515625" bestFit="1" customWidth="1"/>
    <col min="32" max="32" width="39.28515625" bestFit="1" customWidth="1"/>
    <col min="33" max="33" width="24.7109375" bestFit="1" customWidth="1"/>
  </cols>
  <sheetData>
    <row r="1" spans="1:33" x14ac:dyDescent="0.25">
      <c r="A1" s="1" t="s">
        <v>0</v>
      </c>
      <c r="B1" s="1" t="s">
        <v>4</v>
      </c>
      <c r="C1" s="1" t="s">
        <v>5</v>
      </c>
      <c r="D1" s="1" t="s">
        <v>1</v>
      </c>
      <c r="E1" s="1" t="s">
        <v>6</v>
      </c>
      <c r="F1" s="1" t="s">
        <v>7</v>
      </c>
      <c r="G1" s="1" t="s">
        <v>2</v>
      </c>
      <c r="H1" s="1" t="s">
        <v>33</v>
      </c>
      <c r="I1" s="1" t="s">
        <v>38</v>
      </c>
      <c r="J1" s="1" t="s">
        <v>10</v>
      </c>
      <c r="K1" s="1" t="s">
        <v>39</v>
      </c>
      <c r="L1" s="1" t="s">
        <v>19</v>
      </c>
      <c r="M1" s="1" t="s">
        <v>21</v>
      </c>
      <c r="N1" s="3" t="s">
        <v>13</v>
      </c>
      <c r="O1" s="3" t="s">
        <v>14</v>
      </c>
      <c r="P1" s="3" t="s">
        <v>44</v>
      </c>
      <c r="Q1" s="3" t="s">
        <v>43</v>
      </c>
      <c r="R1" s="3" t="s">
        <v>56</v>
      </c>
      <c r="S1" s="1" t="s">
        <v>45</v>
      </c>
      <c r="T1" s="1" t="s">
        <v>17</v>
      </c>
      <c r="U1" s="1" t="s">
        <v>18</v>
      </c>
      <c r="V1" s="5" t="s">
        <v>23</v>
      </c>
      <c r="W1" s="5" t="s">
        <v>25</v>
      </c>
      <c r="X1" s="5" t="s">
        <v>26</v>
      </c>
      <c r="Y1" s="5" t="s">
        <v>29</v>
      </c>
      <c r="Z1" s="5" t="s">
        <v>30</v>
      </c>
      <c r="AA1" s="5" t="s">
        <v>31</v>
      </c>
      <c r="AB1" s="5" t="s">
        <v>35</v>
      </c>
      <c r="AC1" s="5" t="s">
        <v>36</v>
      </c>
      <c r="AD1" s="5" t="s">
        <v>37</v>
      </c>
      <c r="AE1" s="5" t="s">
        <v>40</v>
      </c>
      <c r="AF1" s="5" t="s">
        <v>41</v>
      </c>
      <c r="AG1" s="5" t="s">
        <v>58</v>
      </c>
    </row>
    <row r="2" spans="1:33" x14ac:dyDescent="0.25">
      <c r="A2" s="2">
        <v>8027</v>
      </c>
      <c r="B2" s="2" t="s">
        <v>3</v>
      </c>
      <c r="C2" s="2" t="s">
        <v>8</v>
      </c>
      <c r="D2" s="2" t="str">
        <f>_xlfn.CONCAT(B2,A2,C2)</f>
        <v>Bus 8027 has been successfully assigned to run</v>
      </c>
      <c r="E2" s="2" t="s">
        <v>3</v>
      </c>
      <c r="F2" s="2" t="s">
        <v>9</v>
      </c>
      <c r="G2" s="2" t="str">
        <f>_xlfn.CONCAT(E2,A2,F2)</f>
        <v>Bus 8027 has been successfully</v>
      </c>
      <c r="H2" s="2" t="str">
        <f>_xlfn.CONCAT("Bus ")</f>
        <v xml:space="preserve">Bus </v>
      </c>
      <c r="I2" s="2" t="str">
        <f>_xlfn.CONCAT("RunAndTrackAssignmentPage\bus_",A2)</f>
        <v>RunAndTrackAssignmentPage\bus_8027</v>
      </c>
      <c r="J2" s="2" t="str">
        <f>_xlfn.CONCAT("RunAndTrackAssignmentPage\bus_",A2,"_GarageOverview")</f>
        <v>RunAndTrackAssignmentPage\bus_8027_GarageOverview</v>
      </c>
      <c r="K2" s="2" t="str">
        <f>_xlfn.CONCAT("bus_",A2,"_ChargeContrlTrack")</f>
        <v>bus_8027_ChargeContrlTrack</v>
      </c>
      <c r="L2" s="2" t="s">
        <v>20</v>
      </c>
      <c r="M2" s="2" t="s">
        <v>32</v>
      </c>
      <c r="N2" s="2" t="s">
        <v>11</v>
      </c>
      <c r="O2" s="2" t="s">
        <v>12</v>
      </c>
      <c r="P2" s="2" t="s">
        <v>46</v>
      </c>
      <c r="Q2" s="2">
        <v>2</v>
      </c>
      <c r="R2" t="s">
        <v>57</v>
      </c>
      <c r="S2" s="4" t="s">
        <v>15</v>
      </c>
      <c r="T2" s="4" t="s">
        <v>15</v>
      </c>
      <c r="U2" s="4" t="s">
        <v>16</v>
      </c>
      <c r="V2" t="s">
        <v>24</v>
      </c>
      <c r="W2">
        <v>0.1</v>
      </c>
      <c r="X2" t="s">
        <v>27</v>
      </c>
      <c r="Y2" t="s">
        <v>28</v>
      </c>
      <c r="Z2" t="str">
        <f>_xlfn.CONCAT("Bus ", A2," has been successfully set In Maintenance but not assigned to a position in the garage")</f>
        <v>Bus 8027 has been successfully set In Maintenance but not assigned to a position in the garage</v>
      </c>
      <c r="AA2" t="str">
        <f>_xlfn.CONCAT("Bus ", A2," has been successfully set In ")</f>
        <v xml:space="preserve">Bus 8027 has been successfully set In </v>
      </c>
      <c r="AB2">
        <v>8027</v>
      </c>
      <c r="AC2">
        <v>8027</v>
      </c>
      <c r="AD2">
        <v>8027</v>
      </c>
      <c r="AE2">
        <v>8035</v>
      </c>
      <c r="AF2" t="str">
        <f>_xlfn.CONCAT("bus_",AE2)</f>
        <v>bus_8035</v>
      </c>
      <c r="AG2" t="s">
        <v>59</v>
      </c>
    </row>
  </sheetData>
  <pageMargins left="0.7" right="0.7" top="0.75" bottom="0.75" header="0.3" footer="0.3"/>
  <pageSetup paperSize="9" orientation="portrait" r:id="rId1"/>
  <headerFooter>
    <oddHeader>&amp;L&amp;"Calibri"&amp;10&amp;K0000FFClassification: 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DragAndDrop</vt:lpstr>
      <vt:lpstr>RunAndTackAssignment</vt:lpstr>
      <vt:lpstr>RunAndTrackReassignment</vt:lpstr>
      <vt:lpstr>RunAndTrackComponents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Mamgain</dc:creator>
  <cp:lastModifiedBy>Vivek Mamgain</cp:lastModifiedBy>
  <dcterms:created xsi:type="dcterms:W3CDTF">2015-06-05T18:17:20Z</dcterms:created>
  <dcterms:modified xsi:type="dcterms:W3CDTF">2022-08-21T07:53:06Z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a73b57-0f56-4cc3-b485-ed04b0d9b9a3_Enabled">
    <vt:lpwstr>true</vt:lpwstr>
  </property>
  <property fmtid="{D5CDD505-2E9C-101B-9397-08002B2CF9AE}" pid="3" name="MSIP_Label_48a73b57-0f56-4cc3-b485-ed04b0d9b9a3_SetDate">
    <vt:lpwstr>2022-08-21T07:53:06Z</vt:lpwstr>
  </property>
  <property fmtid="{D5CDD505-2E9C-101B-9397-08002B2CF9AE}" pid="4" name="MSIP_Label_48a73b57-0f56-4cc3-b485-ed04b0d9b9a3_Method">
    <vt:lpwstr>Standard</vt:lpwstr>
  </property>
  <property fmtid="{D5CDD505-2E9C-101B-9397-08002B2CF9AE}" pid="5" name="MSIP_Label_48a73b57-0f56-4cc3-b485-ed04b0d9b9a3_Name">
    <vt:lpwstr>Internal</vt:lpwstr>
  </property>
  <property fmtid="{D5CDD505-2E9C-101B-9397-08002B2CF9AE}" pid="6" name="MSIP_Label_48a73b57-0f56-4cc3-b485-ed04b0d9b9a3_SiteId">
    <vt:lpwstr>d79da2e9-d03a-4707-9da7-67a34ac6465c</vt:lpwstr>
  </property>
  <property fmtid="{D5CDD505-2E9C-101B-9397-08002B2CF9AE}" pid="7" name="MSIP_Label_48a73b57-0f56-4cc3-b485-ed04b0d9b9a3_ActionId">
    <vt:lpwstr>0c5dd94e-9681-4e87-b621-40b9eb6fc238</vt:lpwstr>
  </property>
  <property fmtid="{D5CDD505-2E9C-101B-9397-08002B2CF9AE}" pid="8" name="MSIP_Label_48a73b57-0f56-4cc3-b485-ed04b0d9b9a3_ContentBits">
    <vt:lpwstr>1</vt:lpwstr>
  </property>
</Properties>
</file>