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28502EE4-998F-48C1-936C-F49CEB957F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  <sheet name="ChargerFaul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C2" i="1"/>
  <c r="E2" i="1" s="1"/>
  <c r="D2" i="1"/>
  <c r="F2" i="1" s="1"/>
  <c r="L2" i="1" l="1"/>
  <c r="M2" i="1"/>
  <c r="H2" i="1"/>
  <c r="G2" i="1"/>
</calcChain>
</file>

<file path=xl/sharedStrings.xml><?xml version="1.0" encoding="utf-8"?>
<sst xmlns="http://schemas.openxmlformats.org/spreadsheetml/2006/main" count="22" uniqueCount="22">
  <si>
    <t>FromDate</t>
  </si>
  <si>
    <t>ToDate</t>
  </si>
  <si>
    <t>CustomerName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</si>
  <si>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</si>
  <si>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</si>
  <si>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</si>
  <si>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</si>
  <si>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</si>
  <si>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</si>
  <si>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</si>
  <si>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ChargerID</t>
  </si>
  <si>
    <t>EpochStartTime</t>
  </si>
  <si>
    <t>EpochEndTime</t>
  </si>
  <si>
    <t>EPOChValue</t>
  </si>
  <si>
    <t>Vijay FD Board</t>
  </si>
  <si>
    <t>VendorErrorcode</t>
  </si>
  <si>
    <t>08/04/2022 4:30 PM</t>
  </si>
  <si>
    <t>08/04/2022 9:30 PM</t>
  </si>
  <si>
    <t>Vijay PCS 60,vijay pcs 125</t>
  </si>
  <si>
    <t>OCPPFaultCode</t>
  </si>
  <si>
    <t>5000666317,10HE66MA55</t>
  </si>
  <si>
    <t>OtherError,OtherError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</si>
</sst>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2" borderId="0" xfId="0" applyFill="1" applyBorder="1"/>
    <xf numFmtId="14" fontId="0" fillId="0" borderId="0" xfId="0" applyNumberFormat="1"/>
    <xf numFmtId="0" fontId="0" fillId="0" borderId="0" xfId="0" applyNumberFormat="1"/>
    <xf numFmtId="0" fontId="0" fillId="3" borderId="0" xfId="0" applyFill="1"/>
    <xf numFmtId="22" fontId="0" fillId="3" borderId="0" xfId="0" quotePrefix="1" applyNumberFormat="1" applyFill="1"/>
    <xf numFmtId="0" fontId="0" fillId="3" borderId="0" xfId="0" quotePrefix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P2"/>
  <sheetViews>
    <sheetView tabSelected="1" topLeftCell="C1" zoomScale="60" zoomScaleNormal="60" workbookViewId="0">
      <selection activeCell="L9" sqref="L9"/>
    </sheetView>
  </sheetViews>
  <sheetFormatPr defaultRowHeight="14.5" x14ac:dyDescent="0.35"/>
  <cols>
    <col min="1" max="1" width="38.54296875" customWidth="1"/>
    <col min="2" max="2" width="35" bestFit="1" customWidth="1"/>
    <col min="3" max="4" width="18.81640625" bestFit="1" customWidth="1"/>
    <col min="5" max="8" width="18.81640625" customWidth="1"/>
    <col min="9" max="9" width="13.90625" bestFit="1" customWidth="1"/>
    <col min="10" max="10" width="23.26953125" bestFit="1" customWidth="1"/>
    <col min="11" max="11" width="17.90625" bestFit="1" customWidth="1"/>
    <col min="12" max="12" width="24.54296875" customWidth="1"/>
    <col min="13" max="13" width="13.26953125" bestFit="1" customWidth="1"/>
    <col min="14" max="14" width="11" bestFit="1" customWidth="1"/>
    <col min="15" max="15" width="17.54296875" bestFit="1" customWidth="1"/>
    <col min="16" max="16" width="15.26953125" bestFit="1" customWidth="1"/>
  </cols>
  <sheetData>
    <row r="1" spans="1:16" x14ac:dyDescent="0.35">
      <c r="A1" t="s">
        <v>4</v>
      </c>
      <c r="B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8</v>
      </c>
      <c r="H1" s="1" t="s">
        <v>9</v>
      </c>
      <c r="I1" s="1" t="s">
        <v>2</v>
      </c>
      <c r="J1" s="2" t="s">
        <v>3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19</v>
      </c>
      <c r="P1" s="5" t="s">
        <v>15</v>
      </c>
    </row>
    <row r="2" spans="1:16" x14ac:dyDescent="0.35">
      <c r="A2" s="9" t="s">
        <v>16</v>
      </c>
      <c r="B2" s="10" t="s">
        <v>17</v>
      </c>
      <c r="C2" s="4" t="str">
        <f>TEXT(A2-TIME(5,30,0),"mm/dd/yyy h:mm AM/PM")</f>
        <v>08/04/2022 11:00 AM</v>
      </c>
      <c r="D2" s="4" t="str">
        <f>TEXT(B2-TIME(5,30,0),"mm/dd/yyy h:mm AM/PM")</f>
        <v>08/04/2022 4:00 PM</v>
      </c>
      <c r="E2" t="str">
        <f>TEXT(C2,"mm/dd/yyyy")</f>
        <v>08/04/2022</v>
      </c>
      <c r="F2" t="str">
        <f>TEXT(D2,"mm/dd/yyyy")</f>
        <v>08/04/2022</v>
      </c>
      <c r="G2" s="3" t="str">
        <f>TEXT(C2,"hh:mm AM/PM")</f>
        <v>11:00 AM</v>
      </c>
      <c r="H2" s="3" t="str">
        <f>TEXT(D2,"hh:mm AM/PM")</f>
        <v>04:00 PM</v>
      </c>
      <c r="I2" s="8" t="s">
        <v>14</v>
      </c>
      <c r="J2" s="8" t="s">
        <v>18</v>
      </c>
      <c r="K2" s="10" t="s">
        <v>20</v>
      </c>
      <c r="L2" s="7" t="str">
        <f>(C2-$N$2)*86400&amp;"000"</f>
        <v>1659610800000</v>
      </c>
      <c r="M2" s="7" t="str">
        <f>(D2-$N$2)*86400&amp;"000"</f>
        <v>1659628800000</v>
      </c>
      <c r="N2" s="6">
        <v>25569</v>
      </c>
      <c r="O2" s="8" t="s">
        <v>21</v>
      </c>
      <c r="P2" s="11" t="str">
        <f>"382,383"</f>
        <v>382,383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09F3-3D45-4F40-BEFD-6E4E2F025194}">
  <dimension ref="A1"/>
  <sheetViews>
    <sheetView workbookViewId="0">
      <selection sqref="A1:A1048576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ChargerFault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2022-08-10T10:00:32Z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2022-08-10T10:00:32Z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0272052f-1bb0-43ab-887c-f0ae9064a9d3</vt:lpwstr>
  </property>
  <property fmtid="{D5CDD505-2E9C-101B-9397-08002B2CF9AE}" pid="8" name="MSIP_Label_48a73b57-0f56-4cc3-b485-ed04b0d9b9a3_ContentBits">
    <vt:lpwstr>1</vt:lpwstr>
  </property>
</Properties>
</file>