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755" windowHeight="12870"/>
  </bookViews>
  <sheets>
    <sheet name="MPI Results" sheetId="2" r:id="rId1"/>
  </sheets>
  <calcPr calcId="125725"/>
</workbook>
</file>

<file path=xl/calcChain.xml><?xml version="1.0" encoding="utf-8"?>
<calcChain xmlns="http://schemas.openxmlformats.org/spreadsheetml/2006/main">
  <c r="AA10" i="2"/>
  <c r="AA9"/>
  <c r="AA8"/>
  <c r="AA7"/>
  <c r="AA6"/>
  <c r="AA5"/>
  <c r="AA33"/>
  <c r="AA32"/>
  <c r="AA31"/>
  <c r="AA30"/>
  <c r="AA29"/>
  <c r="AA28"/>
  <c r="AA17"/>
  <c r="AA18"/>
  <c r="AA19"/>
  <c r="AA20"/>
  <c r="AA21"/>
  <c r="AA16"/>
  <c r="Z10"/>
  <c r="Z9"/>
  <c r="Z8"/>
  <c r="Z7"/>
  <c r="Z6"/>
  <c r="Z5"/>
  <c r="Z21"/>
  <c r="Z20"/>
  <c r="Z19"/>
  <c r="Z18"/>
  <c r="Z17"/>
  <c r="Z16"/>
  <c r="Z29"/>
  <c r="Z30"/>
  <c r="Z31"/>
  <c r="Z32"/>
  <c r="Z33"/>
  <c r="Z28"/>
  <c r="Y33"/>
  <c r="Y32"/>
  <c r="Y31"/>
  <c r="Y21"/>
  <c r="Y20"/>
  <c r="Y19"/>
  <c r="Y10"/>
  <c r="Y9"/>
  <c r="Y8"/>
  <c r="Y30"/>
  <c r="Y29"/>
  <c r="Y28"/>
  <c r="Y18"/>
  <c r="Y17"/>
  <c r="Y16"/>
  <c r="Y6"/>
  <c r="Y7"/>
  <c r="Y5"/>
</calcChain>
</file>

<file path=xl/sharedStrings.xml><?xml version="1.0" encoding="utf-8"?>
<sst xmlns="http://schemas.openxmlformats.org/spreadsheetml/2006/main" count="24" uniqueCount="10">
  <si>
    <t>Bare Metal</t>
  </si>
  <si>
    <t>Run #</t>
  </si>
  <si>
    <t>Average</t>
  </si>
  <si>
    <t>Docker Containers</t>
  </si>
  <si>
    <t>512x512</t>
  </si>
  <si>
    <t>1024x1024</t>
  </si>
  <si>
    <t>2048x2048</t>
  </si>
  <si>
    <t>#Nodes</t>
  </si>
  <si>
    <t>Std Dev</t>
  </si>
  <si>
    <t>RSD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</si>
</sst>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5" fillId="3" borderId="0" xfId="1" applyFont="1" applyFill="1"/>
    <xf numFmtId="0" fontId="0" fillId="0" borderId="4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4" borderId="0" xfId="0" applyFill="1"/>
    <xf numFmtId="0" fontId="5" fillId="3" borderId="2" xfId="1" applyFont="1" applyFill="1" applyBorder="1"/>
    <xf numFmtId="0" fontId="5" fillId="3" borderId="0" xfId="1" applyFont="1" applyFill="1" applyBorder="1"/>
    <xf numFmtId="0" fontId="5" fillId="3" borderId="1" xfId="1" applyFont="1" applyFill="1" applyBorder="1"/>
    <xf numFmtId="0" fontId="0" fillId="3" borderId="0" xfId="0" applyFill="1"/>
    <xf numFmtId="0" fontId="0" fillId="4" borderId="2" xfId="0" applyFont="1" applyFill="1" applyBorder="1"/>
    <xf numFmtId="0" fontId="0" fillId="4" borderId="0" xfId="0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4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3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3" borderId="6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5" fillId="3" borderId="7" xfId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3" borderId="7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3" borderId="0" xfId="1" applyFont="1" applyFill="1" applyAlignment="1">
      <alignment horizontal="center" vertical="center" wrapText="1"/>
    </xf>
    <xf numFmtId="0" fontId="4" fillId="4" borderId="0" xfId="1" applyFont="1" applyFill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AB33"/>
  <sheetViews>
    <sheetView tabSelected="1" topLeftCell="B1" workbookViewId="0">
      <selection activeCell="AC26" sqref="AC26"/>
    </sheetView>
  </sheetViews>
  <sheetFormatPr defaultRowHeight="15"/>
  <cols>
    <col min="3" max="3" width="12" customWidth="1"/>
    <col min="4" max="4" width="7.7109375" bestFit="1" customWidth="1"/>
    <col min="25" max="26" width="12" bestFit="1" customWidth="1"/>
  </cols>
  <sheetData>
    <row r="4" spans="3:28">
      <c r="C4" s="17" t="s">
        <v>4</v>
      </c>
      <c r="D4" s="21" t="s">
        <v>7</v>
      </c>
      <c r="E4" s="32" t="s">
        <v>1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4"/>
      <c r="Y4" s="5" t="s">
        <v>2</v>
      </c>
      <c r="Z4" s="41" t="s">
        <v>8</v>
      </c>
      <c r="AA4" s="6" t="s">
        <v>9</v>
      </c>
    </row>
    <row r="5" spans="3:28">
      <c r="C5" s="39" t="s">
        <v>0</v>
      </c>
      <c r="D5" s="22">
        <v>1</v>
      </c>
      <c r="E5" s="8">
        <v>1.173427</v>
      </c>
      <c r="F5" s="9">
        <v>1.1781239999999999</v>
      </c>
      <c r="G5" s="9">
        <v>1.232504</v>
      </c>
      <c r="H5" s="9">
        <v>1.2033670000000001</v>
      </c>
      <c r="I5" s="9">
        <v>1.243206</v>
      </c>
      <c r="J5" s="9">
        <v>1.2122059999999999</v>
      </c>
      <c r="K5" s="9">
        <v>1.2272069999999999</v>
      </c>
      <c r="L5" s="9">
        <v>1.1933069999999999</v>
      </c>
      <c r="M5" s="9">
        <v>1.189514</v>
      </c>
      <c r="N5" s="9">
        <v>1.2260610000000001</v>
      </c>
      <c r="O5" s="9">
        <v>1.1885209999999999</v>
      </c>
      <c r="P5" s="9">
        <v>1.1967380000000001</v>
      </c>
      <c r="Q5" s="9">
        <v>1.2237739999999999</v>
      </c>
      <c r="R5" s="9">
        <v>1.1956610000000001</v>
      </c>
      <c r="S5" s="9">
        <v>1.2297610000000001</v>
      </c>
      <c r="T5" s="9">
        <v>1.202064</v>
      </c>
      <c r="U5" s="9">
        <v>1.2019839999999999</v>
      </c>
      <c r="V5" s="9">
        <v>1.23827</v>
      </c>
      <c r="W5" s="9">
        <v>1.203174</v>
      </c>
      <c r="X5" s="10">
        <v>1.2138580000000001</v>
      </c>
      <c r="Y5" s="3">
        <f t="shared" ref="Y5:Y10" si="0">AVERAGE(E5:X5)</f>
        <v>1.2086364000000001</v>
      </c>
      <c r="Z5" s="11">
        <f>STDEV(E5:X5)</f>
        <v>2.0049595208933919E-2</v>
      </c>
      <c r="AA5" s="11">
        <f>Z5/Y5*100</f>
        <v>1.6588607797128994</v>
      </c>
    </row>
    <row r="6" spans="3:28">
      <c r="C6" s="39"/>
      <c r="D6" s="22">
        <v>2</v>
      </c>
      <c r="E6" s="8">
        <v>0.67656300000000003</v>
      </c>
      <c r="F6" s="9">
        <v>0.70963799999999999</v>
      </c>
      <c r="G6" s="9">
        <v>0.65407899999999997</v>
      </c>
      <c r="H6" s="9">
        <v>0.71592100000000003</v>
      </c>
      <c r="I6" s="9">
        <v>0.65803500000000004</v>
      </c>
      <c r="J6" s="9">
        <v>0.64698800000000001</v>
      </c>
      <c r="K6" s="9">
        <v>0.70290799999999998</v>
      </c>
      <c r="L6" s="9">
        <v>0.70441500000000001</v>
      </c>
      <c r="M6" s="9">
        <v>0.71120799999999995</v>
      </c>
      <c r="N6" s="9">
        <v>0.67693000000000003</v>
      </c>
      <c r="O6" s="9">
        <v>0.67808900000000005</v>
      </c>
      <c r="P6" s="9">
        <v>0.67541300000000004</v>
      </c>
      <c r="Q6" s="9">
        <v>0.60359200000000002</v>
      </c>
      <c r="R6" s="9">
        <v>0.61225799999999997</v>
      </c>
      <c r="S6" s="9">
        <v>0.70100099999999999</v>
      </c>
      <c r="T6" s="9">
        <v>0.69719399999999998</v>
      </c>
      <c r="U6" s="9">
        <v>0.76203100000000001</v>
      </c>
      <c r="V6" s="9">
        <v>0.67694500000000002</v>
      </c>
      <c r="W6" s="9">
        <v>0.75968400000000003</v>
      </c>
      <c r="X6" s="10">
        <v>0.68457599999999996</v>
      </c>
      <c r="Y6" s="3">
        <f t="shared" si="0"/>
        <v>0.68537340000000013</v>
      </c>
      <c r="Z6" s="11">
        <f t="shared" ref="Z6:Z10" si="1">STDEV(E6:X6)</f>
        <v>3.9900458339801242E-2</v>
      </c>
      <c r="AA6" s="11">
        <f t="shared" ref="AA6:AA10" si="2">Z6/Y6*100</f>
        <v>5.8217109592816465</v>
      </c>
    </row>
    <row r="7" spans="3:28">
      <c r="C7" s="39"/>
      <c r="D7" s="22">
        <v>4</v>
      </c>
      <c r="E7" s="8">
        <v>0.55154199999999998</v>
      </c>
      <c r="F7" s="9">
        <v>0.459538</v>
      </c>
      <c r="G7" s="9">
        <v>0.45950099999999999</v>
      </c>
      <c r="H7" s="9">
        <v>0.51866500000000004</v>
      </c>
      <c r="I7" s="9">
        <v>0.54247000000000001</v>
      </c>
      <c r="J7" s="9">
        <v>0.47753400000000001</v>
      </c>
      <c r="K7" s="9">
        <v>0.47265000000000001</v>
      </c>
      <c r="L7" s="9">
        <v>0.50894799999999996</v>
      </c>
      <c r="M7" s="9">
        <v>0.54089900000000002</v>
      </c>
      <c r="N7" s="9">
        <v>0.48866599999999999</v>
      </c>
      <c r="O7" s="9">
        <v>0.48286899999999999</v>
      </c>
      <c r="P7" s="9">
        <v>0.55710300000000001</v>
      </c>
      <c r="Q7" s="9">
        <v>0.52965899999999999</v>
      </c>
      <c r="R7" s="9">
        <v>0.551292</v>
      </c>
      <c r="S7" s="9">
        <v>0.47926299999999999</v>
      </c>
      <c r="T7" s="9">
        <v>0.48335699999999998</v>
      </c>
      <c r="U7" s="9">
        <v>0.55537700000000001</v>
      </c>
      <c r="V7" s="9">
        <v>0.55309699999999995</v>
      </c>
      <c r="W7" s="9">
        <v>0.48157299999999997</v>
      </c>
      <c r="X7" s="10">
        <v>0.475721</v>
      </c>
      <c r="Y7" s="3">
        <f t="shared" si="0"/>
        <v>0.50848619999999989</v>
      </c>
      <c r="Z7" s="11">
        <f t="shared" si="1"/>
        <v>3.5811185611556627E-2</v>
      </c>
      <c r="AA7" s="11">
        <f t="shared" si="2"/>
        <v>7.0427055073582405</v>
      </c>
    </row>
    <row r="8" spans="3:28">
      <c r="C8" s="40" t="s">
        <v>3</v>
      </c>
      <c r="D8" s="23">
        <v>1</v>
      </c>
      <c r="E8" s="12">
        <v>1.3364549999999999</v>
      </c>
      <c r="F8" s="13">
        <v>1.326994</v>
      </c>
      <c r="G8" s="13">
        <v>1.29999</v>
      </c>
      <c r="H8" s="13">
        <v>1.2338880000000001</v>
      </c>
      <c r="I8" s="13">
        <v>1.4585239999999999</v>
      </c>
      <c r="J8" s="13">
        <v>1.2131449999999999</v>
      </c>
      <c r="K8" s="13">
        <v>1.319418</v>
      </c>
      <c r="L8" s="13">
        <v>1.3205519999999999</v>
      </c>
      <c r="M8" s="13">
        <v>1.2849900000000001</v>
      </c>
      <c r="N8" s="13">
        <v>1.32636</v>
      </c>
      <c r="O8" s="13">
        <v>1.282675</v>
      </c>
      <c r="P8" s="13">
        <v>1.2217750000000001</v>
      </c>
      <c r="Q8" s="13">
        <v>1.3008219999999999</v>
      </c>
      <c r="R8" s="13">
        <v>1.287974</v>
      </c>
      <c r="S8" s="13">
        <v>1.2683040000000001</v>
      </c>
      <c r="T8" s="13">
        <v>1.254103</v>
      </c>
      <c r="U8" s="13">
        <v>1.208893</v>
      </c>
      <c r="V8" s="13">
        <v>1.2514320000000001</v>
      </c>
      <c r="W8" s="13">
        <v>1.243527</v>
      </c>
      <c r="X8" s="14">
        <v>1.253271</v>
      </c>
      <c r="Y8" s="7">
        <f t="shared" si="0"/>
        <v>1.2846546000000001</v>
      </c>
      <c r="Z8" s="7">
        <f t="shared" si="1"/>
        <v>5.7041060598025863E-2</v>
      </c>
      <c r="AA8" s="7">
        <f t="shared" si="2"/>
        <v>4.4401865371459275</v>
      </c>
    </row>
    <row r="9" spans="3:28">
      <c r="C9" s="40"/>
      <c r="D9" s="23">
        <v>2</v>
      </c>
      <c r="E9" s="15">
        <v>0.80252000000000001</v>
      </c>
      <c r="F9" s="13">
        <v>0.66588400000000003</v>
      </c>
      <c r="G9" s="13">
        <v>0.61671600000000004</v>
      </c>
      <c r="H9" s="13">
        <v>0.77644800000000003</v>
      </c>
      <c r="I9" s="13">
        <v>0.70861600000000002</v>
      </c>
      <c r="J9" s="13">
        <v>0.67612300000000003</v>
      </c>
      <c r="K9" s="13">
        <v>0.75020299999999995</v>
      </c>
      <c r="L9" s="13">
        <v>0.70428400000000002</v>
      </c>
      <c r="M9" s="13">
        <v>0.700318</v>
      </c>
      <c r="N9" s="13">
        <v>0.66224499999999997</v>
      </c>
      <c r="O9" s="13">
        <v>0.78009399999999995</v>
      </c>
      <c r="P9" s="13">
        <v>0.75636000000000003</v>
      </c>
      <c r="Q9" s="13">
        <v>0.72094499999999995</v>
      </c>
      <c r="R9" s="13">
        <v>0.76598999999999995</v>
      </c>
      <c r="S9" s="13">
        <v>0.68206800000000001</v>
      </c>
      <c r="T9" s="13">
        <v>0.81558200000000003</v>
      </c>
      <c r="U9" s="13">
        <v>0.69943599999999995</v>
      </c>
      <c r="V9" s="13">
        <v>0.61608099999999999</v>
      </c>
      <c r="W9" s="13">
        <v>0.84665400000000002</v>
      </c>
      <c r="X9" s="14">
        <v>0.80301699999999998</v>
      </c>
      <c r="Y9" s="7">
        <f t="shared" si="0"/>
        <v>0.7274792000000001</v>
      </c>
      <c r="Z9" s="7">
        <f t="shared" si="1"/>
        <v>6.5369181428977255E-2</v>
      </c>
      <c r="AA9" s="7">
        <f t="shared" si="2"/>
        <v>8.9857114030170546</v>
      </c>
    </row>
    <row r="10" spans="3:28">
      <c r="C10" s="40"/>
      <c r="D10" s="23">
        <v>4</v>
      </c>
      <c r="E10" s="15">
        <v>0.53688800000000003</v>
      </c>
      <c r="F10" s="13">
        <v>0.53338799999999997</v>
      </c>
      <c r="G10" s="13">
        <v>0.64188100000000003</v>
      </c>
      <c r="H10" s="13">
        <v>0.61358599999999996</v>
      </c>
      <c r="I10" s="13">
        <v>0.60933400000000004</v>
      </c>
      <c r="J10" s="13">
        <v>0.61327799999999999</v>
      </c>
      <c r="K10" s="13">
        <v>0.62122999999999995</v>
      </c>
      <c r="L10" s="13">
        <v>0.64842299999999997</v>
      </c>
      <c r="M10" s="13">
        <v>0.65436899999999998</v>
      </c>
      <c r="N10" s="13">
        <v>0.64058599999999999</v>
      </c>
      <c r="O10" s="13">
        <v>0.562836</v>
      </c>
      <c r="P10" s="13">
        <v>0.45436500000000002</v>
      </c>
      <c r="Q10" s="13">
        <v>0.46938800000000003</v>
      </c>
      <c r="R10" s="13">
        <v>0.50017500000000004</v>
      </c>
      <c r="S10" s="13">
        <v>0.45982800000000001</v>
      </c>
      <c r="T10" s="13">
        <v>0.48705399999999999</v>
      </c>
      <c r="U10" s="13">
        <v>0.43438100000000002</v>
      </c>
      <c r="V10" s="13">
        <v>0.49065399999999998</v>
      </c>
      <c r="W10" s="13">
        <v>0.480236</v>
      </c>
      <c r="X10" s="14">
        <v>0.51828200000000002</v>
      </c>
      <c r="Y10" s="7">
        <f t="shared" si="0"/>
        <v>0.54850809999999994</v>
      </c>
      <c r="Z10" s="7">
        <f t="shared" si="1"/>
        <v>7.5191119102486104E-2</v>
      </c>
      <c r="AA10" s="7">
        <f t="shared" si="2"/>
        <v>13.708296942649728</v>
      </c>
    </row>
    <row r="11" spans="3:28">
      <c r="C11" s="18"/>
      <c r="D11" s="2"/>
    </row>
    <row r="12" spans="3:28">
      <c r="C12" s="2"/>
      <c r="D12" s="2"/>
    </row>
    <row r="13" spans="3:28">
      <c r="C13" s="2"/>
      <c r="D13" s="2"/>
    </row>
    <row r="14" spans="3:28">
      <c r="C14" s="2"/>
      <c r="D14" s="2"/>
    </row>
    <row r="15" spans="3:28">
      <c r="C15" s="19" t="s">
        <v>5</v>
      </c>
      <c r="D15" s="21" t="s">
        <v>7</v>
      </c>
      <c r="E15" s="32" t="s">
        <v>1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4"/>
      <c r="Y15" s="5" t="s">
        <v>2</v>
      </c>
      <c r="Z15" s="16" t="s">
        <v>8</v>
      </c>
      <c r="AA15" s="4" t="s">
        <v>9</v>
      </c>
      <c r="AB15" s="1"/>
    </row>
    <row r="16" spans="3:28">
      <c r="C16" s="35" t="s">
        <v>0</v>
      </c>
      <c r="D16" s="24">
        <v>1</v>
      </c>
      <c r="E16" s="8">
        <v>16.905732</v>
      </c>
      <c r="F16" s="9">
        <v>17.745813999999999</v>
      </c>
      <c r="G16" s="9">
        <v>17.128834000000001</v>
      </c>
      <c r="H16" s="9">
        <v>17.199193000000001</v>
      </c>
      <c r="I16" s="9">
        <v>17.732208</v>
      </c>
      <c r="J16" s="9">
        <v>17.374547</v>
      </c>
      <c r="K16" s="9">
        <v>17.975498999999999</v>
      </c>
      <c r="L16" s="9">
        <v>17.332787</v>
      </c>
      <c r="M16" s="9">
        <v>17.859385</v>
      </c>
      <c r="N16" s="9">
        <v>17.424869000000001</v>
      </c>
      <c r="O16" s="9">
        <v>17.428044</v>
      </c>
      <c r="P16" s="9">
        <v>17.252727</v>
      </c>
      <c r="Q16" s="9">
        <v>17.024090999999999</v>
      </c>
      <c r="R16" s="9">
        <v>16.913007</v>
      </c>
      <c r="S16" s="9">
        <v>16.998618</v>
      </c>
      <c r="T16" s="9">
        <v>17.356200999999999</v>
      </c>
      <c r="U16" s="9">
        <v>18.441407000000002</v>
      </c>
      <c r="V16" s="9">
        <v>18.281756999999999</v>
      </c>
      <c r="W16" s="9">
        <v>18.392436</v>
      </c>
      <c r="X16" s="10">
        <v>18.357502</v>
      </c>
      <c r="Y16" s="3">
        <f t="shared" ref="Y16:Y21" si="3">AVERAGE(E16:X16)</f>
        <v>17.556232900000001</v>
      </c>
      <c r="Z16" s="11">
        <f>STDEV(E16:X16)</f>
        <v>0.51174020210323123</v>
      </c>
      <c r="AA16" s="11">
        <f>Z16/Y16*100</f>
        <v>2.9148633708500826</v>
      </c>
    </row>
    <row r="17" spans="3:27">
      <c r="C17" s="36"/>
      <c r="D17" s="25">
        <v>2</v>
      </c>
      <c r="E17" s="8">
        <v>9.8912709999999997</v>
      </c>
      <c r="F17" s="9">
        <v>9.9141829999999995</v>
      </c>
      <c r="G17" s="9">
        <v>10.171975</v>
      </c>
      <c r="H17" s="9">
        <v>10.151285</v>
      </c>
      <c r="I17" s="9">
        <v>9.8245679999999993</v>
      </c>
      <c r="J17" s="9">
        <v>10.091899</v>
      </c>
      <c r="K17" s="9">
        <v>9.8001319999999996</v>
      </c>
      <c r="L17" s="9">
        <v>10.060195999999999</v>
      </c>
      <c r="M17" s="9">
        <v>9.6260089999999998</v>
      </c>
      <c r="N17" s="9">
        <v>9.2593230000000002</v>
      </c>
      <c r="O17" s="9">
        <v>8.8880710000000001</v>
      </c>
      <c r="P17" s="9">
        <v>8.7806789999999992</v>
      </c>
      <c r="Q17" s="9">
        <v>8.7045049999999993</v>
      </c>
      <c r="R17" s="9">
        <v>9.004569</v>
      </c>
      <c r="S17" s="9">
        <v>8.9638430000000007</v>
      </c>
      <c r="T17" s="9">
        <v>9.1052140000000001</v>
      </c>
      <c r="U17" s="9">
        <v>8.8205290000000005</v>
      </c>
      <c r="V17" s="9">
        <v>8.8056610000000006</v>
      </c>
      <c r="W17" s="9">
        <v>8.9649439999999991</v>
      </c>
      <c r="X17" s="10">
        <v>8.7514450000000004</v>
      </c>
      <c r="Y17" s="3">
        <f t="shared" si="3"/>
        <v>9.3790150499999978</v>
      </c>
      <c r="Z17" s="11">
        <f t="shared" ref="Z17:Z21" si="4">STDEV(E17:X17)</f>
        <v>0.55463968875777869</v>
      </c>
      <c r="AA17" s="11">
        <f t="shared" ref="AA17:AA21" si="5">Z17/Y17*100</f>
        <v>5.9136240404879059</v>
      </c>
    </row>
    <row r="18" spans="3:27">
      <c r="C18" s="36"/>
      <c r="D18" s="25">
        <v>4</v>
      </c>
      <c r="E18" s="8">
        <v>5.3024190000000004</v>
      </c>
      <c r="F18" s="9">
        <v>5.4457740000000001</v>
      </c>
      <c r="G18" s="9">
        <v>5.1441780000000001</v>
      </c>
      <c r="H18" s="9">
        <v>5.2431650000000003</v>
      </c>
      <c r="I18" s="9">
        <v>5.3443240000000003</v>
      </c>
      <c r="J18" s="9">
        <v>6.5062470000000001</v>
      </c>
      <c r="K18" s="9">
        <v>6.6855200000000004</v>
      </c>
      <c r="L18" s="9">
        <v>6.3111499999999996</v>
      </c>
      <c r="M18" s="9">
        <v>6.3633670000000002</v>
      </c>
      <c r="N18" s="9">
        <v>6.368601</v>
      </c>
      <c r="O18" s="9">
        <v>6.2783439999999997</v>
      </c>
      <c r="P18" s="9">
        <v>6.4463410000000003</v>
      </c>
      <c r="Q18" s="9">
        <v>6.571237</v>
      </c>
      <c r="R18" s="9">
        <v>6.3063130000000003</v>
      </c>
      <c r="S18" s="9">
        <v>6.2332609999999997</v>
      </c>
      <c r="T18" s="9">
        <v>6.0977209999999999</v>
      </c>
      <c r="U18" s="9">
        <v>6.258813</v>
      </c>
      <c r="V18" s="9">
        <v>6.3520940000000001</v>
      </c>
      <c r="W18" s="9">
        <v>6.345269</v>
      </c>
      <c r="X18" s="10">
        <v>6.241765</v>
      </c>
      <c r="Y18" s="3">
        <f t="shared" si="3"/>
        <v>6.09229515</v>
      </c>
      <c r="Z18" s="11">
        <f t="shared" si="4"/>
        <v>0.49091268985530156</v>
      </c>
      <c r="AA18" s="11">
        <f t="shared" si="5"/>
        <v>8.05792690223325</v>
      </c>
    </row>
    <row r="19" spans="3:27">
      <c r="C19" s="37" t="s">
        <v>3</v>
      </c>
      <c r="D19" s="26">
        <v>1</v>
      </c>
      <c r="E19" s="15">
        <v>21.704529000000001</v>
      </c>
      <c r="F19" s="13">
        <v>21.355751999999999</v>
      </c>
      <c r="G19" s="13">
        <v>21.951635</v>
      </c>
      <c r="H19" s="13">
        <v>21.727122000000001</v>
      </c>
      <c r="I19" s="13">
        <v>21.521086</v>
      </c>
      <c r="J19" s="13">
        <v>22.037897999999998</v>
      </c>
      <c r="K19" s="13">
        <v>22.207132000000001</v>
      </c>
      <c r="L19" s="13">
        <v>22.25442</v>
      </c>
      <c r="M19" s="13">
        <v>21.948098999999999</v>
      </c>
      <c r="N19" s="13">
        <v>21.874821000000001</v>
      </c>
      <c r="O19" s="13">
        <v>21.695405999999998</v>
      </c>
      <c r="P19" s="13">
        <v>22.191341999999999</v>
      </c>
      <c r="Q19" s="13">
        <v>21.910921999999999</v>
      </c>
      <c r="R19" s="13">
        <v>21.847187999999999</v>
      </c>
      <c r="S19" s="13">
        <v>22.216548</v>
      </c>
      <c r="T19" s="13">
        <v>21.981013999999998</v>
      </c>
      <c r="U19" s="13">
        <v>21.581876999999999</v>
      </c>
      <c r="V19" s="13">
        <v>21.621214999999999</v>
      </c>
      <c r="W19" s="13">
        <v>21.306612000000001</v>
      </c>
      <c r="X19" s="14">
        <v>21.853432000000002</v>
      </c>
      <c r="Y19" s="7">
        <f t="shared" si="3"/>
        <v>21.839402500000006</v>
      </c>
      <c r="Z19" s="7">
        <f t="shared" si="4"/>
        <v>0.27612199754511335</v>
      </c>
      <c r="AA19" s="7">
        <f t="shared" si="5"/>
        <v>1.2643294501537452</v>
      </c>
    </row>
    <row r="20" spans="3:27">
      <c r="C20" s="37"/>
      <c r="D20" s="26">
        <v>2</v>
      </c>
      <c r="E20" s="15">
        <v>10.450265</v>
      </c>
      <c r="F20" s="13">
        <v>10.347315999999999</v>
      </c>
      <c r="G20" s="13">
        <v>10.556832</v>
      </c>
      <c r="H20" s="13">
        <v>10.666014000000001</v>
      </c>
      <c r="I20" s="13">
        <v>11.396324</v>
      </c>
      <c r="J20" s="13">
        <v>10.632989999999999</v>
      </c>
      <c r="K20" s="13">
        <v>10.440674</v>
      </c>
      <c r="L20" s="13">
        <v>10.465522</v>
      </c>
      <c r="M20" s="13">
        <v>10.392355</v>
      </c>
      <c r="N20" s="13">
        <v>10.535767999999999</v>
      </c>
      <c r="O20" s="13">
        <v>10.556948</v>
      </c>
      <c r="P20" s="13">
        <v>11.273358</v>
      </c>
      <c r="Q20" s="13">
        <v>10.473158</v>
      </c>
      <c r="R20" s="13">
        <v>10.177386</v>
      </c>
      <c r="S20" s="13">
        <v>10.768036</v>
      </c>
      <c r="T20" s="13">
        <v>11.049554000000001</v>
      </c>
      <c r="U20" s="13">
        <v>10.168564</v>
      </c>
      <c r="V20" s="13">
        <v>10.364171000000001</v>
      </c>
      <c r="W20" s="13">
        <v>10.318035999999999</v>
      </c>
      <c r="X20" s="14">
        <v>10.250104</v>
      </c>
      <c r="Y20" s="7">
        <f t="shared" si="3"/>
        <v>10.564168750000002</v>
      </c>
      <c r="Z20" s="7">
        <f t="shared" si="4"/>
        <v>0.33377578237837774</v>
      </c>
      <c r="AA20" s="7">
        <f t="shared" si="5"/>
        <v>3.1595082422209293</v>
      </c>
    </row>
    <row r="21" spans="3:27">
      <c r="C21" s="38"/>
      <c r="D21" s="27">
        <v>4</v>
      </c>
      <c r="E21" s="15">
        <v>5.9074730000000004</v>
      </c>
      <c r="F21" s="13">
        <v>6.4222590000000004</v>
      </c>
      <c r="G21" s="13">
        <v>6.1171160000000002</v>
      </c>
      <c r="H21" s="13">
        <v>5.9083370000000004</v>
      </c>
      <c r="I21" s="13">
        <v>5.8548200000000001</v>
      </c>
      <c r="J21" s="13">
        <v>6.2655709999999996</v>
      </c>
      <c r="K21" s="13">
        <v>6.1067710000000002</v>
      </c>
      <c r="L21" s="13">
        <v>5.988391</v>
      </c>
      <c r="M21" s="13">
        <v>5.83718</v>
      </c>
      <c r="N21" s="13">
        <v>5.977608</v>
      </c>
      <c r="O21" s="13">
        <v>6.1266150000000001</v>
      </c>
      <c r="P21" s="13">
        <v>6.0975859999999997</v>
      </c>
      <c r="Q21" s="13">
        <v>6.2102019999999998</v>
      </c>
      <c r="R21" s="13">
        <v>6.5176410000000002</v>
      </c>
      <c r="S21" s="13">
        <v>5.8797240000000004</v>
      </c>
      <c r="T21" s="13">
        <v>5.9288999999999996</v>
      </c>
      <c r="U21" s="13">
        <v>5.9936970000000001</v>
      </c>
      <c r="V21" s="13">
        <v>5.8925729999999996</v>
      </c>
      <c r="W21" s="13">
        <v>6.056743</v>
      </c>
      <c r="X21" s="14">
        <v>6.024305</v>
      </c>
      <c r="Y21" s="7">
        <f t="shared" si="3"/>
        <v>6.0556755999999989</v>
      </c>
      <c r="Z21" s="7">
        <f t="shared" si="4"/>
        <v>0.18492420462237139</v>
      </c>
      <c r="AA21" s="7">
        <f t="shared" si="5"/>
        <v>3.0537336680051261</v>
      </c>
    </row>
    <row r="22" spans="3:27">
      <c r="C22" s="2"/>
      <c r="D22" s="2"/>
    </row>
    <row r="23" spans="3:27">
      <c r="C23" s="2"/>
      <c r="D23" s="2"/>
    </row>
    <row r="24" spans="3:27">
      <c r="C24" s="2"/>
      <c r="D24" s="2"/>
    </row>
    <row r="25" spans="3:27">
      <c r="C25" s="2"/>
      <c r="D25" s="2"/>
    </row>
    <row r="26" spans="3:27">
      <c r="C26" s="2"/>
      <c r="D26" s="2"/>
    </row>
    <row r="27" spans="3:27">
      <c r="C27" s="20" t="s">
        <v>6</v>
      </c>
      <c r="D27" s="21" t="s">
        <v>7</v>
      </c>
      <c r="E27" s="32" t="s">
        <v>1</v>
      </c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4"/>
      <c r="Y27" s="5" t="s">
        <v>2</v>
      </c>
      <c r="Z27" s="16" t="s">
        <v>8</v>
      </c>
      <c r="AA27" s="4" t="s">
        <v>9</v>
      </c>
    </row>
    <row r="28" spans="3:27">
      <c r="C28" s="35" t="s">
        <v>0</v>
      </c>
      <c r="D28" s="28">
        <v>1</v>
      </c>
      <c r="E28" s="8">
        <v>213.341373</v>
      </c>
      <c r="F28" s="9">
        <v>208.272288</v>
      </c>
      <c r="G28" s="9">
        <v>198.42612</v>
      </c>
      <c r="H28" s="9">
        <v>201.48520199999999</v>
      </c>
      <c r="I28" s="9">
        <v>200.85145</v>
      </c>
      <c r="J28" s="9">
        <v>202.36710099999999</v>
      </c>
      <c r="K28" s="9">
        <v>208.365183</v>
      </c>
      <c r="L28" s="9">
        <v>207.70432500000001</v>
      </c>
      <c r="M28" s="9">
        <v>214.35501400000001</v>
      </c>
      <c r="N28" s="9">
        <v>214.17309</v>
      </c>
      <c r="O28" s="9">
        <v>211.909682</v>
      </c>
      <c r="P28" s="9">
        <v>217.125169</v>
      </c>
      <c r="Q28" s="9">
        <v>213.41220200000001</v>
      </c>
      <c r="R28" s="9">
        <v>214.152007</v>
      </c>
      <c r="S28" s="9">
        <v>216.31546900000001</v>
      </c>
      <c r="T28" s="9">
        <v>211.98314099999999</v>
      </c>
      <c r="U28" s="9">
        <v>211.36973499999999</v>
      </c>
      <c r="V28" s="9">
        <v>212.76010400000001</v>
      </c>
      <c r="W28" s="9">
        <v>226.62289200000001</v>
      </c>
      <c r="X28" s="10">
        <v>221.116691</v>
      </c>
      <c r="Y28" s="3">
        <f t="shared" ref="Y28:Y33" si="6">AVERAGE(E28:X28)</f>
        <v>211.3054119</v>
      </c>
      <c r="Z28" s="11">
        <f>STDEV(E28:X28)</f>
        <v>6.9180003121253977</v>
      </c>
      <c r="AA28" s="11">
        <f>Z28/Y28*100</f>
        <v>3.273934278313388</v>
      </c>
    </row>
    <row r="29" spans="3:27">
      <c r="C29" s="36"/>
      <c r="D29" s="29">
        <v>2</v>
      </c>
      <c r="E29" s="8">
        <v>117.578204</v>
      </c>
      <c r="F29" s="9">
        <v>112.71602900000001</v>
      </c>
      <c r="G29" s="9">
        <v>113.224999</v>
      </c>
      <c r="H29" s="9">
        <v>113.458099</v>
      </c>
      <c r="I29" s="9">
        <v>127.35376599999999</v>
      </c>
      <c r="J29" s="9">
        <v>118.835246</v>
      </c>
      <c r="K29" s="9">
        <v>112.434299</v>
      </c>
      <c r="L29" s="9">
        <v>111.33548</v>
      </c>
      <c r="M29" s="9">
        <v>111.409395</v>
      </c>
      <c r="N29" s="9">
        <v>115.404741</v>
      </c>
      <c r="O29" s="9">
        <v>110.823058</v>
      </c>
      <c r="P29" s="9">
        <v>114.457522</v>
      </c>
      <c r="Q29" s="9">
        <v>114.487748</v>
      </c>
      <c r="R29" s="9">
        <v>118.89393699999999</v>
      </c>
      <c r="S29" s="9">
        <v>116.376507</v>
      </c>
      <c r="T29" s="9">
        <v>115.096643</v>
      </c>
      <c r="U29" s="9">
        <v>116.132797</v>
      </c>
      <c r="V29" s="9">
        <v>117.79575</v>
      </c>
      <c r="W29" s="9">
        <v>114.524767</v>
      </c>
      <c r="X29" s="10">
        <v>118.40721000000001</v>
      </c>
      <c r="Y29" s="3">
        <f t="shared" si="6"/>
        <v>115.53730985</v>
      </c>
      <c r="Z29" s="11">
        <f t="shared" ref="Z29:Z33" si="7">STDEV(E29:X29)</f>
        <v>3.7558018458902334</v>
      </c>
      <c r="AA29" s="11">
        <f t="shared" ref="AA29:AA33" si="8">Z29/Y29*100</f>
        <v>3.2507264110323524</v>
      </c>
    </row>
    <row r="30" spans="3:27">
      <c r="C30" s="36"/>
      <c r="D30" s="29">
        <v>4</v>
      </c>
      <c r="E30" s="8">
        <v>74.762569999999997</v>
      </c>
      <c r="F30" s="9">
        <v>72.363928999999999</v>
      </c>
      <c r="G30" s="9">
        <v>75.185022000000004</v>
      </c>
      <c r="H30" s="9">
        <v>75.028460999999993</v>
      </c>
      <c r="I30" s="9">
        <v>73.837368999999995</v>
      </c>
      <c r="J30" s="9">
        <v>72.902362999999994</v>
      </c>
      <c r="K30" s="9">
        <v>75.994384999999994</v>
      </c>
      <c r="L30" s="9">
        <v>77.885187999999999</v>
      </c>
      <c r="M30" s="9">
        <v>79.810077000000007</v>
      </c>
      <c r="N30" s="9">
        <v>76.734939999999995</v>
      </c>
      <c r="O30" s="9">
        <v>77.214740000000006</v>
      </c>
      <c r="P30" s="9">
        <v>75.760446999999999</v>
      </c>
      <c r="Q30" s="9">
        <v>76.205905999999999</v>
      </c>
      <c r="R30" s="9">
        <v>79.460138999999998</v>
      </c>
      <c r="S30" s="9">
        <v>78.181085999999993</v>
      </c>
      <c r="T30" s="9">
        <v>80.035105999999999</v>
      </c>
      <c r="U30" s="9">
        <v>77.226050999999998</v>
      </c>
      <c r="V30" s="9">
        <v>74.778323</v>
      </c>
      <c r="W30" s="9">
        <v>73.207751999999999</v>
      </c>
      <c r="X30" s="10">
        <v>77.197772999999998</v>
      </c>
      <c r="Y30" s="3">
        <f t="shared" si="6"/>
        <v>76.188581350000007</v>
      </c>
      <c r="Z30" s="11">
        <f t="shared" si="7"/>
        <v>2.2401402697710462</v>
      </c>
      <c r="AA30" s="11">
        <f t="shared" si="8"/>
        <v>2.9402572276285674</v>
      </c>
    </row>
    <row r="31" spans="3:27">
      <c r="C31" s="37" t="s">
        <v>3</v>
      </c>
      <c r="D31" s="30">
        <v>1</v>
      </c>
      <c r="E31" s="12">
        <v>232.59195700000001</v>
      </c>
      <c r="F31" s="13">
        <v>225.94764599999999</v>
      </c>
      <c r="G31" s="13">
        <v>234.75223</v>
      </c>
      <c r="H31" s="13">
        <v>242.71860699999999</v>
      </c>
      <c r="I31" s="13">
        <v>244.18545</v>
      </c>
      <c r="J31" s="13">
        <v>241.27823900000001</v>
      </c>
      <c r="K31" s="13">
        <v>237.20276000000001</v>
      </c>
      <c r="L31" s="13">
        <v>236.02698100000001</v>
      </c>
      <c r="M31" s="13">
        <v>244.51315299999999</v>
      </c>
      <c r="N31" s="13">
        <v>236.412317</v>
      </c>
      <c r="O31" s="13">
        <v>245.05572900000001</v>
      </c>
      <c r="P31" s="13">
        <v>241.26881399999999</v>
      </c>
      <c r="Q31" s="13">
        <v>239.568173</v>
      </c>
      <c r="R31" s="13">
        <v>232.05431100000001</v>
      </c>
      <c r="S31" s="13">
        <v>230.00845799999999</v>
      </c>
      <c r="T31" s="13">
        <v>229.26097200000001</v>
      </c>
      <c r="U31" s="13">
        <v>238.18263899999999</v>
      </c>
      <c r="V31" s="13">
        <v>233.57955699999999</v>
      </c>
      <c r="W31" s="13">
        <v>232.429868</v>
      </c>
      <c r="X31" s="14">
        <v>233.15002200000001</v>
      </c>
      <c r="Y31" s="7">
        <f t="shared" si="6"/>
        <v>236.50939414999999</v>
      </c>
      <c r="Z31" s="7">
        <f t="shared" si="7"/>
        <v>5.4963852946638312</v>
      </c>
      <c r="AA31" s="7">
        <f t="shared" si="8"/>
        <v>2.3239606673627051</v>
      </c>
    </row>
    <row r="32" spans="3:27">
      <c r="C32" s="37"/>
      <c r="D32" s="30">
        <v>2</v>
      </c>
      <c r="E32" s="15">
        <v>115.374774</v>
      </c>
      <c r="F32" s="13">
        <v>118.014223</v>
      </c>
      <c r="G32" s="13">
        <v>119.939331</v>
      </c>
      <c r="H32" s="13">
        <v>116.70283000000001</v>
      </c>
      <c r="I32" s="13">
        <v>126.03273799999999</v>
      </c>
      <c r="J32" s="13">
        <v>116.449856</v>
      </c>
      <c r="K32" s="13">
        <v>119.271365</v>
      </c>
      <c r="L32" s="13">
        <v>118.31190100000001</v>
      </c>
      <c r="M32" s="13">
        <v>120.580186</v>
      </c>
      <c r="N32" s="13">
        <v>118.713697</v>
      </c>
      <c r="O32" s="13">
        <v>120.495519</v>
      </c>
      <c r="P32" s="13">
        <v>121.74706500000001</v>
      </c>
      <c r="Q32" s="13">
        <v>126.860849</v>
      </c>
      <c r="R32" s="13">
        <v>121.82934299999999</v>
      </c>
      <c r="S32" s="13">
        <v>120.75059400000001</v>
      </c>
      <c r="T32" s="13">
        <v>121.732479</v>
      </c>
      <c r="U32" s="13">
        <v>121.53058299999999</v>
      </c>
      <c r="V32" s="13">
        <v>121.118189</v>
      </c>
      <c r="W32" s="13">
        <v>119.75314299999999</v>
      </c>
      <c r="X32" s="14">
        <v>120.352743</v>
      </c>
      <c r="Y32" s="7">
        <f t="shared" si="6"/>
        <v>120.27807039999998</v>
      </c>
      <c r="Z32" s="7">
        <f t="shared" si="7"/>
        <v>2.8106245235709744</v>
      </c>
      <c r="AA32" s="7">
        <f t="shared" si="8"/>
        <v>2.3367722097834513</v>
      </c>
    </row>
    <row r="33" spans="3:27">
      <c r="C33" s="38"/>
      <c r="D33" s="31">
        <v>4</v>
      </c>
      <c r="E33" s="15">
        <v>78.287014999999997</v>
      </c>
      <c r="F33" s="13">
        <v>77.912456000000006</v>
      </c>
      <c r="G33" s="13">
        <v>78.134741000000005</v>
      </c>
      <c r="H33" s="13">
        <v>78.075469999999996</v>
      </c>
      <c r="I33" s="13">
        <v>78.644537999999997</v>
      </c>
      <c r="J33" s="13">
        <v>76.267407000000006</v>
      </c>
      <c r="K33" s="13">
        <v>76.623963000000003</v>
      </c>
      <c r="L33" s="13">
        <v>76.776579999999996</v>
      </c>
      <c r="M33" s="13">
        <v>77.385604999999998</v>
      </c>
      <c r="N33" s="13">
        <v>78.022152000000006</v>
      </c>
      <c r="O33" s="13">
        <v>76.706374999999994</v>
      </c>
      <c r="P33" s="13">
        <v>79.411073999999999</v>
      </c>
      <c r="Q33" s="13">
        <v>75.994484</v>
      </c>
      <c r="R33" s="13">
        <v>81.113680000000002</v>
      </c>
      <c r="S33" s="13">
        <v>79.654814999999999</v>
      </c>
      <c r="T33" s="13">
        <v>76.730808999999994</v>
      </c>
      <c r="U33" s="13">
        <v>78.075511000000006</v>
      </c>
      <c r="V33" s="13">
        <v>79.171970999999999</v>
      </c>
      <c r="W33" s="13">
        <v>75.182568000000003</v>
      </c>
      <c r="X33" s="14">
        <v>80.290155999999996</v>
      </c>
      <c r="Y33" s="7">
        <f t="shared" si="6"/>
        <v>77.923068499999985</v>
      </c>
      <c r="Z33" s="7">
        <f t="shared" si="7"/>
        <v>1.5126474582962288</v>
      </c>
      <c r="AA33" s="7">
        <f t="shared" si="8"/>
        <v>1.9412062273910953</v>
      </c>
    </row>
  </sheetData>
  <mergeCells count="9">
    <mergeCell ref="C31:C33"/>
    <mergeCell ref="C5:C7"/>
    <mergeCell ref="C8:C10"/>
    <mergeCell ref="C19:C21"/>
    <mergeCell ref="E27:X27"/>
    <mergeCell ref="E4:X4"/>
    <mergeCell ref="E15:X15"/>
    <mergeCell ref="C16:C18"/>
    <mergeCell ref="C28:C30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MPI 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Supreme2</dc:creator>
  <cp:lastModifiedBy>Supreme2</cp:lastModifiedBy>
  <dcterms:created xsi:type="dcterms:W3CDTF">2014-07-22T18:22:18Z</dcterms:created>
  <dcterms:modified xsi:type="dcterms:W3CDTF">2014-07-31T16:17:10Z</dcterms:modified>
</cp:coreProperties>
</file>