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8"/>
  <workbookPr autoCompressPictures="0"/>
  <mc:AlternateContent xmlns:mc="http://schemas.openxmlformats.org/markup-compatibility/2006">
    <mc:Choice Requires="x15">
      <x15ac:absPath xmlns:x15ac="http://schemas.microsoft.com/office/spreadsheetml/2010/11/ac" url="C:\mlptfs\users\antcrim\Main\papers\2015 ICCV - ConditionalNetworks\Paper\results\"/>
    </mc:Choice>
  </mc:AlternateContent>
  <xr:revisionPtr revIDLastSave="0" documentId="B9B8E596DFC8E567A8D292F17EDA62C71C5E2B4F" xr6:coauthVersionLast="23" xr6:coauthVersionMax="23" xr10:uidLastSave="{00000000-0000-0000-0000-000000000000}"/>
  <bookViews>
    <workbookView xWindow="0" yWindow="0" windowWidth="28800" windowHeight="13665" tabRatio="716" firstSheet="8" activeTab="8" xr2:uid="{00000000-000D-0000-FFFF-FFFF00000000}"/>
  </bookViews>
  <sheets>
    <sheet name="Cost Table" sheetId="1" r:id="rId1"/>
    <sheet name="Best Results" sheetId="2" r:id="rId2"/>
    <sheet name="Non-Grouped Result" sheetId="8" r:id="rId3"/>
    <sheet name="Naïve Cost Table" sheetId="11" r:id="rId4"/>
    <sheet name="Network in Network" sheetId="3" r:id="rId5"/>
    <sheet name="Spearmint Experiments" sheetId="4" r:id="rId6"/>
    <sheet name="CPU Forward v.s. Error" sheetId="5" r:id="rId7"/>
    <sheet name="GPU Forward v.s. Error" sheetId="6" r:id="rId8"/>
    <sheet name="Error v.s. Eff" sheetId="10" r:id="rId9"/>
    <sheet name="Error vs Model Size" sheetId="7" r:id="rId10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1" l="1"/>
  <c r="I13" i="11"/>
  <c r="G13" i="11"/>
  <c r="G73" i="11"/>
  <c r="G15" i="11"/>
  <c r="G55" i="11"/>
  <c r="G5" i="11"/>
  <c r="G74" i="11"/>
  <c r="G9" i="11"/>
  <c r="G36" i="11"/>
  <c r="G17" i="11"/>
  <c r="G22" i="11"/>
  <c r="G4" i="11"/>
  <c r="G57" i="11"/>
  <c r="G7" i="11"/>
  <c r="G18" i="11"/>
  <c r="G48" i="11"/>
  <c r="G2" i="11"/>
  <c r="G37" i="11"/>
  <c r="G65" i="11"/>
  <c r="G49" i="11"/>
  <c r="G41" i="11"/>
  <c r="G50" i="11"/>
  <c r="G12" i="11"/>
  <c r="G53" i="11"/>
  <c r="G27" i="11"/>
  <c r="G6" i="11"/>
  <c r="G3" i="11"/>
  <c r="G56" i="11"/>
  <c r="G52" i="11"/>
  <c r="G29" i="11"/>
  <c r="G47" i="11"/>
  <c r="G8" i="11"/>
  <c r="G10" i="11"/>
  <c r="G11" i="11"/>
  <c r="G14" i="11"/>
  <c r="G16" i="11"/>
  <c r="G19" i="11"/>
  <c r="G20" i="11"/>
  <c r="G21" i="11"/>
  <c r="G23" i="11"/>
  <c r="G24" i="11"/>
  <c r="G25" i="11"/>
  <c r="G26" i="11"/>
  <c r="G28" i="11"/>
  <c r="G30" i="11"/>
  <c r="G31" i="11"/>
  <c r="G32" i="11"/>
  <c r="G33" i="11"/>
  <c r="G34" i="11"/>
  <c r="G35" i="11"/>
  <c r="G38" i="11"/>
  <c r="G39" i="11"/>
  <c r="G40" i="11"/>
  <c r="G42" i="11"/>
  <c r="G43" i="11"/>
  <c r="G44" i="11"/>
  <c r="G45" i="11"/>
  <c r="G46" i="11"/>
  <c r="G51" i="11"/>
  <c r="G54" i="11"/>
  <c r="G58" i="11"/>
  <c r="G59" i="11"/>
  <c r="G60" i="11"/>
  <c r="G61" i="11"/>
  <c r="G62" i="11"/>
  <c r="G63" i="11"/>
  <c r="G64" i="11"/>
  <c r="G66" i="11"/>
  <c r="G67" i="11"/>
  <c r="G68" i="11"/>
  <c r="G69" i="11"/>
  <c r="G70" i="11"/>
  <c r="G71" i="11"/>
  <c r="G72" i="11"/>
  <c r="G75" i="11"/>
  <c r="G76" i="11"/>
  <c r="G77" i="11"/>
  <c r="G78" i="11"/>
  <c r="J13" i="11"/>
  <c r="M13" i="11"/>
  <c r="L13" i="11"/>
  <c r="K13" i="11"/>
  <c r="H47" i="11"/>
  <c r="I47" i="11"/>
  <c r="J47" i="11"/>
  <c r="M47" i="11"/>
  <c r="L47" i="11"/>
  <c r="K47" i="11"/>
  <c r="H29" i="11"/>
  <c r="I29" i="11"/>
  <c r="J29" i="11"/>
  <c r="M29" i="11"/>
  <c r="L29" i="11"/>
  <c r="K29" i="11"/>
  <c r="H52" i="11"/>
  <c r="I52" i="11"/>
  <c r="J52" i="11"/>
  <c r="M52" i="11"/>
  <c r="L52" i="11"/>
  <c r="K52" i="11"/>
  <c r="H56" i="11"/>
  <c r="I56" i="11"/>
  <c r="J56" i="11"/>
  <c r="M56" i="11"/>
  <c r="L56" i="11"/>
  <c r="K56" i="11"/>
  <c r="H3" i="11"/>
  <c r="I3" i="11"/>
  <c r="J3" i="11"/>
  <c r="M3" i="11"/>
  <c r="L3" i="11"/>
  <c r="K3" i="11"/>
  <c r="H6" i="11"/>
  <c r="I6" i="11"/>
  <c r="J6" i="11"/>
  <c r="M6" i="11"/>
  <c r="L6" i="11"/>
  <c r="K6" i="11"/>
  <c r="H27" i="11"/>
  <c r="I27" i="11"/>
  <c r="J27" i="11"/>
  <c r="M27" i="11"/>
  <c r="L27" i="11"/>
  <c r="K27" i="11"/>
  <c r="H53" i="11"/>
  <c r="I53" i="11"/>
  <c r="J53" i="11"/>
  <c r="M53" i="11"/>
  <c r="L53" i="11"/>
  <c r="K53" i="11"/>
  <c r="H12" i="11"/>
  <c r="I12" i="11"/>
  <c r="J12" i="11"/>
  <c r="M12" i="11"/>
  <c r="L12" i="11"/>
  <c r="K12" i="11"/>
  <c r="H50" i="11"/>
  <c r="I50" i="11"/>
  <c r="J50" i="11"/>
  <c r="M50" i="11"/>
  <c r="L50" i="11"/>
  <c r="K50" i="11"/>
  <c r="H41" i="11"/>
  <c r="I41" i="11"/>
  <c r="J41" i="11"/>
  <c r="M41" i="11"/>
  <c r="L41" i="11"/>
  <c r="K41" i="11"/>
  <c r="H49" i="11"/>
  <c r="I49" i="11"/>
  <c r="J49" i="11"/>
  <c r="M49" i="11"/>
  <c r="L49" i="11"/>
  <c r="K49" i="11"/>
  <c r="H65" i="11"/>
  <c r="I65" i="11"/>
  <c r="J65" i="11"/>
  <c r="M65" i="11"/>
  <c r="L65" i="11"/>
  <c r="K65" i="11"/>
  <c r="H37" i="11"/>
  <c r="I37" i="11"/>
  <c r="J37" i="11"/>
  <c r="M37" i="11"/>
  <c r="L37" i="11"/>
  <c r="K37" i="11"/>
  <c r="H2" i="11"/>
  <c r="I2" i="11"/>
  <c r="J2" i="11"/>
  <c r="M2" i="11"/>
  <c r="L2" i="11"/>
  <c r="K2" i="11"/>
  <c r="H48" i="11"/>
  <c r="I48" i="11"/>
  <c r="J48" i="11"/>
  <c r="M48" i="11"/>
  <c r="L48" i="11"/>
  <c r="K48" i="11"/>
  <c r="H18" i="11"/>
  <c r="I18" i="11"/>
  <c r="J18" i="11"/>
  <c r="M18" i="11"/>
  <c r="L18" i="11"/>
  <c r="K18" i="11"/>
  <c r="H7" i="11"/>
  <c r="I7" i="11"/>
  <c r="J7" i="11"/>
  <c r="M7" i="11"/>
  <c r="L7" i="11"/>
  <c r="K7" i="11"/>
  <c r="H57" i="11"/>
  <c r="I57" i="11"/>
  <c r="J57" i="11"/>
  <c r="M57" i="11"/>
  <c r="L57" i="11"/>
  <c r="K57" i="11"/>
  <c r="H4" i="11"/>
  <c r="I4" i="11"/>
  <c r="J4" i="11"/>
  <c r="M4" i="11"/>
  <c r="L4" i="11"/>
  <c r="K4" i="11"/>
  <c r="H22" i="11"/>
  <c r="I22" i="11"/>
  <c r="J22" i="11"/>
  <c r="M22" i="11"/>
  <c r="L22" i="11"/>
  <c r="K22" i="11"/>
  <c r="H17" i="11"/>
  <c r="I17" i="11"/>
  <c r="J17" i="11"/>
  <c r="M17" i="11"/>
  <c r="L17" i="11"/>
  <c r="K17" i="11"/>
  <c r="H36" i="11"/>
  <c r="I36" i="11"/>
  <c r="J36" i="11"/>
  <c r="M36" i="11"/>
  <c r="L36" i="11"/>
  <c r="K36" i="11"/>
  <c r="H9" i="11"/>
  <c r="I9" i="11"/>
  <c r="J9" i="11"/>
  <c r="M9" i="11"/>
  <c r="L9" i="11"/>
  <c r="K9" i="11"/>
  <c r="H74" i="11"/>
  <c r="I74" i="11"/>
  <c r="J74" i="11"/>
  <c r="M74" i="11"/>
  <c r="L74" i="11"/>
  <c r="K74" i="11"/>
  <c r="H5" i="11"/>
  <c r="I5" i="11"/>
  <c r="J5" i="11"/>
  <c r="M5" i="11"/>
  <c r="L5" i="11"/>
  <c r="K5" i="11"/>
  <c r="H55" i="11"/>
  <c r="I55" i="11"/>
  <c r="J55" i="11"/>
  <c r="M55" i="11"/>
  <c r="L55" i="11"/>
  <c r="K55" i="11"/>
  <c r="H15" i="11"/>
  <c r="I15" i="11"/>
  <c r="J15" i="11"/>
  <c r="M15" i="11"/>
  <c r="L15" i="11"/>
  <c r="K15" i="11"/>
  <c r="H73" i="11"/>
  <c r="I73" i="11"/>
  <c r="J73" i="11"/>
  <c r="M73" i="11"/>
  <c r="L73" i="11"/>
  <c r="K73" i="1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69" i="11"/>
  <c r="I69" i="11"/>
  <c r="J69" i="11"/>
  <c r="M69" i="11"/>
  <c r="L69" i="11"/>
  <c r="K69" i="11"/>
  <c r="H64" i="11"/>
  <c r="I64" i="11"/>
  <c r="J64" i="11"/>
  <c r="M64" i="11"/>
  <c r="L64" i="11"/>
  <c r="K64" i="11"/>
  <c r="H60" i="11"/>
  <c r="I60" i="11"/>
  <c r="J60" i="11"/>
  <c r="M60" i="11"/>
  <c r="L60" i="11"/>
  <c r="K60" i="11"/>
  <c r="H58" i="11"/>
  <c r="I58" i="11"/>
  <c r="J58" i="11"/>
  <c r="M58" i="11"/>
  <c r="L58" i="11"/>
  <c r="K58" i="11"/>
  <c r="H72" i="11"/>
  <c r="I72" i="11"/>
  <c r="J72" i="11"/>
  <c r="M72" i="11"/>
  <c r="L72" i="11"/>
  <c r="K72" i="11"/>
  <c r="H67" i="11"/>
  <c r="I67" i="11"/>
  <c r="J67" i="11"/>
  <c r="M67" i="11"/>
  <c r="L67" i="11"/>
  <c r="K67" i="11"/>
  <c r="H30" i="11"/>
  <c r="I30" i="11"/>
  <c r="J30" i="11"/>
  <c r="M30" i="11"/>
  <c r="L30" i="11"/>
  <c r="K30" i="11"/>
  <c r="H59" i="11"/>
  <c r="I59" i="11"/>
  <c r="J59" i="11"/>
  <c r="M59" i="11"/>
  <c r="L59" i="11"/>
  <c r="K59" i="11"/>
  <c r="H19" i="11"/>
  <c r="I19" i="11"/>
  <c r="J19" i="11"/>
  <c r="M19" i="11"/>
  <c r="L19" i="11"/>
  <c r="K19" i="11"/>
  <c r="H32" i="11"/>
  <c r="I32" i="11"/>
  <c r="J32" i="11"/>
  <c r="M32" i="11"/>
  <c r="L32" i="11"/>
  <c r="K32" i="11"/>
  <c r="H33" i="11"/>
  <c r="I33" i="11"/>
  <c r="J33" i="11"/>
  <c r="M33" i="11"/>
  <c r="L33" i="11"/>
  <c r="K33" i="11"/>
  <c r="H14" i="11"/>
  <c r="I14" i="11"/>
  <c r="J14" i="11"/>
  <c r="M14" i="11"/>
  <c r="L14" i="11"/>
  <c r="K14" i="11"/>
  <c r="H28" i="11"/>
  <c r="I28" i="11"/>
  <c r="J28" i="11"/>
  <c r="M28" i="11"/>
  <c r="L28" i="11"/>
  <c r="K28" i="11"/>
  <c r="H25" i="11"/>
  <c r="I25" i="11"/>
  <c r="J25" i="11"/>
  <c r="M25" i="11"/>
  <c r="L25" i="11"/>
  <c r="K25" i="11"/>
  <c r="H16" i="11"/>
  <c r="I16" i="11"/>
  <c r="J16" i="11"/>
  <c r="M16" i="11"/>
  <c r="L16" i="11"/>
  <c r="K16" i="11"/>
  <c r="H70" i="11"/>
  <c r="I70" i="11"/>
  <c r="J70" i="11"/>
  <c r="M70" i="11"/>
  <c r="L70" i="11"/>
  <c r="K70" i="11"/>
  <c r="H23" i="11"/>
  <c r="I23" i="11"/>
  <c r="J23" i="11"/>
  <c r="M23" i="11"/>
  <c r="L23" i="11"/>
  <c r="K23" i="11"/>
  <c r="H34" i="11"/>
  <c r="I34" i="11"/>
  <c r="J34" i="11"/>
  <c r="M34" i="11"/>
  <c r="L34" i="11"/>
  <c r="K34" i="11"/>
  <c r="H40" i="11"/>
  <c r="I40" i="11"/>
  <c r="J40" i="11"/>
  <c r="M40" i="11"/>
  <c r="L40" i="11"/>
  <c r="K40" i="11"/>
  <c r="H46" i="11"/>
  <c r="I46" i="11"/>
  <c r="J46" i="11"/>
  <c r="M46" i="11"/>
  <c r="L46" i="11"/>
  <c r="K46" i="11"/>
  <c r="H45" i="11"/>
  <c r="I45" i="11"/>
  <c r="J45" i="11"/>
  <c r="M45" i="11"/>
  <c r="L45" i="11"/>
  <c r="K45" i="11"/>
  <c r="H42" i="11"/>
  <c r="I42" i="11"/>
  <c r="J42" i="11"/>
  <c r="M42" i="11"/>
  <c r="L42" i="11"/>
  <c r="K42" i="11"/>
  <c r="H43" i="11"/>
  <c r="I43" i="11"/>
  <c r="J43" i="11"/>
  <c r="M43" i="11"/>
  <c r="L43" i="11"/>
  <c r="K43" i="11"/>
  <c r="H35" i="11"/>
  <c r="I35" i="11"/>
  <c r="J35" i="11"/>
  <c r="M35" i="11"/>
  <c r="L35" i="11"/>
  <c r="K35" i="11"/>
  <c r="H21" i="11"/>
  <c r="I21" i="11"/>
  <c r="J21" i="11"/>
  <c r="M21" i="11"/>
  <c r="L21" i="11"/>
  <c r="K21" i="11"/>
  <c r="H10" i="11"/>
  <c r="I10" i="11"/>
  <c r="J10" i="11"/>
  <c r="M10" i="11"/>
  <c r="L10" i="11"/>
  <c r="K10" i="11"/>
  <c r="H11" i="11"/>
  <c r="I11" i="11"/>
  <c r="J11" i="11"/>
  <c r="M11" i="11"/>
  <c r="L11" i="11"/>
  <c r="K11" i="11"/>
  <c r="H39" i="11"/>
  <c r="I39" i="11"/>
  <c r="J39" i="11"/>
  <c r="M39" i="11"/>
  <c r="L39" i="11"/>
  <c r="K39" i="11"/>
  <c r="H76" i="11"/>
  <c r="I76" i="11"/>
  <c r="J76" i="11"/>
  <c r="M76" i="11"/>
  <c r="L76" i="11"/>
  <c r="K76" i="11"/>
  <c r="H68" i="11"/>
  <c r="I68" i="11"/>
  <c r="J68" i="11"/>
  <c r="M68" i="11"/>
  <c r="L68" i="11"/>
  <c r="K68" i="11"/>
  <c r="H75" i="11"/>
  <c r="I75" i="11"/>
  <c r="J75" i="11"/>
  <c r="M75" i="11"/>
  <c r="L75" i="11"/>
  <c r="K75" i="11"/>
  <c r="H51" i="11"/>
  <c r="I51" i="11"/>
  <c r="J51" i="11"/>
  <c r="M51" i="11"/>
  <c r="L51" i="11"/>
  <c r="K51" i="11"/>
  <c r="H20" i="11"/>
  <c r="I20" i="11"/>
  <c r="J20" i="11"/>
  <c r="M20" i="11"/>
  <c r="L20" i="11"/>
  <c r="K20" i="11"/>
  <c r="H62" i="11"/>
  <c r="I62" i="11"/>
  <c r="J62" i="11"/>
  <c r="M62" i="11"/>
  <c r="L62" i="11"/>
  <c r="K62" i="11"/>
  <c r="H54" i="11"/>
  <c r="I54" i="11"/>
  <c r="J54" i="11"/>
  <c r="M54" i="11"/>
  <c r="L54" i="11"/>
  <c r="K54" i="11"/>
  <c r="H77" i="11"/>
  <c r="I77" i="11"/>
  <c r="J77" i="11"/>
  <c r="M77" i="11"/>
  <c r="L77" i="11"/>
  <c r="K77" i="11"/>
  <c r="H78" i="11"/>
  <c r="I78" i="11"/>
  <c r="J78" i="11"/>
  <c r="M78" i="11"/>
  <c r="L78" i="11"/>
  <c r="K78" i="11"/>
  <c r="H66" i="11"/>
  <c r="I66" i="11"/>
  <c r="J66" i="11"/>
  <c r="M66" i="11"/>
  <c r="L66" i="11"/>
  <c r="K66" i="11"/>
  <c r="H24" i="11"/>
  <c r="I24" i="11"/>
  <c r="J24" i="11"/>
  <c r="M24" i="11"/>
  <c r="L24" i="11"/>
  <c r="K24" i="11"/>
  <c r="H44" i="11"/>
  <c r="I44" i="11"/>
  <c r="J44" i="11"/>
  <c r="M44" i="11"/>
  <c r="L44" i="11"/>
  <c r="K44" i="11"/>
  <c r="H61" i="11"/>
  <c r="I61" i="11"/>
  <c r="J61" i="11"/>
  <c r="M61" i="11"/>
  <c r="L61" i="11"/>
  <c r="K61" i="11"/>
  <c r="H63" i="11"/>
  <c r="I63" i="11"/>
  <c r="J63" i="11"/>
  <c r="M63" i="11"/>
  <c r="L63" i="11"/>
  <c r="K63" i="11"/>
  <c r="H71" i="11"/>
  <c r="I71" i="11"/>
  <c r="J71" i="11"/>
  <c r="M71" i="11"/>
  <c r="L71" i="11"/>
  <c r="K71" i="11"/>
  <c r="H31" i="11"/>
  <c r="I31" i="11"/>
  <c r="J31" i="11"/>
  <c r="M31" i="11"/>
  <c r="L31" i="11"/>
  <c r="K31" i="11"/>
  <c r="H38" i="11"/>
  <c r="I38" i="11"/>
  <c r="J38" i="11"/>
  <c r="M38" i="11"/>
  <c r="L38" i="11"/>
  <c r="K38" i="11"/>
  <c r="H8" i="11"/>
  <c r="I8" i="11"/>
  <c r="J8" i="11"/>
  <c r="M8" i="11"/>
  <c r="L8" i="11"/>
  <c r="K8" i="11"/>
  <c r="H26" i="11"/>
  <c r="I26" i="11"/>
  <c r="J26" i="11"/>
  <c r="M26" i="11"/>
  <c r="L26" i="11"/>
  <c r="K26" i="11"/>
  <c r="H3" i="2"/>
  <c r="I3" i="2"/>
  <c r="J3" i="2"/>
  <c r="M3" i="2"/>
  <c r="L3" i="2"/>
  <c r="K3" i="2"/>
  <c r="H10" i="2"/>
  <c r="I10" i="2"/>
  <c r="J10" i="2"/>
  <c r="M10" i="2"/>
  <c r="L10" i="2"/>
  <c r="K10" i="2"/>
  <c r="H292" i="1"/>
  <c r="I292" i="1"/>
  <c r="J292" i="1"/>
  <c r="M292" i="1"/>
  <c r="L292" i="1"/>
  <c r="K292" i="1"/>
  <c r="H286" i="1"/>
  <c r="I286" i="1"/>
  <c r="J286" i="1"/>
  <c r="M286" i="1"/>
  <c r="L286" i="1"/>
  <c r="K286" i="1"/>
  <c r="H284" i="1"/>
  <c r="I284" i="1"/>
  <c r="J284" i="1"/>
  <c r="M284" i="1"/>
  <c r="L284" i="1"/>
  <c r="K284" i="1"/>
  <c r="H285" i="1"/>
  <c r="I285" i="1"/>
  <c r="J285" i="1"/>
  <c r="M285" i="1"/>
  <c r="L285" i="1"/>
  <c r="K285" i="1"/>
  <c r="H290" i="1"/>
  <c r="I290" i="1"/>
  <c r="J290" i="1"/>
  <c r="M290" i="1"/>
  <c r="L290" i="1"/>
  <c r="K290" i="1"/>
  <c r="H288" i="1"/>
  <c r="I288" i="1"/>
  <c r="J288" i="1"/>
  <c r="M288" i="1"/>
  <c r="L288" i="1"/>
  <c r="K288" i="1"/>
  <c r="H281" i="1"/>
  <c r="I281" i="1"/>
  <c r="J281" i="1"/>
  <c r="M281" i="1"/>
  <c r="L281" i="1"/>
  <c r="K281" i="1"/>
  <c r="H283" i="1"/>
  <c r="I283" i="1"/>
  <c r="J283" i="1"/>
  <c r="M283" i="1"/>
  <c r="L283" i="1"/>
  <c r="K283" i="1"/>
  <c r="H280" i="1"/>
  <c r="I280" i="1"/>
  <c r="J280" i="1"/>
  <c r="M280" i="1"/>
  <c r="L280" i="1"/>
  <c r="K280" i="1"/>
  <c r="H277" i="1"/>
  <c r="I277" i="1"/>
  <c r="J277" i="1"/>
  <c r="M277" i="1"/>
  <c r="L277" i="1"/>
  <c r="K277" i="1"/>
  <c r="H276" i="1"/>
  <c r="I276" i="1"/>
  <c r="J276" i="1"/>
  <c r="M276" i="1"/>
  <c r="L276" i="1"/>
  <c r="K276" i="1"/>
  <c r="H287" i="1"/>
  <c r="I287" i="1"/>
  <c r="J287" i="1"/>
  <c r="M287" i="1"/>
  <c r="L287" i="1"/>
  <c r="K287" i="1"/>
  <c r="H273" i="1"/>
  <c r="I273" i="1"/>
  <c r="J273" i="1"/>
  <c r="M273" i="1"/>
  <c r="L273" i="1"/>
  <c r="K273" i="1"/>
  <c r="H270" i="1"/>
  <c r="I270" i="1"/>
  <c r="J270" i="1"/>
  <c r="M270" i="1"/>
  <c r="L270" i="1"/>
  <c r="K270" i="1"/>
  <c r="H274" i="1"/>
  <c r="I274" i="1"/>
  <c r="J274" i="1"/>
  <c r="M274" i="1"/>
  <c r="L274" i="1"/>
  <c r="K274" i="1"/>
  <c r="H267" i="1"/>
  <c r="I267" i="1"/>
  <c r="J267" i="1"/>
  <c r="M267" i="1"/>
  <c r="L267" i="1"/>
  <c r="K267" i="1"/>
  <c r="H263" i="1"/>
  <c r="I263" i="1"/>
  <c r="J263" i="1"/>
  <c r="M263" i="1"/>
  <c r="L263" i="1"/>
  <c r="K263" i="1"/>
  <c r="H271" i="1"/>
  <c r="I271" i="1"/>
  <c r="J271" i="1"/>
  <c r="M271" i="1"/>
  <c r="L271" i="1"/>
  <c r="K271" i="1"/>
  <c r="H265" i="1"/>
  <c r="I265" i="1"/>
  <c r="J265" i="1"/>
  <c r="M265" i="1"/>
  <c r="L265" i="1"/>
  <c r="K265" i="1"/>
  <c r="H268" i="1"/>
  <c r="I268" i="1"/>
  <c r="J268" i="1"/>
  <c r="M268" i="1"/>
  <c r="L268" i="1"/>
  <c r="K268" i="1"/>
  <c r="H266" i="1"/>
  <c r="I266" i="1"/>
  <c r="J266" i="1"/>
  <c r="M266" i="1"/>
  <c r="L266" i="1"/>
  <c r="K266" i="1"/>
  <c r="H261" i="1"/>
  <c r="I261" i="1"/>
  <c r="J261" i="1"/>
  <c r="M261" i="1"/>
  <c r="L261" i="1"/>
  <c r="K261" i="1"/>
  <c r="H262" i="1"/>
  <c r="I262" i="1"/>
  <c r="J262" i="1"/>
  <c r="M262" i="1"/>
  <c r="L262" i="1"/>
  <c r="K262" i="1"/>
  <c r="H255" i="1"/>
  <c r="I255" i="1"/>
  <c r="J255" i="1"/>
  <c r="M255" i="1"/>
  <c r="L255" i="1"/>
  <c r="K255" i="1"/>
  <c r="H254" i="1"/>
  <c r="I254" i="1"/>
  <c r="J254" i="1"/>
  <c r="M254" i="1"/>
  <c r="L254" i="1"/>
  <c r="K254" i="1"/>
  <c r="H247" i="1"/>
  <c r="I247" i="1"/>
  <c r="J247" i="1"/>
  <c r="M247" i="1"/>
  <c r="L247" i="1"/>
  <c r="K247" i="1"/>
  <c r="H278" i="1"/>
  <c r="I278" i="1"/>
  <c r="J278" i="1"/>
  <c r="M278" i="1"/>
  <c r="L278" i="1"/>
  <c r="K278" i="1"/>
  <c r="H230" i="1"/>
  <c r="I230" i="1"/>
  <c r="J230" i="1"/>
  <c r="M230" i="1"/>
  <c r="L230" i="1"/>
  <c r="K230" i="1"/>
  <c r="H279" i="1"/>
  <c r="I279" i="1"/>
  <c r="J279" i="1"/>
  <c r="M279" i="1"/>
  <c r="L279" i="1"/>
  <c r="K279" i="1"/>
  <c r="H219" i="1"/>
  <c r="I219" i="1"/>
  <c r="J219" i="1"/>
  <c r="M219" i="1"/>
  <c r="L219" i="1"/>
  <c r="K219" i="1"/>
  <c r="H224" i="1"/>
  <c r="I224" i="1"/>
  <c r="J224" i="1"/>
  <c r="M224" i="1"/>
  <c r="L224" i="1"/>
  <c r="K224" i="1"/>
  <c r="H228" i="1"/>
  <c r="I228" i="1"/>
  <c r="J228" i="1"/>
  <c r="M228" i="1"/>
  <c r="L228" i="1"/>
  <c r="K228" i="1"/>
  <c r="H225" i="1"/>
  <c r="I225" i="1"/>
  <c r="J225" i="1"/>
  <c r="M225" i="1"/>
  <c r="L225" i="1"/>
  <c r="K225" i="1"/>
  <c r="H238" i="1"/>
  <c r="I238" i="1"/>
  <c r="J238" i="1"/>
  <c r="M238" i="1"/>
  <c r="L238" i="1"/>
  <c r="K238" i="1"/>
  <c r="H246" i="1"/>
  <c r="I246" i="1"/>
  <c r="J246" i="1"/>
  <c r="M246" i="1"/>
  <c r="L246" i="1"/>
  <c r="K246" i="1"/>
  <c r="H220" i="1"/>
  <c r="I220" i="1"/>
  <c r="J220" i="1"/>
  <c r="M220" i="1"/>
  <c r="L220" i="1"/>
  <c r="K220" i="1"/>
  <c r="H221" i="1"/>
  <c r="I221" i="1"/>
  <c r="J221" i="1"/>
  <c r="M221" i="1"/>
  <c r="L221" i="1"/>
  <c r="K221" i="1"/>
  <c r="H244" i="1"/>
  <c r="I244" i="1"/>
  <c r="J244" i="1"/>
  <c r="M244" i="1"/>
  <c r="L244" i="1"/>
  <c r="K244" i="1"/>
  <c r="H231" i="1"/>
  <c r="I231" i="1"/>
  <c r="J231" i="1"/>
  <c r="M231" i="1"/>
  <c r="L231" i="1"/>
  <c r="K231" i="1"/>
  <c r="H237" i="1"/>
  <c r="I237" i="1"/>
  <c r="J237" i="1"/>
  <c r="M237" i="1"/>
  <c r="L237" i="1"/>
  <c r="K237" i="1"/>
  <c r="H232" i="1"/>
  <c r="I232" i="1"/>
  <c r="J232" i="1"/>
  <c r="M232" i="1"/>
  <c r="L232" i="1"/>
  <c r="K232" i="1"/>
  <c r="H251" i="1"/>
  <c r="I251" i="1"/>
  <c r="J251" i="1"/>
  <c r="M251" i="1"/>
  <c r="L251" i="1"/>
  <c r="K251" i="1"/>
  <c r="H222" i="1"/>
  <c r="I222" i="1"/>
  <c r="J222" i="1"/>
  <c r="M222" i="1"/>
  <c r="L222" i="1"/>
  <c r="K222" i="1"/>
  <c r="H226" i="1"/>
  <c r="I226" i="1"/>
  <c r="J226" i="1"/>
  <c r="M226" i="1"/>
  <c r="L226" i="1"/>
  <c r="K226" i="1"/>
  <c r="H250" i="1"/>
  <c r="I250" i="1"/>
  <c r="J250" i="1"/>
  <c r="M250" i="1"/>
  <c r="L250" i="1"/>
  <c r="K250" i="1"/>
  <c r="H242" i="1"/>
  <c r="I242" i="1"/>
  <c r="J242" i="1"/>
  <c r="M242" i="1"/>
  <c r="L242" i="1"/>
  <c r="K242" i="1"/>
  <c r="H234" i="1"/>
  <c r="I234" i="1"/>
  <c r="J234" i="1"/>
  <c r="M234" i="1"/>
  <c r="L234" i="1"/>
  <c r="K234" i="1"/>
  <c r="H218" i="1"/>
  <c r="I218" i="1"/>
  <c r="J218" i="1"/>
  <c r="M218" i="1"/>
  <c r="L218" i="1"/>
  <c r="K218" i="1"/>
  <c r="H213" i="1"/>
  <c r="I213" i="1"/>
  <c r="J213" i="1"/>
  <c r="M213" i="1"/>
  <c r="L213" i="1"/>
  <c r="K213" i="1"/>
  <c r="H240" i="1"/>
  <c r="I240" i="1"/>
  <c r="J240" i="1"/>
  <c r="M240" i="1"/>
  <c r="L240" i="1"/>
  <c r="K240" i="1"/>
  <c r="H187" i="1"/>
  <c r="I187" i="1"/>
  <c r="J187" i="1"/>
  <c r="M187" i="1"/>
  <c r="L187" i="1"/>
  <c r="K187" i="1"/>
  <c r="H264" i="1"/>
  <c r="I264" i="1"/>
  <c r="J264" i="1"/>
  <c r="M264" i="1"/>
  <c r="L264" i="1"/>
  <c r="K264" i="1"/>
  <c r="H196" i="1"/>
  <c r="I196" i="1"/>
  <c r="J196" i="1"/>
  <c r="M196" i="1"/>
  <c r="L196" i="1"/>
  <c r="K196" i="1"/>
  <c r="H216" i="1"/>
  <c r="I216" i="1"/>
  <c r="J216" i="1"/>
  <c r="M216" i="1"/>
  <c r="L216" i="1"/>
  <c r="K216" i="1"/>
  <c r="H217" i="1"/>
  <c r="I217" i="1"/>
  <c r="J217" i="1"/>
  <c r="M217" i="1"/>
  <c r="L217" i="1"/>
  <c r="K217" i="1"/>
  <c r="H291" i="1"/>
  <c r="I291" i="1"/>
  <c r="J291" i="1"/>
  <c r="M291" i="1"/>
  <c r="L291" i="1"/>
  <c r="K291" i="1"/>
  <c r="H214" i="1"/>
  <c r="I214" i="1"/>
  <c r="J214" i="1"/>
  <c r="M214" i="1"/>
  <c r="L214" i="1"/>
  <c r="K214" i="1"/>
  <c r="H205" i="1"/>
  <c r="I205" i="1"/>
  <c r="J205" i="1"/>
  <c r="M205" i="1"/>
  <c r="L205" i="1"/>
  <c r="K205" i="1"/>
  <c r="H155" i="1"/>
  <c r="I155" i="1"/>
  <c r="J155" i="1"/>
  <c r="M155" i="1"/>
  <c r="L155" i="1"/>
  <c r="K155" i="1"/>
  <c r="H243" i="1"/>
  <c r="I243" i="1"/>
  <c r="J243" i="1"/>
  <c r="M243" i="1"/>
  <c r="L243" i="1"/>
  <c r="K243" i="1"/>
  <c r="H120" i="1"/>
  <c r="I120" i="1"/>
  <c r="J120" i="1"/>
  <c r="M120" i="1"/>
  <c r="L120" i="1"/>
  <c r="K120" i="1"/>
  <c r="H241" i="1"/>
  <c r="I241" i="1"/>
  <c r="J241" i="1"/>
  <c r="M241" i="1"/>
  <c r="L241" i="1"/>
  <c r="K241" i="1"/>
  <c r="H167" i="1"/>
  <c r="I167" i="1"/>
  <c r="J167" i="1"/>
  <c r="M167" i="1"/>
  <c r="L167" i="1"/>
  <c r="K167" i="1"/>
  <c r="H153" i="1"/>
  <c r="I153" i="1"/>
  <c r="J153" i="1"/>
  <c r="M153" i="1"/>
  <c r="L153" i="1"/>
  <c r="K153" i="1"/>
  <c r="H181" i="1"/>
  <c r="I181" i="1"/>
  <c r="J181" i="1"/>
  <c r="M181" i="1"/>
  <c r="L181" i="1"/>
  <c r="K181" i="1"/>
  <c r="H133" i="1"/>
  <c r="I133" i="1"/>
  <c r="J133" i="1"/>
  <c r="M133" i="1"/>
  <c r="L133" i="1"/>
  <c r="K133" i="1"/>
  <c r="H178" i="1"/>
  <c r="I178" i="1"/>
  <c r="J178" i="1"/>
  <c r="M178" i="1"/>
  <c r="L178" i="1"/>
  <c r="K178" i="1"/>
  <c r="H182" i="1"/>
  <c r="I182" i="1"/>
  <c r="J182" i="1"/>
  <c r="M182" i="1"/>
  <c r="L182" i="1"/>
  <c r="K182" i="1"/>
  <c r="H159" i="1"/>
  <c r="I159" i="1"/>
  <c r="J159" i="1"/>
  <c r="M159" i="1"/>
  <c r="L159" i="1"/>
  <c r="K159" i="1"/>
  <c r="H168" i="1"/>
  <c r="I168" i="1"/>
  <c r="J168" i="1"/>
  <c r="M168" i="1"/>
  <c r="L168" i="1"/>
  <c r="K168" i="1"/>
  <c r="H116" i="1"/>
  <c r="I116" i="1"/>
  <c r="J116" i="1"/>
  <c r="M116" i="1"/>
  <c r="L116" i="1"/>
  <c r="K116" i="1"/>
  <c r="H203" i="1"/>
  <c r="I203" i="1"/>
  <c r="J203" i="1"/>
  <c r="M203" i="1"/>
  <c r="L203" i="1"/>
  <c r="K203" i="1"/>
  <c r="H191" i="1"/>
  <c r="I191" i="1"/>
  <c r="J191" i="1"/>
  <c r="M191" i="1"/>
  <c r="L191" i="1"/>
  <c r="K191" i="1"/>
  <c r="H152" i="1"/>
  <c r="I152" i="1"/>
  <c r="J152" i="1"/>
  <c r="M152" i="1"/>
  <c r="L152" i="1"/>
  <c r="K152" i="1"/>
  <c r="H157" i="1"/>
  <c r="I157" i="1"/>
  <c r="J157" i="1"/>
  <c r="M157" i="1"/>
  <c r="L157" i="1"/>
  <c r="K157" i="1"/>
  <c r="H215" i="1"/>
  <c r="I215" i="1"/>
  <c r="J215" i="1"/>
  <c r="M215" i="1"/>
  <c r="L215" i="1"/>
  <c r="K215" i="1"/>
  <c r="H256" i="1"/>
  <c r="I256" i="1"/>
  <c r="J256" i="1"/>
  <c r="M256" i="1"/>
  <c r="L256" i="1"/>
  <c r="K256" i="1"/>
  <c r="H119" i="1"/>
  <c r="I119" i="1"/>
  <c r="J119" i="1"/>
  <c r="M119" i="1"/>
  <c r="L119" i="1"/>
  <c r="K119" i="1"/>
  <c r="H86" i="1"/>
  <c r="I86" i="1"/>
  <c r="J86" i="1"/>
  <c r="M86" i="1"/>
  <c r="L86" i="1"/>
  <c r="K86" i="1"/>
  <c r="H289" i="1"/>
  <c r="I289" i="1"/>
  <c r="J289" i="1"/>
  <c r="M289" i="1"/>
  <c r="L289" i="1"/>
  <c r="K289" i="1"/>
  <c r="H134" i="1"/>
  <c r="I134" i="1"/>
  <c r="J134" i="1"/>
  <c r="M134" i="1"/>
  <c r="L134" i="1"/>
  <c r="K134" i="1"/>
  <c r="H107" i="1"/>
  <c r="I107" i="1"/>
  <c r="J107" i="1"/>
  <c r="M107" i="1"/>
  <c r="L107" i="1"/>
  <c r="K107" i="1"/>
  <c r="H136" i="1"/>
  <c r="I136" i="1"/>
  <c r="J136" i="1"/>
  <c r="M136" i="1"/>
  <c r="L136" i="1"/>
  <c r="K136" i="1"/>
  <c r="H199" i="1"/>
  <c r="I199" i="1"/>
  <c r="J199" i="1"/>
  <c r="M199" i="1"/>
  <c r="L199" i="1"/>
  <c r="K199" i="1"/>
  <c r="H139" i="1"/>
  <c r="I139" i="1"/>
  <c r="J139" i="1"/>
  <c r="M139" i="1"/>
  <c r="L139" i="1"/>
  <c r="K139" i="1"/>
  <c r="H106" i="1"/>
  <c r="I106" i="1"/>
  <c r="J106" i="1"/>
  <c r="M106" i="1"/>
  <c r="L106" i="1"/>
  <c r="K106" i="1"/>
  <c r="H145" i="1"/>
  <c r="I145" i="1"/>
  <c r="J145" i="1"/>
  <c r="M145" i="1"/>
  <c r="L145" i="1"/>
  <c r="K145" i="1"/>
  <c r="H117" i="1"/>
  <c r="I117" i="1"/>
  <c r="J117" i="1"/>
  <c r="M117" i="1"/>
  <c r="L117" i="1"/>
  <c r="K117" i="1"/>
  <c r="H173" i="1"/>
  <c r="I173" i="1"/>
  <c r="J173" i="1"/>
  <c r="M173" i="1"/>
  <c r="L173" i="1"/>
  <c r="K173" i="1"/>
  <c r="H131" i="1"/>
  <c r="I131" i="1"/>
  <c r="J131" i="1"/>
  <c r="M131" i="1"/>
  <c r="L131" i="1"/>
  <c r="K131" i="1"/>
  <c r="H97" i="1"/>
  <c r="I97" i="1"/>
  <c r="J97" i="1"/>
  <c r="M97" i="1"/>
  <c r="L97" i="1"/>
  <c r="K97" i="1"/>
  <c r="H179" i="1"/>
  <c r="I179" i="1"/>
  <c r="J179" i="1"/>
  <c r="M179" i="1"/>
  <c r="L179" i="1"/>
  <c r="K179" i="1"/>
  <c r="H74" i="1"/>
  <c r="I74" i="1"/>
  <c r="J74" i="1"/>
  <c r="M74" i="1"/>
  <c r="L74" i="1"/>
  <c r="K74" i="1"/>
  <c r="H21" i="1"/>
  <c r="I21" i="1"/>
  <c r="J21" i="1"/>
  <c r="M21" i="1"/>
  <c r="L21" i="1"/>
  <c r="K21" i="1"/>
  <c r="H177" i="1"/>
  <c r="I177" i="1"/>
  <c r="J177" i="1"/>
  <c r="M177" i="1"/>
  <c r="L177" i="1"/>
  <c r="K177" i="1"/>
  <c r="H164" i="1"/>
  <c r="I164" i="1"/>
  <c r="J164" i="1"/>
  <c r="M164" i="1"/>
  <c r="L164" i="1"/>
  <c r="K164" i="1"/>
  <c r="H109" i="1"/>
  <c r="I109" i="1"/>
  <c r="J109" i="1"/>
  <c r="M109" i="1"/>
  <c r="L109" i="1"/>
  <c r="K109" i="1"/>
  <c r="H50" i="1"/>
  <c r="I50" i="1"/>
  <c r="J50" i="1"/>
  <c r="M50" i="1"/>
  <c r="L50" i="1"/>
  <c r="K50" i="1"/>
  <c r="H112" i="1"/>
  <c r="I112" i="1"/>
  <c r="J112" i="1"/>
  <c r="M112" i="1"/>
  <c r="L112" i="1"/>
  <c r="K112" i="1"/>
  <c r="H252" i="1"/>
  <c r="I252" i="1"/>
  <c r="J252" i="1"/>
  <c r="M252" i="1"/>
  <c r="L252" i="1"/>
  <c r="K252" i="1"/>
  <c r="H206" i="1"/>
  <c r="I206" i="1"/>
  <c r="J206" i="1"/>
  <c r="M206" i="1"/>
  <c r="L206" i="1"/>
  <c r="K206" i="1"/>
  <c r="H20" i="1"/>
  <c r="I20" i="1"/>
  <c r="J20" i="1"/>
  <c r="M20" i="1"/>
  <c r="L20" i="1"/>
  <c r="K20" i="1"/>
  <c r="H113" i="1"/>
  <c r="I113" i="1"/>
  <c r="J113" i="1"/>
  <c r="M113" i="1"/>
  <c r="L113" i="1"/>
  <c r="K113" i="1"/>
  <c r="H75" i="1"/>
  <c r="I75" i="1"/>
  <c r="J75" i="1"/>
  <c r="M75" i="1"/>
  <c r="L75" i="1"/>
  <c r="K75" i="1"/>
  <c r="H111" i="1"/>
  <c r="I111" i="1"/>
  <c r="J111" i="1"/>
  <c r="M111" i="1"/>
  <c r="L111" i="1"/>
  <c r="K111" i="1"/>
  <c r="H127" i="1"/>
  <c r="I127" i="1"/>
  <c r="J127" i="1"/>
  <c r="M127" i="1"/>
  <c r="L127" i="1"/>
  <c r="K127" i="1"/>
  <c r="H101" i="1"/>
  <c r="I101" i="1"/>
  <c r="J101" i="1"/>
  <c r="M101" i="1"/>
  <c r="L101" i="1"/>
  <c r="K101" i="1"/>
  <c r="H132" i="1"/>
  <c r="I132" i="1"/>
  <c r="J132" i="1"/>
  <c r="M132" i="1"/>
  <c r="L132" i="1"/>
  <c r="K132" i="1"/>
  <c r="H185" i="1"/>
  <c r="I185" i="1"/>
  <c r="J185" i="1"/>
  <c r="M185" i="1"/>
  <c r="L185" i="1"/>
  <c r="K185" i="1"/>
  <c r="H57" i="1"/>
  <c r="I57" i="1"/>
  <c r="J57" i="1"/>
  <c r="M57" i="1"/>
  <c r="L57" i="1"/>
  <c r="K57" i="1"/>
  <c r="H81" i="1"/>
  <c r="I81" i="1"/>
  <c r="J81" i="1"/>
  <c r="M81" i="1"/>
  <c r="L81" i="1"/>
  <c r="K81" i="1"/>
  <c r="H69" i="1"/>
  <c r="I69" i="1"/>
  <c r="J69" i="1"/>
  <c r="M69" i="1"/>
  <c r="L69" i="1"/>
  <c r="K69" i="1"/>
  <c r="H90" i="1"/>
  <c r="I90" i="1"/>
  <c r="J90" i="1"/>
  <c r="M90" i="1"/>
  <c r="L90" i="1"/>
  <c r="K90" i="1"/>
  <c r="H8" i="1"/>
  <c r="I8" i="1"/>
  <c r="J8" i="1"/>
  <c r="M8" i="1"/>
  <c r="L8" i="1"/>
  <c r="K8" i="1"/>
  <c r="H31" i="1"/>
  <c r="I31" i="1"/>
  <c r="J31" i="1"/>
  <c r="M31" i="1"/>
  <c r="L31" i="1"/>
  <c r="K31" i="1"/>
  <c r="H98" i="1"/>
  <c r="I98" i="1"/>
  <c r="J98" i="1"/>
  <c r="M98" i="1"/>
  <c r="L98" i="1"/>
  <c r="K98" i="1"/>
  <c r="H110" i="1"/>
  <c r="I110" i="1"/>
  <c r="J110" i="1"/>
  <c r="M110" i="1"/>
  <c r="L110" i="1"/>
  <c r="K110" i="1"/>
  <c r="H282" i="1"/>
  <c r="I282" i="1"/>
  <c r="J282" i="1"/>
  <c r="M282" i="1"/>
  <c r="L282" i="1"/>
  <c r="K282" i="1"/>
  <c r="H180" i="1"/>
  <c r="I180" i="1"/>
  <c r="J180" i="1"/>
  <c r="M180" i="1"/>
  <c r="L180" i="1"/>
  <c r="K180" i="1"/>
  <c r="H129" i="1"/>
  <c r="I129" i="1"/>
  <c r="J129" i="1"/>
  <c r="M129" i="1"/>
  <c r="L129" i="1"/>
  <c r="K129" i="1"/>
  <c r="H80" i="1"/>
  <c r="I80" i="1"/>
  <c r="J80" i="1"/>
  <c r="M80" i="1"/>
  <c r="L80" i="1"/>
  <c r="K80" i="1"/>
  <c r="H47" i="1"/>
  <c r="I47" i="1"/>
  <c r="J47" i="1"/>
  <c r="M47" i="1"/>
  <c r="L47" i="1"/>
  <c r="K47" i="1"/>
  <c r="H258" i="1"/>
  <c r="I258" i="1"/>
  <c r="J258" i="1"/>
  <c r="M258" i="1"/>
  <c r="L258" i="1"/>
  <c r="K258" i="1"/>
  <c r="H99" i="1"/>
  <c r="I99" i="1"/>
  <c r="J99" i="1"/>
  <c r="M99" i="1"/>
  <c r="L99" i="1"/>
  <c r="K99" i="1"/>
  <c r="H200" i="1"/>
  <c r="I200" i="1"/>
  <c r="J200" i="1"/>
  <c r="M200" i="1"/>
  <c r="L200" i="1"/>
  <c r="K200" i="1"/>
  <c r="H84" i="1"/>
  <c r="I84" i="1"/>
  <c r="J84" i="1"/>
  <c r="M84" i="1"/>
  <c r="L84" i="1"/>
  <c r="K84" i="1"/>
  <c r="H44" i="1"/>
  <c r="I44" i="1"/>
  <c r="J44" i="1"/>
  <c r="M44" i="1"/>
  <c r="L44" i="1"/>
  <c r="K44" i="1"/>
  <c r="H12" i="1"/>
  <c r="I12" i="1"/>
  <c r="J12" i="1"/>
  <c r="M12" i="1"/>
  <c r="L12" i="1"/>
  <c r="K12" i="1"/>
  <c r="H67" i="1"/>
  <c r="I67" i="1"/>
  <c r="J67" i="1"/>
  <c r="M67" i="1"/>
  <c r="L67" i="1"/>
  <c r="K67" i="1"/>
  <c r="H171" i="1"/>
  <c r="I171" i="1"/>
  <c r="J171" i="1"/>
  <c r="M171" i="1"/>
  <c r="L171" i="1"/>
  <c r="K171" i="1"/>
  <c r="H32" i="1"/>
  <c r="I32" i="1"/>
  <c r="J32" i="1"/>
  <c r="M32" i="1"/>
  <c r="L32" i="1"/>
  <c r="K32" i="1"/>
  <c r="H33" i="1"/>
  <c r="I33" i="1"/>
  <c r="J33" i="1"/>
  <c r="M33" i="1"/>
  <c r="L33" i="1"/>
  <c r="K33" i="1"/>
  <c r="H71" i="1"/>
  <c r="I71" i="1"/>
  <c r="J71" i="1"/>
  <c r="M71" i="1"/>
  <c r="L71" i="1"/>
  <c r="K71" i="1"/>
  <c r="H72" i="1"/>
  <c r="I72" i="1"/>
  <c r="J72" i="1"/>
  <c r="M72" i="1"/>
  <c r="L72" i="1"/>
  <c r="K72" i="1"/>
  <c r="H125" i="1"/>
  <c r="I125" i="1"/>
  <c r="J125" i="1"/>
  <c r="M125" i="1"/>
  <c r="L125" i="1"/>
  <c r="K125" i="1"/>
  <c r="H87" i="1"/>
  <c r="I87" i="1"/>
  <c r="J87" i="1"/>
  <c r="M87" i="1"/>
  <c r="L87" i="1"/>
  <c r="K87" i="1"/>
  <c r="H64" i="1"/>
  <c r="I64" i="1"/>
  <c r="J64" i="1"/>
  <c r="M64" i="1"/>
  <c r="L64" i="1"/>
  <c r="K64" i="1"/>
  <c r="H165" i="1"/>
  <c r="I165" i="1"/>
  <c r="J165" i="1"/>
  <c r="M165" i="1"/>
  <c r="L165" i="1"/>
  <c r="K165" i="1"/>
  <c r="H48" i="1"/>
  <c r="I48" i="1"/>
  <c r="J48" i="1"/>
  <c r="M48" i="1"/>
  <c r="L48" i="1"/>
  <c r="K48" i="1"/>
  <c r="H193" i="1"/>
  <c r="I193" i="1"/>
  <c r="J193" i="1"/>
  <c r="M193" i="1"/>
  <c r="L193" i="1"/>
  <c r="K193" i="1"/>
  <c r="H60" i="1"/>
  <c r="I60" i="1"/>
  <c r="J60" i="1"/>
  <c r="M60" i="1"/>
  <c r="L60" i="1"/>
  <c r="K60" i="1"/>
  <c r="H3" i="1"/>
  <c r="I3" i="1"/>
  <c r="J3" i="1"/>
  <c r="M3" i="1"/>
  <c r="L3" i="1"/>
  <c r="K3" i="1"/>
  <c r="H194" i="1"/>
  <c r="I194" i="1"/>
  <c r="J194" i="1"/>
  <c r="M194" i="1"/>
  <c r="L194" i="1"/>
  <c r="K194" i="1"/>
  <c r="H201" i="1"/>
  <c r="I201" i="1"/>
  <c r="J201" i="1"/>
  <c r="M201" i="1"/>
  <c r="L201" i="1"/>
  <c r="K201" i="1"/>
  <c r="H114" i="1"/>
  <c r="I114" i="1"/>
  <c r="J114" i="1"/>
  <c r="M114" i="1"/>
  <c r="L114" i="1"/>
  <c r="K114" i="1"/>
  <c r="H154" i="1"/>
  <c r="I154" i="1"/>
  <c r="J154" i="1"/>
  <c r="M154" i="1"/>
  <c r="L154" i="1"/>
  <c r="K154" i="1"/>
  <c r="H170" i="1"/>
  <c r="I170" i="1"/>
  <c r="J170" i="1"/>
  <c r="M170" i="1"/>
  <c r="L170" i="1"/>
  <c r="K170" i="1"/>
  <c r="H204" i="1"/>
  <c r="I204" i="1"/>
  <c r="J204" i="1"/>
  <c r="M204" i="1"/>
  <c r="L204" i="1"/>
  <c r="K204" i="1"/>
  <c r="H4" i="1"/>
  <c r="I4" i="1"/>
  <c r="J4" i="1"/>
  <c r="M4" i="1"/>
  <c r="L4" i="1"/>
  <c r="K4" i="1"/>
  <c r="H209" i="1"/>
  <c r="I209" i="1"/>
  <c r="J209" i="1"/>
  <c r="M209" i="1"/>
  <c r="L209" i="1"/>
  <c r="K209" i="1"/>
  <c r="H166" i="1"/>
  <c r="I166" i="1"/>
  <c r="J166" i="1"/>
  <c r="M166" i="1"/>
  <c r="L166" i="1"/>
  <c r="K166" i="1"/>
  <c r="H176" i="1"/>
  <c r="I176" i="1"/>
  <c r="J176" i="1"/>
  <c r="M176" i="1"/>
  <c r="L176" i="1"/>
  <c r="K176" i="1"/>
  <c r="H2" i="1"/>
  <c r="I2" i="1"/>
  <c r="J2" i="1"/>
  <c r="M2" i="1"/>
  <c r="L2" i="1"/>
  <c r="K2" i="1"/>
  <c r="H137" i="1"/>
  <c r="I137" i="1"/>
  <c r="J137" i="1"/>
  <c r="M137" i="1"/>
  <c r="L137" i="1"/>
  <c r="K137" i="1"/>
  <c r="H16" i="1"/>
  <c r="I16" i="1"/>
  <c r="J16" i="1"/>
  <c r="M16" i="1"/>
  <c r="L16" i="1"/>
  <c r="K16" i="1"/>
  <c r="H105" i="1"/>
  <c r="I105" i="1"/>
  <c r="J105" i="1"/>
  <c r="M105" i="1"/>
  <c r="L105" i="1"/>
  <c r="K105" i="1"/>
  <c r="H30" i="1"/>
  <c r="I30" i="1"/>
  <c r="J30" i="1"/>
  <c r="M30" i="1"/>
  <c r="L30" i="1"/>
  <c r="K30" i="1"/>
  <c r="H54" i="1"/>
  <c r="I54" i="1"/>
  <c r="J54" i="1"/>
  <c r="M54" i="1"/>
  <c r="L54" i="1"/>
  <c r="K54" i="1"/>
  <c r="H208" i="1"/>
  <c r="I208" i="1"/>
  <c r="J208" i="1"/>
  <c r="M208" i="1"/>
  <c r="L208" i="1"/>
  <c r="K208" i="1"/>
  <c r="H227" i="1"/>
  <c r="I227" i="1"/>
  <c r="J227" i="1"/>
  <c r="M227" i="1"/>
  <c r="L227" i="1"/>
  <c r="K227" i="1"/>
  <c r="H15" i="1"/>
  <c r="I15" i="1"/>
  <c r="J15" i="1"/>
  <c r="M15" i="1"/>
  <c r="L15" i="1"/>
  <c r="K15" i="1"/>
  <c r="H37" i="1"/>
  <c r="I37" i="1"/>
  <c r="J37" i="1"/>
  <c r="M37" i="1"/>
  <c r="L37" i="1"/>
  <c r="K37" i="1"/>
  <c r="H91" i="1"/>
  <c r="I91" i="1"/>
  <c r="J91" i="1"/>
  <c r="M91" i="1"/>
  <c r="L91" i="1"/>
  <c r="K91" i="1"/>
  <c r="H55" i="1"/>
  <c r="I55" i="1"/>
  <c r="J55" i="1"/>
  <c r="M55" i="1"/>
  <c r="L55" i="1"/>
  <c r="K55" i="1"/>
  <c r="H93" i="1"/>
  <c r="I93" i="1"/>
  <c r="J93" i="1"/>
  <c r="M93" i="1"/>
  <c r="L93" i="1"/>
  <c r="K93" i="1"/>
  <c r="H43" i="1"/>
  <c r="I43" i="1"/>
  <c r="J43" i="1"/>
  <c r="M43" i="1"/>
  <c r="L43" i="1"/>
  <c r="K43" i="1"/>
  <c r="H88" i="1"/>
  <c r="I88" i="1"/>
  <c r="J88" i="1"/>
  <c r="M88" i="1"/>
  <c r="L88" i="1"/>
  <c r="K88" i="1"/>
  <c r="H259" i="1"/>
  <c r="I259" i="1"/>
  <c r="J259" i="1"/>
  <c r="M259" i="1"/>
  <c r="L259" i="1"/>
  <c r="K259" i="1"/>
  <c r="H61" i="1"/>
  <c r="I61" i="1"/>
  <c r="J61" i="1"/>
  <c r="M61" i="1"/>
  <c r="L61" i="1"/>
  <c r="K61" i="1"/>
  <c r="H40" i="1"/>
  <c r="I40" i="1"/>
  <c r="J40" i="1"/>
  <c r="M40" i="1"/>
  <c r="L40" i="1"/>
  <c r="K40" i="1"/>
  <c r="H76" i="1"/>
  <c r="I76" i="1"/>
  <c r="J76" i="1"/>
  <c r="M76" i="1"/>
  <c r="L76" i="1"/>
  <c r="K76" i="1"/>
  <c r="H35" i="1"/>
  <c r="I35" i="1"/>
  <c r="J35" i="1"/>
  <c r="M35" i="1"/>
  <c r="L35" i="1"/>
  <c r="K35" i="1"/>
  <c r="H143" i="1"/>
  <c r="I143" i="1"/>
  <c r="J143" i="1"/>
  <c r="M143" i="1"/>
  <c r="L143" i="1"/>
  <c r="K143" i="1"/>
  <c r="H56" i="1"/>
  <c r="I56" i="1"/>
  <c r="J56" i="1"/>
  <c r="M56" i="1"/>
  <c r="L56" i="1"/>
  <c r="K56" i="1"/>
  <c r="H95" i="1"/>
  <c r="I95" i="1"/>
  <c r="J95" i="1"/>
  <c r="M95" i="1"/>
  <c r="L95" i="1"/>
  <c r="K95" i="1"/>
  <c r="H83" i="1"/>
  <c r="I83" i="1"/>
  <c r="J83" i="1"/>
  <c r="M83" i="1"/>
  <c r="L83" i="1"/>
  <c r="K83" i="1"/>
  <c r="H39" i="1"/>
  <c r="I39" i="1"/>
  <c r="J39" i="1"/>
  <c r="M39" i="1"/>
  <c r="L39" i="1"/>
  <c r="K39" i="1"/>
  <c r="H142" i="1"/>
  <c r="I142" i="1"/>
  <c r="J142" i="1"/>
  <c r="M142" i="1"/>
  <c r="L142" i="1"/>
  <c r="K142" i="1"/>
  <c r="H19" i="1"/>
  <c r="I19" i="1"/>
  <c r="J19" i="1"/>
  <c r="M19" i="1"/>
  <c r="L19" i="1"/>
  <c r="K19" i="1"/>
  <c r="H29" i="1"/>
  <c r="I29" i="1"/>
  <c r="J29" i="1"/>
  <c r="M29" i="1"/>
  <c r="L29" i="1"/>
  <c r="K29" i="1"/>
  <c r="H28" i="1"/>
  <c r="I28" i="1"/>
  <c r="J28" i="1"/>
  <c r="M28" i="1"/>
  <c r="L28" i="1"/>
  <c r="K28" i="1"/>
  <c r="H141" i="1"/>
  <c r="I141" i="1"/>
  <c r="J141" i="1"/>
  <c r="M141" i="1"/>
  <c r="L141" i="1"/>
  <c r="K141" i="1"/>
  <c r="H59" i="1"/>
  <c r="I59" i="1"/>
  <c r="J59" i="1"/>
  <c r="M59" i="1"/>
  <c r="L59" i="1"/>
  <c r="K59" i="1"/>
  <c r="H42" i="1"/>
  <c r="I42" i="1"/>
  <c r="J42" i="1"/>
  <c r="M42" i="1"/>
  <c r="L42" i="1"/>
  <c r="K42" i="1"/>
  <c r="H11" i="1"/>
  <c r="I11" i="1"/>
  <c r="J11" i="1"/>
  <c r="M11" i="1"/>
  <c r="L11" i="1"/>
  <c r="K11" i="1"/>
  <c r="H23" i="1"/>
  <c r="I23" i="1"/>
  <c r="J23" i="1"/>
  <c r="M23" i="1"/>
  <c r="L23" i="1"/>
  <c r="K23" i="1"/>
  <c r="H53" i="1"/>
  <c r="I53" i="1"/>
  <c r="J53" i="1"/>
  <c r="M53" i="1"/>
  <c r="L53" i="1"/>
  <c r="K53" i="1"/>
  <c r="H46" i="1"/>
  <c r="I46" i="1"/>
  <c r="J46" i="1"/>
  <c r="M46" i="1"/>
  <c r="L46" i="1"/>
  <c r="K46" i="1"/>
  <c r="H18" i="1"/>
  <c r="I18" i="1"/>
  <c r="J18" i="1"/>
  <c r="M18" i="1"/>
  <c r="L18" i="1"/>
  <c r="K18" i="1"/>
  <c r="H22" i="1"/>
  <c r="I22" i="1"/>
  <c r="J22" i="1"/>
  <c r="M22" i="1"/>
  <c r="L22" i="1"/>
  <c r="K22" i="1"/>
  <c r="H189" i="1"/>
  <c r="I189" i="1"/>
  <c r="J189" i="1"/>
  <c r="M189" i="1"/>
  <c r="L189" i="1"/>
  <c r="K189" i="1"/>
  <c r="H79" i="1"/>
  <c r="I79" i="1"/>
  <c r="J79" i="1"/>
  <c r="M79" i="1"/>
  <c r="L79" i="1"/>
  <c r="K79" i="1"/>
  <c r="H85" i="1"/>
  <c r="I85" i="1"/>
  <c r="J85" i="1"/>
  <c r="M85" i="1"/>
  <c r="L85" i="1"/>
  <c r="K85" i="1"/>
  <c r="H24" i="1"/>
  <c r="I24" i="1"/>
  <c r="J24" i="1"/>
  <c r="M24" i="1"/>
  <c r="L24" i="1"/>
  <c r="K24" i="1"/>
  <c r="H100" i="1"/>
  <c r="I100" i="1"/>
  <c r="J100" i="1"/>
  <c r="M100" i="1"/>
  <c r="L100" i="1"/>
  <c r="K100" i="1"/>
  <c r="H183" i="1"/>
  <c r="I183" i="1"/>
  <c r="J183" i="1"/>
  <c r="M183" i="1"/>
  <c r="L183" i="1"/>
  <c r="K183" i="1"/>
  <c r="H66" i="1"/>
  <c r="I66" i="1"/>
  <c r="J66" i="1"/>
  <c r="M66" i="1"/>
  <c r="L66" i="1"/>
  <c r="K66" i="1"/>
  <c r="H82" i="1"/>
  <c r="I82" i="1"/>
  <c r="J82" i="1"/>
  <c r="M82" i="1"/>
  <c r="L82" i="1"/>
  <c r="K82" i="1"/>
  <c r="H92" i="1"/>
  <c r="I92" i="1"/>
  <c r="J92" i="1"/>
  <c r="M92" i="1"/>
  <c r="L92" i="1"/>
  <c r="K92" i="1"/>
  <c r="H41" i="1"/>
  <c r="I41" i="1"/>
  <c r="J41" i="1"/>
  <c r="M41" i="1"/>
  <c r="L41" i="1"/>
  <c r="K41" i="1"/>
  <c r="H10" i="1"/>
  <c r="I10" i="1"/>
  <c r="J10" i="1"/>
  <c r="M10" i="1"/>
  <c r="L10" i="1"/>
  <c r="K10" i="1"/>
  <c r="H121" i="1"/>
  <c r="I121" i="1"/>
  <c r="J121" i="1"/>
  <c r="M121" i="1"/>
  <c r="L121" i="1"/>
  <c r="K121" i="1"/>
  <c r="H124" i="1"/>
  <c r="I124" i="1"/>
  <c r="J124" i="1"/>
  <c r="M124" i="1"/>
  <c r="L124" i="1"/>
  <c r="K124" i="1"/>
  <c r="H212" i="1"/>
  <c r="I212" i="1"/>
  <c r="J212" i="1"/>
  <c r="M212" i="1"/>
  <c r="L212" i="1"/>
  <c r="K212" i="1"/>
  <c r="H272" i="1"/>
  <c r="I272" i="1"/>
  <c r="J272" i="1"/>
  <c r="M272" i="1"/>
  <c r="L272" i="1"/>
  <c r="K272" i="1"/>
  <c r="H5" i="1"/>
  <c r="I5" i="1"/>
  <c r="J5" i="1"/>
  <c r="M5" i="1"/>
  <c r="L5" i="1"/>
  <c r="K5" i="1"/>
  <c r="H9" i="1"/>
  <c r="I9" i="1"/>
  <c r="J9" i="1"/>
  <c r="M9" i="1"/>
  <c r="L9" i="1"/>
  <c r="K9" i="1"/>
  <c r="H103" i="1"/>
  <c r="I103" i="1"/>
  <c r="J103" i="1"/>
  <c r="M103" i="1"/>
  <c r="L103" i="1"/>
  <c r="K103" i="1"/>
  <c r="H7" i="1"/>
  <c r="I7" i="1"/>
  <c r="J7" i="1"/>
  <c r="M7" i="1"/>
  <c r="L7" i="1"/>
  <c r="K7" i="1"/>
  <c r="H104" i="1"/>
  <c r="I104" i="1"/>
  <c r="J104" i="1"/>
  <c r="M104" i="1"/>
  <c r="L104" i="1"/>
  <c r="K104" i="1"/>
  <c r="H58" i="1"/>
  <c r="I58" i="1"/>
  <c r="J58" i="1"/>
  <c r="M58" i="1"/>
  <c r="L58" i="1"/>
  <c r="K58" i="1"/>
  <c r="H140" i="1"/>
  <c r="I140" i="1"/>
  <c r="J140" i="1"/>
  <c r="M140" i="1"/>
  <c r="L140" i="1"/>
  <c r="K140" i="1"/>
  <c r="H14" i="1"/>
  <c r="I14" i="1"/>
  <c r="J14" i="1"/>
  <c r="M14" i="1"/>
  <c r="L14" i="1"/>
  <c r="K14" i="1"/>
  <c r="H13" i="1"/>
  <c r="I13" i="1"/>
  <c r="J13" i="1"/>
  <c r="M13" i="1"/>
  <c r="L13" i="1"/>
  <c r="K13" i="1"/>
  <c r="H27" i="1"/>
  <c r="I27" i="1"/>
  <c r="J27" i="1"/>
  <c r="M27" i="1"/>
  <c r="L27" i="1"/>
  <c r="K27" i="1"/>
  <c r="H147" i="1"/>
  <c r="I147" i="1"/>
  <c r="J147" i="1"/>
  <c r="M147" i="1"/>
  <c r="L147" i="1"/>
  <c r="K147" i="1"/>
  <c r="H25" i="1"/>
  <c r="I25" i="1"/>
  <c r="J25" i="1"/>
  <c r="M25" i="1"/>
  <c r="L25" i="1"/>
  <c r="K25" i="1"/>
  <c r="H38" i="1"/>
  <c r="I38" i="1"/>
  <c r="J38" i="1"/>
  <c r="M38" i="1"/>
  <c r="L38" i="1"/>
  <c r="K38" i="1"/>
  <c r="H65" i="1"/>
  <c r="I65" i="1"/>
  <c r="J65" i="1"/>
  <c r="M65" i="1"/>
  <c r="L65" i="1"/>
  <c r="K65" i="1"/>
  <c r="H17" i="1"/>
  <c r="I17" i="1"/>
  <c r="J17" i="1"/>
  <c r="M17" i="1"/>
  <c r="L17" i="1"/>
  <c r="K17" i="1"/>
  <c r="H115" i="1"/>
  <c r="I115" i="1"/>
  <c r="J115" i="1"/>
  <c r="M115" i="1"/>
  <c r="L115" i="1"/>
  <c r="K115" i="1"/>
  <c r="H128" i="1"/>
  <c r="I128" i="1"/>
  <c r="J128" i="1"/>
  <c r="M128" i="1"/>
  <c r="L128" i="1"/>
  <c r="K128" i="1"/>
  <c r="H89" i="1"/>
  <c r="I89" i="1"/>
  <c r="J89" i="1"/>
  <c r="M89" i="1"/>
  <c r="L89" i="1"/>
  <c r="K89" i="1"/>
  <c r="H36" i="1"/>
  <c r="I36" i="1"/>
  <c r="J36" i="1"/>
  <c r="M36" i="1"/>
  <c r="L36" i="1"/>
  <c r="K36" i="1"/>
  <c r="H146" i="1"/>
  <c r="I146" i="1"/>
  <c r="J146" i="1"/>
  <c r="M146" i="1"/>
  <c r="L146" i="1"/>
  <c r="K146" i="1"/>
  <c r="H96" i="1"/>
  <c r="I96" i="1"/>
  <c r="J96" i="1"/>
  <c r="M96" i="1"/>
  <c r="L96" i="1"/>
  <c r="K96" i="1"/>
  <c r="H45" i="1"/>
  <c r="I45" i="1"/>
  <c r="J45" i="1"/>
  <c r="M45" i="1"/>
  <c r="L45" i="1"/>
  <c r="K45" i="1"/>
  <c r="H70" i="1"/>
  <c r="I70" i="1"/>
  <c r="J70" i="1"/>
  <c r="M70" i="1"/>
  <c r="L70" i="1"/>
  <c r="K70" i="1"/>
  <c r="H94" i="1"/>
  <c r="I94" i="1"/>
  <c r="J94" i="1"/>
  <c r="M94" i="1"/>
  <c r="L94" i="1"/>
  <c r="K94" i="1"/>
  <c r="H6" i="1"/>
  <c r="I6" i="1"/>
  <c r="J6" i="1"/>
  <c r="M6" i="1"/>
  <c r="L6" i="1"/>
  <c r="K6" i="1"/>
  <c r="H160" i="1"/>
  <c r="I160" i="1"/>
  <c r="J160" i="1"/>
  <c r="M160" i="1"/>
  <c r="L160" i="1"/>
  <c r="K160" i="1"/>
  <c r="H138" i="1"/>
  <c r="I138" i="1"/>
  <c r="J138" i="1"/>
  <c r="M138" i="1"/>
  <c r="L138" i="1"/>
  <c r="K138" i="1"/>
  <c r="H26" i="1"/>
  <c r="I26" i="1"/>
  <c r="J26" i="1"/>
  <c r="M26" i="1"/>
  <c r="L26" i="1"/>
  <c r="K26" i="1"/>
  <c r="H62" i="1"/>
  <c r="I62" i="1"/>
  <c r="J62" i="1"/>
  <c r="M62" i="1"/>
  <c r="L62" i="1"/>
  <c r="K62" i="1"/>
  <c r="H156" i="1"/>
  <c r="I156" i="1"/>
  <c r="J156" i="1"/>
  <c r="M156" i="1"/>
  <c r="L156" i="1"/>
  <c r="K156" i="1"/>
  <c r="H190" i="1"/>
  <c r="I190" i="1"/>
  <c r="J190" i="1"/>
  <c r="M190" i="1"/>
  <c r="L190" i="1"/>
  <c r="K190" i="1"/>
  <c r="H68" i="1"/>
  <c r="I68" i="1"/>
  <c r="J68" i="1"/>
  <c r="M68" i="1"/>
  <c r="L68" i="1"/>
  <c r="K68" i="1"/>
  <c r="H169" i="1"/>
  <c r="I169" i="1"/>
  <c r="J169" i="1"/>
  <c r="M169" i="1"/>
  <c r="L169" i="1"/>
  <c r="K169" i="1"/>
  <c r="H52" i="1"/>
  <c r="I52" i="1"/>
  <c r="J52" i="1"/>
  <c r="M52" i="1"/>
  <c r="L52" i="1"/>
  <c r="K52" i="1"/>
  <c r="H229" i="1"/>
  <c r="I229" i="1"/>
  <c r="J229" i="1"/>
  <c r="M229" i="1"/>
  <c r="L229" i="1"/>
  <c r="K229" i="1"/>
  <c r="H186" i="1"/>
  <c r="I186" i="1"/>
  <c r="J186" i="1"/>
  <c r="M186" i="1"/>
  <c r="L186" i="1"/>
  <c r="K186" i="1"/>
  <c r="H77" i="1"/>
  <c r="I77" i="1"/>
  <c r="J77" i="1"/>
  <c r="M77" i="1"/>
  <c r="L77" i="1"/>
  <c r="K77" i="1"/>
  <c r="H174" i="1"/>
  <c r="I174" i="1"/>
  <c r="J174" i="1"/>
  <c r="M174" i="1"/>
  <c r="L174" i="1"/>
  <c r="K174" i="1"/>
  <c r="H149" i="1"/>
  <c r="I149" i="1"/>
  <c r="J149" i="1"/>
  <c r="M149" i="1"/>
  <c r="L149" i="1"/>
  <c r="K149" i="1"/>
  <c r="H207" i="1"/>
  <c r="I207" i="1"/>
  <c r="J207" i="1"/>
  <c r="M207" i="1"/>
  <c r="L207" i="1"/>
  <c r="K207" i="1"/>
  <c r="H78" i="1"/>
  <c r="I78" i="1"/>
  <c r="J78" i="1"/>
  <c r="M78" i="1"/>
  <c r="L78" i="1"/>
  <c r="K78" i="1"/>
  <c r="H151" i="1"/>
  <c r="I151" i="1"/>
  <c r="J151" i="1"/>
  <c r="M151" i="1"/>
  <c r="L151" i="1"/>
  <c r="K151" i="1"/>
  <c r="H73" i="1"/>
  <c r="I73" i="1"/>
  <c r="J73" i="1"/>
  <c r="M73" i="1"/>
  <c r="L73" i="1"/>
  <c r="K73" i="1"/>
  <c r="H202" i="1"/>
  <c r="I202" i="1"/>
  <c r="J202" i="1"/>
  <c r="M202" i="1"/>
  <c r="L202" i="1"/>
  <c r="K202" i="1"/>
  <c r="H34" i="1"/>
  <c r="I34" i="1"/>
  <c r="J34" i="1"/>
  <c r="M34" i="1"/>
  <c r="L34" i="1"/>
  <c r="K34" i="1"/>
  <c r="H150" i="1"/>
  <c r="I150" i="1"/>
  <c r="J150" i="1"/>
  <c r="M150" i="1"/>
  <c r="L150" i="1"/>
  <c r="K150" i="1"/>
  <c r="H158" i="1"/>
  <c r="I158" i="1"/>
  <c r="J158" i="1"/>
  <c r="M158" i="1"/>
  <c r="L158" i="1"/>
  <c r="K158" i="1"/>
  <c r="H197" i="1"/>
  <c r="I197" i="1"/>
  <c r="J197" i="1"/>
  <c r="M197" i="1"/>
  <c r="L197" i="1"/>
  <c r="K197" i="1"/>
  <c r="H245" i="1"/>
  <c r="I245" i="1"/>
  <c r="J245" i="1"/>
  <c r="M245" i="1"/>
  <c r="L245" i="1"/>
  <c r="K245" i="1"/>
  <c r="H102" i="1"/>
  <c r="I102" i="1"/>
  <c r="J102" i="1"/>
  <c r="M102" i="1"/>
  <c r="L102" i="1"/>
  <c r="K102" i="1"/>
  <c r="H49" i="1"/>
  <c r="I49" i="1"/>
  <c r="J49" i="1"/>
  <c r="M49" i="1"/>
  <c r="L49" i="1"/>
  <c r="K49" i="1"/>
  <c r="H108" i="1"/>
  <c r="I108" i="1"/>
  <c r="J108" i="1"/>
  <c r="M108" i="1"/>
  <c r="L108" i="1"/>
  <c r="K108" i="1"/>
  <c r="H122" i="1"/>
  <c r="I122" i="1"/>
  <c r="J122" i="1"/>
  <c r="M122" i="1"/>
  <c r="L122" i="1"/>
  <c r="K122" i="1"/>
  <c r="H239" i="1"/>
  <c r="I239" i="1"/>
  <c r="J239" i="1"/>
  <c r="M239" i="1"/>
  <c r="L239" i="1"/>
  <c r="K239" i="1"/>
  <c r="H123" i="1"/>
  <c r="I123" i="1"/>
  <c r="J123" i="1"/>
  <c r="M123" i="1"/>
  <c r="L123" i="1"/>
  <c r="K123" i="1"/>
  <c r="H130" i="1"/>
  <c r="I130" i="1"/>
  <c r="J130" i="1"/>
  <c r="M130" i="1"/>
  <c r="L130" i="1"/>
  <c r="K130" i="1"/>
  <c r="H118" i="1"/>
  <c r="I118" i="1"/>
  <c r="J118" i="1"/>
  <c r="M118" i="1"/>
  <c r="L118" i="1"/>
  <c r="K118" i="1"/>
  <c r="H144" i="1"/>
  <c r="I144" i="1"/>
  <c r="J144" i="1"/>
  <c r="M144" i="1"/>
  <c r="L144" i="1"/>
  <c r="K144" i="1"/>
  <c r="H51" i="1"/>
  <c r="I51" i="1"/>
  <c r="J51" i="1"/>
  <c r="M51" i="1"/>
  <c r="L51" i="1"/>
  <c r="K51" i="1"/>
  <c r="H223" i="1"/>
  <c r="I223" i="1"/>
  <c r="J223" i="1"/>
  <c r="M223" i="1"/>
  <c r="L223" i="1"/>
  <c r="K223" i="1"/>
  <c r="H63" i="1"/>
  <c r="I63" i="1"/>
  <c r="J63" i="1"/>
  <c r="M63" i="1"/>
  <c r="L63" i="1"/>
  <c r="K63" i="1"/>
  <c r="H260" i="1"/>
  <c r="I260" i="1"/>
  <c r="J260" i="1"/>
  <c r="M260" i="1"/>
  <c r="L260" i="1"/>
  <c r="K260" i="1"/>
  <c r="H163" i="1"/>
  <c r="I163" i="1"/>
  <c r="J163" i="1"/>
  <c r="M163" i="1"/>
  <c r="L163" i="1"/>
  <c r="K163" i="1"/>
  <c r="H184" i="1"/>
  <c r="I184" i="1"/>
  <c r="J184" i="1"/>
  <c r="M184" i="1"/>
  <c r="L184" i="1"/>
  <c r="K184" i="1"/>
  <c r="H233" i="1"/>
  <c r="I233" i="1"/>
  <c r="J233" i="1"/>
  <c r="M233" i="1"/>
  <c r="L233" i="1"/>
  <c r="K233" i="1"/>
  <c r="H275" i="1"/>
  <c r="I275" i="1"/>
  <c r="J275" i="1"/>
  <c r="M275" i="1"/>
  <c r="L275" i="1"/>
  <c r="K275" i="1"/>
  <c r="H188" i="1"/>
  <c r="I188" i="1"/>
  <c r="J188" i="1"/>
  <c r="M188" i="1"/>
  <c r="L188" i="1"/>
  <c r="K188" i="1"/>
  <c r="H126" i="1"/>
  <c r="I126" i="1"/>
  <c r="J126" i="1"/>
  <c r="M126" i="1"/>
  <c r="L126" i="1"/>
  <c r="K126" i="1"/>
  <c r="H198" i="1"/>
  <c r="I198" i="1"/>
  <c r="J198" i="1"/>
  <c r="M198" i="1"/>
  <c r="L198" i="1"/>
  <c r="K198" i="1"/>
  <c r="H148" i="1"/>
  <c r="I148" i="1"/>
  <c r="J148" i="1"/>
  <c r="M148" i="1"/>
  <c r="L148" i="1"/>
  <c r="K148" i="1"/>
  <c r="H210" i="1"/>
  <c r="I210" i="1"/>
  <c r="J210" i="1"/>
  <c r="M210" i="1"/>
  <c r="L210" i="1"/>
  <c r="K210" i="1"/>
  <c r="H172" i="1"/>
  <c r="I172" i="1"/>
  <c r="J172" i="1"/>
  <c r="M172" i="1"/>
  <c r="L172" i="1"/>
  <c r="K172" i="1"/>
  <c r="H161" i="1"/>
  <c r="I161" i="1"/>
  <c r="J161" i="1"/>
  <c r="M161" i="1"/>
  <c r="L161" i="1"/>
  <c r="K161" i="1"/>
  <c r="H162" i="1"/>
  <c r="I162" i="1"/>
  <c r="J162" i="1"/>
  <c r="M162" i="1"/>
  <c r="L162" i="1"/>
  <c r="K162" i="1"/>
  <c r="H211" i="1"/>
  <c r="I211" i="1"/>
  <c r="J211" i="1"/>
  <c r="M211" i="1"/>
  <c r="L211" i="1"/>
  <c r="K211" i="1"/>
  <c r="H236" i="1"/>
  <c r="I236" i="1"/>
  <c r="J236" i="1"/>
  <c r="M236" i="1"/>
  <c r="L236" i="1"/>
  <c r="K236" i="1"/>
  <c r="H175" i="1"/>
  <c r="I175" i="1"/>
  <c r="J175" i="1"/>
  <c r="M175" i="1"/>
  <c r="L175" i="1"/>
  <c r="K175" i="1"/>
  <c r="H135" i="1"/>
  <c r="I135" i="1"/>
  <c r="J135" i="1"/>
  <c r="M135" i="1"/>
  <c r="L135" i="1"/>
  <c r="K135" i="1"/>
  <c r="H192" i="1"/>
  <c r="I192" i="1"/>
  <c r="J192" i="1"/>
  <c r="M192" i="1"/>
  <c r="L192" i="1"/>
  <c r="K192" i="1"/>
  <c r="H249" i="1"/>
  <c r="I249" i="1"/>
  <c r="J249" i="1"/>
  <c r="M249" i="1"/>
  <c r="L249" i="1"/>
  <c r="K249" i="1"/>
  <c r="H248" i="1"/>
  <c r="I248" i="1"/>
  <c r="J248" i="1"/>
  <c r="M248" i="1"/>
  <c r="L248" i="1"/>
  <c r="K248" i="1"/>
  <c r="H195" i="1"/>
  <c r="I195" i="1"/>
  <c r="J195" i="1"/>
  <c r="M195" i="1"/>
  <c r="L195" i="1"/>
  <c r="K195" i="1"/>
  <c r="H257" i="1"/>
  <c r="I257" i="1"/>
  <c r="J257" i="1"/>
  <c r="M257" i="1"/>
  <c r="L257" i="1"/>
  <c r="K257" i="1"/>
  <c r="H235" i="1"/>
  <c r="I235" i="1"/>
  <c r="J235" i="1"/>
  <c r="M235" i="1"/>
  <c r="L235" i="1"/>
  <c r="K235" i="1"/>
  <c r="H253" i="1"/>
  <c r="I253" i="1"/>
  <c r="J253" i="1"/>
  <c r="M253" i="1"/>
  <c r="L253" i="1"/>
  <c r="K253" i="1"/>
  <c r="H269" i="1"/>
  <c r="I269" i="1"/>
  <c r="J269" i="1"/>
  <c r="M269" i="1"/>
  <c r="L269" i="1"/>
  <c r="K269" i="1"/>
  <c r="H2" i="3"/>
  <c r="G2" i="3"/>
  <c r="H2" i="8"/>
</calcChain>
</file>

<file path=xl/sharedStrings.xml><?xml version="1.0" encoding="utf-8"?>
<sst xmlns="http://schemas.openxmlformats.org/spreadsheetml/2006/main" count="113" uniqueCount="38">
  <si>
    <t>Experiment ID</t>
  </si>
  <si>
    <t>CPU Forward Timing</t>
  </si>
  <si>
    <t>GPU Forward Timing</t>
  </si>
  <si>
    <t>Accuracy</t>
  </si>
  <si>
    <t>Model Size</t>
  </si>
  <si>
    <t>Multiply-Accumulate Ops</t>
  </si>
  <si>
    <t>Error</t>
  </si>
  <si>
    <t>Norm Model Size</t>
  </si>
  <si>
    <t>Norm MA</t>
  </si>
  <si>
    <t>Norm Error</t>
  </si>
  <si>
    <t>Distance on Norm Error/Model Size</t>
  </si>
  <si>
    <t>Distance on Norm Error/MA</t>
  </si>
  <si>
    <t>Euclidean Dist (3D)</t>
  </si>
  <si>
    <t>Best according to distance from origin</t>
  </si>
  <si>
    <t>Best visually on Error/MA graph</t>
  </si>
  <si>
    <t>Accuracy/Cost</t>
  </si>
  <si>
    <t>Best Result:</t>
  </si>
  <si>
    <t>ID</t>
  </si>
  <si>
    <t>Training Cost (negative log loss)</t>
  </si>
  <si>
    <t>experiment</t>
  </si>
  <si>
    <t>id</t>
  </si>
  <si>
    <t>isOutput</t>
  </si>
  <si>
    <t>max</t>
  </si>
  <si>
    <t>min</t>
  </si>
  <si>
    <t>name</t>
  </si>
  <si>
    <t>options</t>
  </si>
  <si>
    <t>scale</t>
  </si>
  <si>
    <t>size</t>
  </si>
  <si>
    <t>type</t>
  </si>
  <si>
    <t>units</t>
  </si>
  <si>
    <t>None</t>
  </si>
  <si>
    <t>linear</t>
  </si>
  <si>
    <t>float</t>
  </si>
  <si>
    <t>Reals</t>
  </si>
  <si>
    <t>kernelgrouppow</t>
  </si>
  <si>
    <t>integer</t>
  </si>
  <si>
    <t>Integers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</si>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</sst>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Border="1"/>
    <xf numFmtId="0" fontId="4" fillId="0" borderId="1" xfId="0" applyFont="1" applyBorder="1"/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Whetlab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Table'!$B$2:$B$291</c:f>
              <c:numCache>
                <c:formatCode>General</c:formatCode>
                <c:ptCount val="290"/>
                <c:pt idx="0">
                  <c:v>1231.9000000000001</c:v>
                </c:pt>
                <c:pt idx="1">
                  <c:v>1302.26</c:v>
                </c:pt>
                <c:pt idx="2">
                  <c:v>1305.51</c:v>
                </c:pt>
                <c:pt idx="3">
                  <c:v>1260.21</c:v>
                </c:pt>
                <c:pt idx="4">
                  <c:v>1367.8</c:v>
                </c:pt>
                <c:pt idx="5">
                  <c:v>1246.52</c:v>
                </c:pt>
                <c:pt idx="6">
                  <c:v>1484.57</c:v>
                </c:pt>
                <c:pt idx="7">
                  <c:v>1237.1600000000001</c:v>
                </c:pt>
                <c:pt idx="8">
                  <c:v>1303.8599999999999</c:v>
                </c:pt>
                <c:pt idx="9">
                  <c:v>1234.3399999999999</c:v>
                </c:pt>
                <c:pt idx="10">
                  <c:v>1452.48</c:v>
                </c:pt>
                <c:pt idx="11">
                  <c:v>1284.43</c:v>
                </c:pt>
                <c:pt idx="12">
                  <c:v>1221.19</c:v>
                </c:pt>
                <c:pt idx="13">
                  <c:v>1234.18</c:v>
                </c:pt>
                <c:pt idx="14">
                  <c:v>1339.13</c:v>
                </c:pt>
                <c:pt idx="15">
                  <c:v>1264.1300000000001</c:v>
                </c:pt>
                <c:pt idx="16">
                  <c:v>1404.58</c:v>
                </c:pt>
                <c:pt idx="17">
                  <c:v>1339.67</c:v>
                </c:pt>
                <c:pt idx="18">
                  <c:v>1623.68</c:v>
                </c:pt>
                <c:pt idx="19">
                  <c:v>1291.9000000000001</c:v>
                </c:pt>
                <c:pt idx="20">
                  <c:v>1397.95</c:v>
                </c:pt>
                <c:pt idx="21">
                  <c:v>1420.25</c:v>
                </c:pt>
                <c:pt idx="22">
                  <c:v>1250.07</c:v>
                </c:pt>
                <c:pt idx="23">
                  <c:v>1375.75</c:v>
                </c:pt>
                <c:pt idx="24">
                  <c:v>1401.01</c:v>
                </c:pt>
                <c:pt idx="25">
                  <c:v>1393.74</c:v>
                </c:pt>
                <c:pt idx="26">
                  <c:v>1468.31</c:v>
                </c:pt>
                <c:pt idx="27">
                  <c:v>1224.3</c:v>
                </c:pt>
                <c:pt idx="28">
                  <c:v>1324.7</c:v>
                </c:pt>
                <c:pt idx="29">
                  <c:v>1449.73</c:v>
                </c:pt>
                <c:pt idx="30">
                  <c:v>1573.14</c:v>
                </c:pt>
                <c:pt idx="31">
                  <c:v>1440.12</c:v>
                </c:pt>
                <c:pt idx="32">
                  <c:v>1330.04</c:v>
                </c:pt>
                <c:pt idx="33">
                  <c:v>1223.5899999999999</c:v>
                </c:pt>
                <c:pt idx="34">
                  <c:v>1321.44</c:v>
                </c:pt>
                <c:pt idx="35">
                  <c:v>1315.77</c:v>
                </c:pt>
                <c:pt idx="36">
                  <c:v>1195.79</c:v>
                </c:pt>
                <c:pt idx="37">
                  <c:v>1309.69</c:v>
                </c:pt>
                <c:pt idx="38">
                  <c:v>1567.52</c:v>
                </c:pt>
                <c:pt idx="39">
                  <c:v>1205.8699999999999</c:v>
                </c:pt>
                <c:pt idx="40">
                  <c:v>1447.1</c:v>
                </c:pt>
                <c:pt idx="41">
                  <c:v>1282.44</c:v>
                </c:pt>
                <c:pt idx="42">
                  <c:v>1401.57</c:v>
                </c:pt>
                <c:pt idx="43">
                  <c:v>1327.09</c:v>
                </c:pt>
                <c:pt idx="44">
                  <c:v>1138.33</c:v>
                </c:pt>
                <c:pt idx="45">
                  <c:v>1501.9</c:v>
                </c:pt>
                <c:pt idx="46">
                  <c:v>1582.94</c:v>
                </c:pt>
                <c:pt idx="47">
                  <c:v>1330.34</c:v>
                </c:pt>
                <c:pt idx="48">
                  <c:v>1475.96</c:v>
                </c:pt>
                <c:pt idx="49">
                  <c:v>1367.43</c:v>
                </c:pt>
                <c:pt idx="50">
                  <c:v>1318.55</c:v>
                </c:pt>
                <c:pt idx="51">
                  <c:v>1220.76</c:v>
                </c:pt>
                <c:pt idx="52">
                  <c:v>1227.3599999999999</c:v>
                </c:pt>
                <c:pt idx="53">
                  <c:v>1411.96</c:v>
                </c:pt>
                <c:pt idx="54">
                  <c:v>1256.6400000000001</c:v>
                </c:pt>
                <c:pt idx="55">
                  <c:v>1494.46</c:v>
                </c:pt>
                <c:pt idx="56">
                  <c:v>1378.47</c:v>
                </c:pt>
                <c:pt idx="57">
                  <c:v>1270.48</c:v>
                </c:pt>
                <c:pt idx="58">
                  <c:v>1260.42</c:v>
                </c:pt>
                <c:pt idx="59">
                  <c:v>1466.51</c:v>
                </c:pt>
                <c:pt idx="60">
                  <c:v>1612.47</c:v>
                </c:pt>
                <c:pt idx="61">
                  <c:v>1344.99</c:v>
                </c:pt>
                <c:pt idx="62">
                  <c:v>1254.27</c:v>
                </c:pt>
                <c:pt idx="63">
                  <c:v>1277.3599999999999</c:v>
                </c:pt>
                <c:pt idx="64">
                  <c:v>1271.58</c:v>
                </c:pt>
                <c:pt idx="65">
                  <c:v>1390.47</c:v>
                </c:pt>
                <c:pt idx="66">
                  <c:v>1438.4</c:v>
                </c:pt>
                <c:pt idx="67">
                  <c:v>1453.73</c:v>
                </c:pt>
                <c:pt idx="68">
                  <c:v>1424.9</c:v>
                </c:pt>
                <c:pt idx="69">
                  <c:v>1291.02</c:v>
                </c:pt>
                <c:pt idx="70">
                  <c:v>1300.44</c:v>
                </c:pt>
                <c:pt idx="71">
                  <c:v>1241.46</c:v>
                </c:pt>
                <c:pt idx="72">
                  <c:v>1499.59</c:v>
                </c:pt>
                <c:pt idx="73">
                  <c:v>1324.05</c:v>
                </c:pt>
                <c:pt idx="74">
                  <c:v>1486.85</c:v>
                </c:pt>
                <c:pt idx="75">
                  <c:v>1310.8</c:v>
                </c:pt>
                <c:pt idx="76">
                  <c:v>1268.43</c:v>
                </c:pt>
                <c:pt idx="77">
                  <c:v>1306.1199999999999</c:v>
                </c:pt>
                <c:pt idx="78">
                  <c:v>1291.29</c:v>
                </c:pt>
                <c:pt idx="79">
                  <c:v>1383.03</c:v>
                </c:pt>
                <c:pt idx="80">
                  <c:v>1140.6600000000001</c:v>
                </c:pt>
                <c:pt idx="81">
                  <c:v>1295.8900000000001</c:v>
                </c:pt>
                <c:pt idx="82">
                  <c:v>1338.68</c:v>
                </c:pt>
                <c:pt idx="83">
                  <c:v>1287.98</c:v>
                </c:pt>
                <c:pt idx="84">
                  <c:v>1469.79</c:v>
                </c:pt>
                <c:pt idx="85">
                  <c:v>1231.82</c:v>
                </c:pt>
                <c:pt idx="86">
                  <c:v>1248.4000000000001</c:v>
                </c:pt>
                <c:pt idx="87">
                  <c:v>1181.8</c:v>
                </c:pt>
                <c:pt idx="88">
                  <c:v>1332.38</c:v>
                </c:pt>
                <c:pt idx="89">
                  <c:v>1536.35</c:v>
                </c:pt>
                <c:pt idx="90">
                  <c:v>1529.21</c:v>
                </c:pt>
                <c:pt idx="91">
                  <c:v>1414.66</c:v>
                </c:pt>
                <c:pt idx="92">
                  <c:v>1416.21</c:v>
                </c:pt>
                <c:pt idx="93">
                  <c:v>1388.9</c:v>
                </c:pt>
                <c:pt idx="94">
                  <c:v>1291.3499999999999</c:v>
                </c:pt>
                <c:pt idx="95">
                  <c:v>1456.11</c:v>
                </c:pt>
                <c:pt idx="96">
                  <c:v>1250.74</c:v>
                </c:pt>
                <c:pt idx="97">
                  <c:v>1321.14</c:v>
                </c:pt>
                <c:pt idx="98">
                  <c:v>1283.92</c:v>
                </c:pt>
                <c:pt idx="99">
                  <c:v>1356.32</c:v>
                </c:pt>
                <c:pt idx="100">
                  <c:v>1269.25</c:v>
                </c:pt>
                <c:pt idx="101">
                  <c:v>1416.21</c:v>
                </c:pt>
                <c:pt idx="102">
                  <c:v>1556.05</c:v>
                </c:pt>
                <c:pt idx="103">
                  <c:v>1226.21</c:v>
                </c:pt>
                <c:pt idx="104">
                  <c:v>1423.93</c:v>
                </c:pt>
                <c:pt idx="105">
                  <c:v>1429.57</c:v>
                </c:pt>
                <c:pt idx="106">
                  <c:v>1355.18</c:v>
                </c:pt>
                <c:pt idx="107">
                  <c:v>1294.56</c:v>
                </c:pt>
                <c:pt idx="108">
                  <c:v>1334.82</c:v>
                </c:pt>
                <c:pt idx="109">
                  <c:v>1589.93</c:v>
                </c:pt>
                <c:pt idx="110">
                  <c:v>1631.91</c:v>
                </c:pt>
                <c:pt idx="111">
                  <c:v>1307.57</c:v>
                </c:pt>
                <c:pt idx="112">
                  <c:v>1299.76</c:v>
                </c:pt>
                <c:pt idx="113">
                  <c:v>1365.26</c:v>
                </c:pt>
                <c:pt idx="114">
                  <c:v>1498.25</c:v>
                </c:pt>
                <c:pt idx="115">
                  <c:v>1413.66</c:v>
                </c:pt>
                <c:pt idx="116">
                  <c:v>1354.12</c:v>
                </c:pt>
                <c:pt idx="117">
                  <c:v>1569.75</c:v>
                </c:pt>
                <c:pt idx="118">
                  <c:v>1552.93</c:v>
                </c:pt>
                <c:pt idx="119">
                  <c:v>1326.48</c:v>
                </c:pt>
                <c:pt idx="120">
                  <c:v>1347.21</c:v>
                </c:pt>
                <c:pt idx="121">
                  <c:v>1316.33</c:v>
                </c:pt>
                <c:pt idx="122">
                  <c:v>1429.36</c:v>
                </c:pt>
                <c:pt idx="123">
                  <c:v>1287.6300000000001</c:v>
                </c:pt>
                <c:pt idx="124">
                  <c:v>1177.68</c:v>
                </c:pt>
                <c:pt idx="125">
                  <c:v>1387.31</c:v>
                </c:pt>
                <c:pt idx="126">
                  <c:v>1206.18</c:v>
                </c:pt>
                <c:pt idx="127">
                  <c:v>1294.1300000000001</c:v>
                </c:pt>
                <c:pt idx="128">
                  <c:v>1342.11</c:v>
                </c:pt>
                <c:pt idx="129">
                  <c:v>1509.47</c:v>
                </c:pt>
                <c:pt idx="130">
                  <c:v>1495.11</c:v>
                </c:pt>
                <c:pt idx="131">
                  <c:v>1760.74</c:v>
                </c:pt>
                <c:pt idx="132">
                  <c:v>1370.54</c:v>
                </c:pt>
                <c:pt idx="133">
                  <c:v>1168.1099999999999</c:v>
                </c:pt>
                <c:pt idx="134">
                  <c:v>1315.46</c:v>
                </c:pt>
                <c:pt idx="135">
                  <c:v>1200.54</c:v>
                </c:pt>
                <c:pt idx="136">
                  <c:v>1358.22</c:v>
                </c:pt>
                <c:pt idx="137">
                  <c:v>1605.17</c:v>
                </c:pt>
                <c:pt idx="138">
                  <c:v>1359.27</c:v>
                </c:pt>
                <c:pt idx="139">
                  <c:v>1407.94</c:v>
                </c:pt>
                <c:pt idx="140">
                  <c:v>1208.1500000000001</c:v>
                </c:pt>
                <c:pt idx="141">
                  <c:v>1468.78</c:v>
                </c:pt>
                <c:pt idx="142">
                  <c:v>1245.45</c:v>
                </c:pt>
                <c:pt idx="143">
                  <c:v>1284.6199999999999</c:v>
                </c:pt>
                <c:pt idx="144">
                  <c:v>1179.79</c:v>
                </c:pt>
                <c:pt idx="145">
                  <c:v>1214.0899999999999</c:v>
                </c:pt>
                <c:pt idx="146">
                  <c:v>1455.45</c:v>
                </c:pt>
                <c:pt idx="147">
                  <c:v>1313.6</c:v>
                </c:pt>
                <c:pt idx="148">
                  <c:v>1232.07</c:v>
                </c:pt>
                <c:pt idx="149">
                  <c:v>1259.3900000000001</c:v>
                </c:pt>
                <c:pt idx="150">
                  <c:v>1827.55</c:v>
                </c:pt>
                <c:pt idx="151">
                  <c:v>1484.31</c:v>
                </c:pt>
                <c:pt idx="152">
                  <c:v>1465.08</c:v>
                </c:pt>
                <c:pt idx="153">
                  <c:v>1489.01</c:v>
                </c:pt>
                <c:pt idx="154">
                  <c:v>1190.6400000000001</c:v>
                </c:pt>
                <c:pt idx="155">
                  <c:v>1310.81</c:v>
                </c:pt>
                <c:pt idx="156">
                  <c:v>1108.6500000000001</c:v>
                </c:pt>
                <c:pt idx="157">
                  <c:v>1336.41</c:v>
                </c:pt>
                <c:pt idx="158">
                  <c:v>1442.24</c:v>
                </c:pt>
                <c:pt idx="159">
                  <c:v>1308.8900000000001</c:v>
                </c:pt>
                <c:pt idx="160">
                  <c:v>1213.95</c:v>
                </c:pt>
                <c:pt idx="161">
                  <c:v>1303.28</c:v>
                </c:pt>
                <c:pt idx="162">
                  <c:v>1502.88</c:v>
                </c:pt>
                <c:pt idx="163">
                  <c:v>1313.32</c:v>
                </c:pt>
                <c:pt idx="164">
                  <c:v>1401.84</c:v>
                </c:pt>
                <c:pt idx="165">
                  <c:v>1630.47</c:v>
                </c:pt>
                <c:pt idx="166">
                  <c:v>1405.74</c:v>
                </c:pt>
                <c:pt idx="167">
                  <c:v>1209.97</c:v>
                </c:pt>
                <c:pt idx="168">
                  <c:v>1341.39</c:v>
                </c:pt>
                <c:pt idx="169">
                  <c:v>1423.37</c:v>
                </c:pt>
                <c:pt idx="170">
                  <c:v>1283.1600000000001</c:v>
                </c:pt>
                <c:pt idx="171">
                  <c:v>1516.26</c:v>
                </c:pt>
                <c:pt idx="172">
                  <c:v>1207.97</c:v>
                </c:pt>
                <c:pt idx="173">
                  <c:v>1233.54</c:v>
                </c:pt>
                <c:pt idx="174">
                  <c:v>1250.74</c:v>
                </c:pt>
                <c:pt idx="175">
                  <c:v>1566.29</c:v>
                </c:pt>
                <c:pt idx="176">
                  <c:v>1452.45</c:v>
                </c:pt>
                <c:pt idx="177">
                  <c:v>1273.71</c:v>
                </c:pt>
                <c:pt idx="178">
                  <c:v>1420.16</c:v>
                </c:pt>
                <c:pt idx="179">
                  <c:v>1339.71</c:v>
                </c:pt>
                <c:pt idx="180">
                  <c:v>1567.44</c:v>
                </c:pt>
                <c:pt idx="181">
                  <c:v>1295.3599999999999</c:v>
                </c:pt>
                <c:pt idx="182">
                  <c:v>1331.61</c:v>
                </c:pt>
                <c:pt idx="183">
                  <c:v>1299.95</c:v>
                </c:pt>
                <c:pt idx="184">
                  <c:v>1396.21</c:v>
                </c:pt>
                <c:pt idx="185">
                  <c:v>1596.56</c:v>
                </c:pt>
                <c:pt idx="186">
                  <c:v>1511.59</c:v>
                </c:pt>
                <c:pt idx="187">
                  <c:v>1393.69</c:v>
                </c:pt>
                <c:pt idx="188">
                  <c:v>1240.8399999999999</c:v>
                </c:pt>
                <c:pt idx="189">
                  <c:v>1269.68</c:v>
                </c:pt>
                <c:pt idx="190">
                  <c:v>1270.96</c:v>
                </c:pt>
                <c:pt idx="191">
                  <c:v>1362.96</c:v>
                </c:pt>
                <c:pt idx="192">
                  <c:v>1333.17</c:v>
                </c:pt>
                <c:pt idx="193">
                  <c:v>1283.75</c:v>
                </c:pt>
                <c:pt idx="194">
                  <c:v>1980.07</c:v>
                </c:pt>
                <c:pt idx="195">
                  <c:v>1461.54</c:v>
                </c:pt>
                <c:pt idx="196">
                  <c:v>1249.3900000000001</c:v>
                </c:pt>
                <c:pt idx="197">
                  <c:v>1493.34</c:v>
                </c:pt>
                <c:pt idx="198">
                  <c:v>1217.4100000000001</c:v>
                </c:pt>
                <c:pt idx="199">
                  <c:v>1478.29</c:v>
                </c:pt>
                <c:pt idx="200">
                  <c:v>1351.71</c:v>
                </c:pt>
                <c:pt idx="201">
                  <c:v>1490.62</c:v>
                </c:pt>
                <c:pt idx="202">
                  <c:v>1267.1199999999999</c:v>
                </c:pt>
                <c:pt idx="203">
                  <c:v>1480.06</c:v>
                </c:pt>
                <c:pt idx="204">
                  <c:v>1322.49</c:v>
                </c:pt>
                <c:pt idx="205">
                  <c:v>1204.8499999999999</c:v>
                </c:pt>
                <c:pt idx="206">
                  <c:v>1138.3499999999999</c:v>
                </c:pt>
                <c:pt idx="207">
                  <c:v>1188.29</c:v>
                </c:pt>
                <c:pt idx="208">
                  <c:v>1320.19</c:v>
                </c:pt>
                <c:pt idx="209">
                  <c:v>1169.3699999999999</c:v>
                </c:pt>
                <c:pt idx="210">
                  <c:v>1342.99</c:v>
                </c:pt>
                <c:pt idx="211">
                  <c:v>1672.73</c:v>
                </c:pt>
                <c:pt idx="212">
                  <c:v>1866.27</c:v>
                </c:pt>
                <c:pt idx="213">
                  <c:v>1311.95</c:v>
                </c:pt>
                <c:pt idx="214">
                  <c:v>1876.99</c:v>
                </c:pt>
                <c:pt idx="215">
                  <c:v>1760.02</c:v>
                </c:pt>
                <c:pt idx="216">
                  <c:v>2009.66</c:v>
                </c:pt>
                <c:pt idx="217">
                  <c:v>1545.21</c:v>
                </c:pt>
                <c:pt idx="218">
                  <c:v>1408.1</c:v>
                </c:pt>
                <c:pt idx="219">
                  <c:v>1379.1</c:v>
                </c:pt>
                <c:pt idx="220">
                  <c:v>1408.57</c:v>
                </c:pt>
                <c:pt idx="221">
                  <c:v>1354.76</c:v>
                </c:pt>
                <c:pt idx="222">
                  <c:v>1604.15</c:v>
                </c:pt>
                <c:pt idx="223">
                  <c:v>1629.94</c:v>
                </c:pt>
                <c:pt idx="224">
                  <c:v>1253.23</c:v>
                </c:pt>
                <c:pt idx="225">
                  <c:v>1160.96</c:v>
                </c:pt>
                <c:pt idx="226">
                  <c:v>1546.3</c:v>
                </c:pt>
                <c:pt idx="227">
                  <c:v>1228.49</c:v>
                </c:pt>
                <c:pt idx="228">
                  <c:v>1506.6</c:v>
                </c:pt>
                <c:pt idx="229">
                  <c:v>1465.53</c:v>
                </c:pt>
                <c:pt idx="230">
                  <c:v>1570.82</c:v>
                </c:pt>
                <c:pt idx="231">
                  <c:v>1293.58</c:v>
                </c:pt>
                <c:pt idx="232">
                  <c:v>1321.17</c:v>
                </c:pt>
                <c:pt idx="233">
                  <c:v>1293.57</c:v>
                </c:pt>
                <c:pt idx="234">
                  <c:v>1288.3900000000001</c:v>
                </c:pt>
                <c:pt idx="235">
                  <c:v>2178.83</c:v>
                </c:pt>
                <c:pt idx="236">
                  <c:v>1576.21</c:v>
                </c:pt>
                <c:pt idx="237">
                  <c:v>1364.46</c:v>
                </c:pt>
                <c:pt idx="238">
                  <c:v>1982.72</c:v>
                </c:pt>
                <c:pt idx="239">
                  <c:v>1428.6</c:v>
                </c:pt>
                <c:pt idx="240">
                  <c:v>1395.09</c:v>
                </c:pt>
                <c:pt idx="241">
                  <c:v>2224.13</c:v>
                </c:pt>
                <c:pt idx="242">
                  <c:v>1482.2</c:v>
                </c:pt>
                <c:pt idx="243">
                  <c:v>1316.66</c:v>
                </c:pt>
                <c:pt idx="244">
                  <c:v>2132.37</c:v>
                </c:pt>
                <c:pt idx="245">
                  <c:v>1593.07</c:v>
                </c:pt>
                <c:pt idx="246">
                  <c:v>1214.4100000000001</c:v>
                </c:pt>
                <c:pt idx="247">
                  <c:v>1194.3800000000001</c:v>
                </c:pt>
                <c:pt idx="248">
                  <c:v>1464.04</c:v>
                </c:pt>
                <c:pt idx="249">
                  <c:v>1581.53</c:v>
                </c:pt>
                <c:pt idx="250">
                  <c:v>1636.69</c:v>
                </c:pt>
                <c:pt idx="251">
                  <c:v>1218.76</c:v>
                </c:pt>
                <c:pt idx="252">
                  <c:v>1933.24</c:v>
                </c:pt>
                <c:pt idx="253">
                  <c:v>1647.95</c:v>
                </c:pt>
                <c:pt idx="254">
                  <c:v>1274.32</c:v>
                </c:pt>
                <c:pt idx="255">
                  <c:v>1261.8599999999999</c:v>
                </c:pt>
                <c:pt idx="256">
                  <c:v>1523.79</c:v>
                </c:pt>
                <c:pt idx="257">
                  <c:v>1534.55</c:v>
                </c:pt>
                <c:pt idx="258">
                  <c:v>1403.88</c:v>
                </c:pt>
                <c:pt idx="259">
                  <c:v>1938.85</c:v>
                </c:pt>
                <c:pt idx="260">
                  <c:v>2072.42</c:v>
                </c:pt>
                <c:pt idx="261">
                  <c:v>2022.45</c:v>
                </c:pt>
                <c:pt idx="262">
                  <c:v>1746.63</c:v>
                </c:pt>
                <c:pt idx="263">
                  <c:v>2351.04</c:v>
                </c:pt>
                <c:pt idx="264">
                  <c:v>1982</c:v>
                </c:pt>
                <c:pt idx="265">
                  <c:v>1964.61</c:v>
                </c:pt>
                <c:pt idx="266">
                  <c:v>2215.87</c:v>
                </c:pt>
                <c:pt idx="267">
                  <c:v>1295.3</c:v>
                </c:pt>
                <c:pt idx="268">
                  <c:v>2139.48</c:v>
                </c:pt>
                <c:pt idx="269">
                  <c:v>2514.36</c:v>
                </c:pt>
                <c:pt idx="270">
                  <c:v>1309.92</c:v>
                </c:pt>
                <c:pt idx="271">
                  <c:v>2534.11</c:v>
                </c:pt>
                <c:pt idx="272">
                  <c:v>2725.06</c:v>
                </c:pt>
                <c:pt idx="273">
                  <c:v>1155.21</c:v>
                </c:pt>
                <c:pt idx="274">
                  <c:v>2294.3000000000002</c:v>
                </c:pt>
                <c:pt idx="275">
                  <c:v>2429.21</c:v>
                </c:pt>
                <c:pt idx="276">
                  <c:v>3537.04</c:v>
                </c:pt>
                <c:pt idx="277">
                  <c:v>3161.87</c:v>
                </c:pt>
                <c:pt idx="278">
                  <c:v>2588.19</c:v>
                </c:pt>
                <c:pt idx="279">
                  <c:v>2950.8</c:v>
                </c:pt>
                <c:pt idx="280">
                  <c:v>1310.28</c:v>
                </c:pt>
                <c:pt idx="281">
                  <c:v>2943.37</c:v>
                </c:pt>
                <c:pt idx="282">
                  <c:v>2006.69</c:v>
                </c:pt>
                <c:pt idx="283">
                  <c:v>2434.14</c:v>
                </c:pt>
                <c:pt idx="284">
                  <c:v>2231.77</c:v>
                </c:pt>
                <c:pt idx="285">
                  <c:v>3656.29</c:v>
                </c:pt>
                <c:pt idx="286">
                  <c:v>3261.7</c:v>
                </c:pt>
                <c:pt idx="287">
                  <c:v>1720.97</c:v>
                </c:pt>
                <c:pt idx="288">
                  <c:v>3422.75</c:v>
                </c:pt>
                <c:pt idx="289">
                  <c:v>1578.81</c:v>
                </c:pt>
              </c:numCache>
            </c:numRef>
          </c:xVal>
          <c:yVal>
            <c:numRef>
              <c:f>'Cost Table'!$G$2:$G$291</c:f>
              <c:numCache>
                <c:formatCode>General</c:formatCode>
                <c:ptCount val="290"/>
                <c:pt idx="0">
                  <c:v>0.13369900000000001</c:v>
                </c:pt>
                <c:pt idx="1">
                  <c:v>0.12919800000000004</c:v>
                </c:pt>
                <c:pt idx="2">
                  <c:v>0.13419899999999996</c:v>
                </c:pt>
                <c:pt idx="3">
                  <c:v>0.14169799999999999</c:v>
                </c:pt>
                <c:pt idx="4">
                  <c:v>0.14349900000000004</c:v>
                </c:pt>
                <c:pt idx="5">
                  <c:v>0.14259900000000003</c:v>
                </c:pt>
                <c:pt idx="6">
                  <c:v>0.12819899999999995</c:v>
                </c:pt>
                <c:pt idx="7">
                  <c:v>0.144598</c:v>
                </c:pt>
                <c:pt idx="8">
                  <c:v>0.14409899999999998</c:v>
                </c:pt>
                <c:pt idx="9">
                  <c:v>0.143598</c:v>
                </c:pt>
                <c:pt idx="10">
                  <c:v>0.13719800000000004</c:v>
                </c:pt>
                <c:pt idx="11">
                  <c:v>0.14599899999999999</c:v>
                </c:pt>
                <c:pt idx="12">
                  <c:v>0.14629899999999996</c:v>
                </c:pt>
                <c:pt idx="13">
                  <c:v>0.14219899999999996</c:v>
                </c:pt>
                <c:pt idx="14">
                  <c:v>0.14119899999999996</c:v>
                </c:pt>
                <c:pt idx="15">
                  <c:v>0.14549900000000004</c:v>
                </c:pt>
                <c:pt idx="16">
                  <c:v>0.14819899999999997</c:v>
                </c:pt>
                <c:pt idx="17">
                  <c:v>0.14769900000000002</c:v>
                </c:pt>
                <c:pt idx="18">
                  <c:v>0.13059799999999999</c:v>
                </c:pt>
                <c:pt idx="19">
                  <c:v>0.13399899999999998</c:v>
                </c:pt>
                <c:pt idx="20">
                  <c:v>0.14889799999999997</c:v>
                </c:pt>
                <c:pt idx="21">
                  <c:v>0.14879900000000001</c:v>
                </c:pt>
                <c:pt idx="22">
                  <c:v>0.14839899999999995</c:v>
                </c:pt>
                <c:pt idx="23">
                  <c:v>0.15099899999999999</c:v>
                </c:pt>
                <c:pt idx="24">
                  <c:v>0.15149900000000005</c:v>
                </c:pt>
                <c:pt idx="25">
                  <c:v>0.15119899999999997</c:v>
                </c:pt>
                <c:pt idx="26">
                  <c:v>0.14909899999999998</c:v>
                </c:pt>
                <c:pt idx="27">
                  <c:v>0.15019899999999997</c:v>
                </c:pt>
                <c:pt idx="28">
                  <c:v>0.14719899999999997</c:v>
                </c:pt>
                <c:pt idx="29">
                  <c:v>0.14119899999999996</c:v>
                </c:pt>
                <c:pt idx="30">
                  <c:v>0.14149800000000001</c:v>
                </c:pt>
                <c:pt idx="31">
                  <c:v>0.14349900000000004</c:v>
                </c:pt>
                <c:pt idx="32">
                  <c:v>0.15429899999999996</c:v>
                </c:pt>
                <c:pt idx="33">
                  <c:v>0.14949900000000005</c:v>
                </c:pt>
                <c:pt idx="34">
                  <c:v>0.15379900000000002</c:v>
                </c:pt>
                <c:pt idx="35">
                  <c:v>0.15019899999999997</c:v>
                </c:pt>
                <c:pt idx="36">
                  <c:v>0.15459900000000004</c:v>
                </c:pt>
                <c:pt idx="37">
                  <c:v>0.15189900000000001</c:v>
                </c:pt>
                <c:pt idx="38">
                  <c:v>0.14459900000000003</c:v>
                </c:pt>
                <c:pt idx="39">
                  <c:v>0.15469900000000003</c:v>
                </c:pt>
                <c:pt idx="40">
                  <c:v>0.15449800000000002</c:v>
                </c:pt>
                <c:pt idx="41">
                  <c:v>0.152698</c:v>
                </c:pt>
                <c:pt idx="42">
                  <c:v>0.14479900000000001</c:v>
                </c:pt>
                <c:pt idx="43">
                  <c:v>0.15719899999999998</c:v>
                </c:pt>
                <c:pt idx="44">
                  <c:v>0.15619899999999998</c:v>
                </c:pt>
                <c:pt idx="45">
                  <c:v>0.140598</c:v>
                </c:pt>
                <c:pt idx="46">
                  <c:v>0.14329899999999995</c:v>
                </c:pt>
                <c:pt idx="47">
                  <c:v>0.16019899999999998</c:v>
                </c:pt>
                <c:pt idx="48">
                  <c:v>0.13339900000000005</c:v>
                </c:pt>
                <c:pt idx="49">
                  <c:v>0.16089900000000001</c:v>
                </c:pt>
                <c:pt idx="50">
                  <c:v>0.15879900000000002</c:v>
                </c:pt>
                <c:pt idx="51">
                  <c:v>0.15709899999999999</c:v>
                </c:pt>
                <c:pt idx="52">
                  <c:v>0.15419899999999997</c:v>
                </c:pt>
                <c:pt idx="53">
                  <c:v>0.15579900000000002</c:v>
                </c:pt>
                <c:pt idx="54">
                  <c:v>0.155999</c:v>
                </c:pt>
                <c:pt idx="55">
                  <c:v>0.14699899999999999</c:v>
                </c:pt>
                <c:pt idx="56">
                  <c:v>0.16019899999999998</c:v>
                </c:pt>
                <c:pt idx="57">
                  <c:v>0.15709899999999999</c:v>
                </c:pt>
                <c:pt idx="58">
                  <c:v>0.15209899999999998</c:v>
                </c:pt>
                <c:pt idx="59">
                  <c:v>0.15389900000000001</c:v>
                </c:pt>
                <c:pt idx="60">
                  <c:v>0.16049899999999995</c:v>
                </c:pt>
                <c:pt idx="61">
                  <c:v>0.16339999999999999</c:v>
                </c:pt>
                <c:pt idx="62">
                  <c:v>0.15369900000000003</c:v>
                </c:pt>
                <c:pt idx="63">
                  <c:v>0.16069900000000004</c:v>
                </c:pt>
                <c:pt idx="64">
                  <c:v>0.15969900000000004</c:v>
                </c:pt>
                <c:pt idx="65">
                  <c:v>0.15409899999999999</c:v>
                </c:pt>
                <c:pt idx="66">
                  <c:v>0.16189900000000002</c:v>
                </c:pt>
                <c:pt idx="67">
                  <c:v>0.15179900000000002</c:v>
                </c:pt>
                <c:pt idx="68">
                  <c:v>0.16409899999999999</c:v>
                </c:pt>
                <c:pt idx="69">
                  <c:v>0.15609899999999999</c:v>
                </c:pt>
                <c:pt idx="70">
                  <c:v>0.15489900000000001</c:v>
                </c:pt>
                <c:pt idx="71">
                  <c:v>0.16489900000000002</c:v>
                </c:pt>
                <c:pt idx="72">
                  <c:v>0.14149900000000004</c:v>
                </c:pt>
                <c:pt idx="73">
                  <c:v>0.1522</c:v>
                </c:pt>
                <c:pt idx="74">
                  <c:v>0.16019899999999998</c:v>
                </c:pt>
                <c:pt idx="75">
                  <c:v>0.16599900000000001</c:v>
                </c:pt>
                <c:pt idx="76">
                  <c:v>0.165099</c:v>
                </c:pt>
                <c:pt idx="77">
                  <c:v>0.16369900000000004</c:v>
                </c:pt>
                <c:pt idx="78">
                  <c:v>0.15829899999999997</c:v>
                </c:pt>
                <c:pt idx="79">
                  <c:v>0.15519899999999998</c:v>
                </c:pt>
                <c:pt idx="80">
                  <c:v>0.16669900000000004</c:v>
                </c:pt>
                <c:pt idx="81">
                  <c:v>0.16459900000000005</c:v>
                </c:pt>
                <c:pt idx="82">
                  <c:v>0.15819899999999998</c:v>
                </c:pt>
                <c:pt idx="83">
                  <c:v>0.16479900000000003</c:v>
                </c:pt>
                <c:pt idx="84">
                  <c:v>0.13849800000000001</c:v>
                </c:pt>
                <c:pt idx="85">
                  <c:v>0.16229899999999997</c:v>
                </c:pt>
                <c:pt idx="86">
                  <c:v>0.165099</c:v>
                </c:pt>
                <c:pt idx="87">
                  <c:v>0.16849899999999995</c:v>
                </c:pt>
                <c:pt idx="88">
                  <c:v>0.15849899999999995</c:v>
                </c:pt>
                <c:pt idx="89">
                  <c:v>0.16519899999999998</c:v>
                </c:pt>
                <c:pt idx="90">
                  <c:v>0.16779900000000003</c:v>
                </c:pt>
                <c:pt idx="91">
                  <c:v>0.16619799999999996</c:v>
                </c:pt>
                <c:pt idx="92">
                  <c:v>0.17019899999999999</c:v>
                </c:pt>
                <c:pt idx="93">
                  <c:v>0.16669900000000004</c:v>
                </c:pt>
                <c:pt idx="94">
                  <c:v>0.16929899999999998</c:v>
                </c:pt>
                <c:pt idx="95">
                  <c:v>0.15489900000000001</c:v>
                </c:pt>
                <c:pt idx="96">
                  <c:v>0.16219899999999998</c:v>
                </c:pt>
                <c:pt idx="97">
                  <c:v>0.16249899999999995</c:v>
                </c:pt>
                <c:pt idx="98">
                  <c:v>0.17099900000000001</c:v>
                </c:pt>
                <c:pt idx="99">
                  <c:v>0.16059900000000005</c:v>
                </c:pt>
                <c:pt idx="100">
                  <c:v>0.17369900000000005</c:v>
                </c:pt>
                <c:pt idx="101">
                  <c:v>0.17069999999999996</c:v>
                </c:pt>
                <c:pt idx="102">
                  <c:v>0.17049999999999998</c:v>
                </c:pt>
                <c:pt idx="103">
                  <c:v>0.16819899999999999</c:v>
                </c:pt>
                <c:pt idx="104">
                  <c:v>0.15019899999999997</c:v>
                </c:pt>
                <c:pt idx="105">
                  <c:v>0.15049900000000005</c:v>
                </c:pt>
                <c:pt idx="106">
                  <c:v>0.17369900000000005</c:v>
                </c:pt>
                <c:pt idx="107">
                  <c:v>0.16129899999999997</c:v>
                </c:pt>
                <c:pt idx="108">
                  <c:v>0.166099</c:v>
                </c:pt>
                <c:pt idx="109">
                  <c:v>0.161999</c:v>
                </c:pt>
                <c:pt idx="110">
                  <c:v>0.15699799999999997</c:v>
                </c:pt>
                <c:pt idx="111">
                  <c:v>0.16339899999999996</c:v>
                </c:pt>
                <c:pt idx="112">
                  <c:v>0.16949899999999996</c:v>
                </c:pt>
                <c:pt idx="113">
                  <c:v>0.17489900000000003</c:v>
                </c:pt>
                <c:pt idx="114">
                  <c:v>0.14129899999999995</c:v>
                </c:pt>
                <c:pt idx="115">
                  <c:v>0.16239899999999996</c:v>
                </c:pt>
                <c:pt idx="116">
                  <c:v>0.17900000000000005</c:v>
                </c:pt>
                <c:pt idx="117">
                  <c:v>0.15089900000000001</c:v>
                </c:pt>
                <c:pt idx="118">
                  <c:v>0.13469900000000001</c:v>
                </c:pt>
                <c:pt idx="119">
                  <c:v>0.17659899999999995</c:v>
                </c:pt>
                <c:pt idx="120">
                  <c:v>0.18139899999999998</c:v>
                </c:pt>
                <c:pt idx="121">
                  <c:v>0.18230000000000002</c:v>
                </c:pt>
                <c:pt idx="122">
                  <c:v>0.17929899999999999</c:v>
                </c:pt>
                <c:pt idx="123">
                  <c:v>0.17539899999999997</c:v>
                </c:pt>
                <c:pt idx="124">
                  <c:v>0.18409900000000001</c:v>
                </c:pt>
                <c:pt idx="125">
                  <c:v>0.16890000000000005</c:v>
                </c:pt>
                <c:pt idx="126">
                  <c:v>0.18259899999999996</c:v>
                </c:pt>
                <c:pt idx="127">
                  <c:v>0.17349999999999999</c:v>
                </c:pt>
                <c:pt idx="128">
                  <c:v>0.18459899999999996</c:v>
                </c:pt>
                <c:pt idx="129">
                  <c:v>0.16549800000000003</c:v>
                </c:pt>
                <c:pt idx="130">
                  <c:v>0.17179999999999995</c:v>
                </c:pt>
                <c:pt idx="131">
                  <c:v>0.14059900000000003</c:v>
                </c:pt>
                <c:pt idx="132">
                  <c:v>0.16109899999999999</c:v>
                </c:pt>
                <c:pt idx="133">
                  <c:v>0.18709900000000002</c:v>
                </c:pt>
                <c:pt idx="134">
                  <c:v>0.16499900000000001</c:v>
                </c:pt>
                <c:pt idx="135">
                  <c:v>0.18209900000000001</c:v>
                </c:pt>
                <c:pt idx="136">
                  <c:v>0.186199</c:v>
                </c:pt>
                <c:pt idx="137">
                  <c:v>0.15309899999999999</c:v>
                </c:pt>
                <c:pt idx="138">
                  <c:v>0.18279999999999996</c:v>
                </c:pt>
                <c:pt idx="139">
                  <c:v>0.18469899999999995</c:v>
                </c:pt>
                <c:pt idx="140">
                  <c:v>0.18559899999999996</c:v>
                </c:pt>
                <c:pt idx="141">
                  <c:v>0.18029899999999999</c:v>
                </c:pt>
                <c:pt idx="142">
                  <c:v>0.18989900000000004</c:v>
                </c:pt>
                <c:pt idx="143">
                  <c:v>0.17279900000000004</c:v>
                </c:pt>
                <c:pt idx="144">
                  <c:v>0.18840000000000001</c:v>
                </c:pt>
                <c:pt idx="145">
                  <c:v>0.18869999999999998</c:v>
                </c:pt>
                <c:pt idx="146">
                  <c:v>0.18949899999999997</c:v>
                </c:pt>
                <c:pt idx="147">
                  <c:v>0.18969899999999995</c:v>
                </c:pt>
                <c:pt idx="148">
                  <c:v>0.1905</c:v>
                </c:pt>
                <c:pt idx="149">
                  <c:v>0.19019900000000001</c:v>
                </c:pt>
                <c:pt idx="150">
                  <c:v>0.15259900000000004</c:v>
                </c:pt>
                <c:pt idx="151">
                  <c:v>0.14399899999999999</c:v>
                </c:pt>
                <c:pt idx="152">
                  <c:v>0.185199</c:v>
                </c:pt>
                <c:pt idx="153">
                  <c:v>0.12959900000000002</c:v>
                </c:pt>
                <c:pt idx="154">
                  <c:v>0.19089900000000004</c:v>
                </c:pt>
                <c:pt idx="155">
                  <c:v>0.16749899999999995</c:v>
                </c:pt>
                <c:pt idx="156">
                  <c:v>0.19249899999999998</c:v>
                </c:pt>
                <c:pt idx="157">
                  <c:v>0.161999</c:v>
                </c:pt>
                <c:pt idx="158">
                  <c:v>0.19110000000000005</c:v>
                </c:pt>
                <c:pt idx="159">
                  <c:v>0.19259999999999999</c:v>
                </c:pt>
                <c:pt idx="160">
                  <c:v>0.19469899999999996</c:v>
                </c:pt>
                <c:pt idx="161">
                  <c:v>0.19479999999999997</c:v>
                </c:pt>
                <c:pt idx="162">
                  <c:v>0.17889900000000003</c:v>
                </c:pt>
                <c:pt idx="163">
                  <c:v>0.18969899999999995</c:v>
                </c:pt>
                <c:pt idx="164">
                  <c:v>0.191299</c:v>
                </c:pt>
                <c:pt idx="165">
                  <c:v>0.15369900000000003</c:v>
                </c:pt>
                <c:pt idx="166">
                  <c:v>0.16989900000000002</c:v>
                </c:pt>
                <c:pt idx="167">
                  <c:v>0.19779999999999998</c:v>
                </c:pt>
                <c:pt idx="168">
                  <c:v>0.19189900000000004</c:v>
                </c:pt>
                <c:pt idx="169">
                  <c:v>0.19210000000000005</c:v>
                </c:pt>
                <c:pt idx="170">
                  <c:v>0.2006</c:v>
                </c:pt>
                <c:pt idx="171">
                  <c:v>0.18239899999999998</c:v>
                </c:pt>
                <c:pt idx="172">
                  <c:v>0.200299</c:v>
                </c:pt>
                <c:pt idx="173">
                  <c:v>0.20109900000000003</c:v>
                </c:pt>
                <c:pt idx="174">
                  <c:v>0.19610000000000005</c:v>
                </c:pt>
                <c:pt idx="175">
                  <c:v>0.18569899999999995</c:v>
                </c:pt>
                <c:pt idx="176">
                  <c:v>0.17089900000000002</c:v>
                </c:pt>
                <c:pt idx="177">
                  <c:v>0.18889900000000004</c:v>
                </c:pt>
                <c:pt idx="178">
                  <c:v>0.19619900000000001</c:v>
                </c:pt>
                <c:pt idx="179">
                  <c:v>0.16769900000000004</c:v>
                </c:pt>
                <c:pt idx="180">
                  <c:v>0.17449899999999996</c:v>
                </c:pt>
                <c:pt idx="181">
                  <c:v>0.20120000000000005</c:v>
                </c:pt>
                <c:pt idx="182">
                  <c:v>0.20850000000000002</c:v>
                </c:pt>
                <c:pt idx="183">
                  <c:v>0.19789999999999996</c:v>
                </c:pt>
                <c:pt idx="184">
                  <c:v>0.20909900000000003</c:v>
                </c:pt>
                <c:pt idx="185">
                  <c:v>0.12839900000000004</c:v>
                </c:pt>
                <c:pt idx="186">
                  <c:v>0.21179999999999999</c:v>
                </c:pt>
                <c:pt idx="187">
                  <c:v>0.209399</c:v>
                </c:pt>
                <c:pt idx="188">
                  <c:v>0.21079999999999999</c:v>
                </c:pt>
                <c:pt idx="189">
                  <c:v>0.18869999999999998</c:v>
                </c:pt>
                <c:pt idx="190">
                  <c:v>0.21479899999999996</c:v>
                </c:pt>
                <c:pt idx="191">
                  <c:v>0.20629900000000001</c:v>
                </c:pt>
                <c:pt idx="192">
                  <c:v>0.20840000000000003</c:v>
                </c:pt>
                <c:pt idx="193">
                  <c:v>0.21619900000000003</c:v>
                </c:pt>
                <c:pt idx="194">
                  <c:v>0.12579799999999997</c:v>
                </c:pt>
                <c:pt idx="195">
                  <c:v>0.21359899999999998</c:v>
                </c:pt>
                <c:pt idx="196">
                  <c:v>0.21930000000000005</c:v>
                </c:pt>
                <c:pt idx="197">
                  <c:v>0.2036</c:v>
                </c:pt>
                <c:pt idx="198">
                  <c:v>0.21459899999999998</c:v>
                </c:pt>
                <c:pt idx="199">
                  <c:v>0.21130000000000004</c:v>
                </c:pt>
                <c:pt idx="200">
                  <c:v>0.22239900000000001</c:v>
                </c:pt>
                <c:pt idx="201">
                  <c:v>0.20109900000000003</c:v>
                </c:pt>
                <c:pt idx="202">
                  <c:v>0.21830000000000005</c:v>
                </c:pt>
                <c:pt idx="203">
                  <c:v>0.17079900000000003</c:v>
                </c:pt>
                <c:pt idx="204">
                  <c:v>0.21440000000000003</c:v>
                </c:pt>
                <c:pt idx="205">
                  <c:v>0.22689999999999999</c:v>
                </c:pt>
                <c:pt idx="206">
                  <c:v>0.22470000000000001</c:v>
                </c:pt>
                <c:pt idx="207">
                  <c:v>0.22519900000000004</c:v>
                </c:pt>
                <c:pt idx="208">
                  <c:v>0.23150000000000004</c:v>
                </c:pt>
                <c:pt idx="209">
                  <c:v>0.23170000000000002</c:v>
                </c:pt>
                <c:pt idx="210">
                  <c:v>0.22970000000000002</c:v>
                </c:pt>
                <c:pt idx="211">
                  <c:v>0.14269900000000002</c:v>
                </c:pt>
                <c:pt idx="212">
                  <c:v>0.15219899999999997</c:v>
                </c:pt>
                <c:pt idx="213">
                  <c:v>0.21389899999999995</c:v>
                </c:pt>
                <c:pt idx="214">
                  <c:v>0.17549899999999996</c:v>
                </c:pt>
                <c:pt idx="215">
                  <c:v>0.18009900000000001</c:v>
                </c:pt>
                <c:pt idx="216">
                  <c:v>0.12869900000000001</c:v>
                </c:pt>
                <c:pt idx="217">
                  <c:v>0.11659799999999998</c:v>
                </c:pt>
                <c:pt idx="218">
                  <c:v>0.13609899999999997</c:v>
                </c:pt>
                <c:pt idx="219">
                  <c:v>0.14339900000000005</c:v>
                </c:pt>
                <c:pt idx="220">
                  <c:v>0.16349899999999995</c:v>
                </c:pt>
                <c:pt idx="221">
                  <c:v>0.24409899999999995</c:v>
                </c:pt>
                <c:pt idx="222">
                  <c:v>0.12759900000000002</c:v>
                </c:pt>
                <c:pt idx="223">
                  <c:v>0.140899</c:v>
                </c:pt>
                <c:pt idx="224">
                  <c:v>0.17079900000000003</c:v>
                </c:pt>
                <c:pt idx="225">
                  <c:v>0.24439999999999995</c:v>
                </c:pt>
                <c:pt idx="226">
                  <c:v>0.14069900000000002</c:v>
                </c:pt>
                <c:pt idx="227">
                  <c:v>0.24770000000000003</c:v>
                </c:pt>
                <c:pt idx="228">
                  <c:v>0.12229900000000005</c:v>
                </c:pt>
                <c:pt idx="229">
                  <c:v>0.15169900000000003</c:v>
                </c:pt>
                <c:pt idx="230">
                  <c:v>0.161999</c:v>
                </c:pt>
                <c:pt idx="231">
                  <c:v>0.25029999999999997</c:v>
                </c:pt>
                <c:pt idx="232">
                  <c:v>0.17830000000000001</c:v>
                </c:pt>
                <c:pt idx="233">
                  <c:v>0.25309999999999999</c:v>
                </c:pt>
                <c:pt idx="234">
                  <c:v>0.25199899999999997</c:v>
                </c:pt>
                <c:pt idx="235">
                  <c:v>0.12879799999999997</c:v>
                </c:pt>
                <c:pt idx="236">
                  <c:v>0.15449900000000005</c:v>
                </c:pt>
                <c:pt idx="237">
                  <c:v>0.25529999999999997</c:v>
                </c:pt>
                <c:pt idx="238">
                  <c:v>0.17319899999999999</c:v>
                </c:pt>
                <c:pt idx="239">
                  <c:v>0.23150000000000004</c:v>
                </c:pt>
                <c:pt idx="240">
                  <c:v>0.18989900000000004</c:v>
                </c:pt>
                <c:pt idx="241">
                  <c:v>0.157999</c:v>
                </c:pt>
                <c:pt idx="242">
                  <c:v>0.17019899999999999</c:v>
                </c:pt>
                <c:pt idx="243">
                  <c:v>0.26600100000000004</c:v>
                </c:pt>
                <c:pt idx="244">
                  <c:v>0.13619800000000004</c:v>
                </c:pt>
                <c:pt idx="245">
                  <c:v>0.137799</c:v>
                </c:pt>
                <c:pt idx="246">
                  <c:v>0.27039999999999997</c:v>
                </c:pt>
                <c:pt idx="247">
                  <c:v>0.27049999999999996</c:v>
                </c:pt>
                <c:pt idx="248">
                  <c:v>0.20279899999999995</c:v>
                </c:pt>
                <c:pt idx="249">
                  <c:v>0.1986</c:v>
                </c:pt>
                <c:pt idx="250">
                  <c:v>0.26470000000000005</c:v>
                </c:pt>
                <c:pt idx="251">
                  <c:v>0.28069999999999995</c:v>
                </c:pt>
                <c:pt idx="252">
                  <c:v>0.12039800000000001</c:v>
                </c:pt>
                <c:pt idx="253">
                  <c:v>0.12699800000000006</c:v>
                </c:pt>
                <c:pt idx="254">
                  <c:v>0.26829999999999998</c:v>
                </c:pt>
                <c:pt idx="255">
                  <c:v>0.29479999999999995</c:v>
                </c:pt>
                <c:pt idx="256">
                  <c:v>0.28739999999999999</c:v>
                </c:pt>
                <c:pt idx="257">
                  <c:v>0.30189900000000003</c:v>
                </c:pt>
                <c:pt idx="258">
                  <c:v>0.31709900000000002</c:v>
                </c:pt>
                <c:pt idx="259">
                  <c:v>0.14099899999999999</c:v>
                </c:pt>
                <c:pt idx="260">
                  <c:v>0.15359800000000001</c:v>
                </c:pt>
                <c:pt idx="261">
                  <c:v>0.11859799999999998</c:v>
                </c:pt>
                <c:pt idx="262">
                  <c:v>0.27480000000000004</c:v>
                </c:pt>
                <c:pt idx="263">
                  <c:v>0.135799</c:v>
                </c:pt>
                <c:pt idx="264">
                  <c:v>0.14749900000000005</c:v>
                </c:pt>
                <c:pt idx="265">
                  <c:v>0.13029800000000002</c:v>
                </c:pt>
                <c:pt idx="266">
                  <c:v>0.146899</c:v>
                </c:pt>
                <c:pt idx="267">
                  <c:v>0.33279999999999998</c:v>
                </c:pt>
                <c:pt idx="268">
                  <c:v>0.12929900000000005</c:v>
                </c:pt>
                <c:pt idx="269">
                  <c:v>0.13129800000000003</c:v>
                </c:pt>
                <c:pt idx="270">
                  <c:v>0.35140000000000005</c:v>
                </c:pt>
                <c:pt idx="271">
                  <c:v>0.11929800000000002</c:v>
                </c:pt>
                <c:pt idx="272">
                  <c:v>0.12699800000000006</c:v>
                </c:pt>
                <c:pt idx="273">
                  <c:v>0.3911</c:v>
                </c:pt>
                <c:pt idx="274">
                  <c:v>0.12889799999999996</c:v>
                </c:pt>
                <c:pt idx="275">
                  <c:v>0.12339800000000001</c:v>
                </c:pt>
                <c:pt idx="276">
                  <c:v>0.14139900000000005</c:v>
                </c:pt>
                <c:pt idx="277">
                  <c:v>0.21260000000000001</c:v>
                </c:pt>
                <c:pt idx="278">
                  <c:v>0.12919800000000004</c:v>
                </c:pt>
                <c:pt idx="279">
                  <c:v>0.12389899999999998</c:v>
                </c:pt>
                <c:pt idx="280">
                  <c:v>0.44259999999999999</c:v>
                </c:pt>
                <c:pt idx="281">
                  <c:v>0.14189799999999997</c:v>
                </c:pt>
                <c:pt idx="282">
                  <c:v>0.13699899999999998</c:v>
                </c:pt>
                <c:pt idx="283">
                  <c:v>0.12119800000000003</c:v>
                </c:pt>
                <c:pt idx="284">
                  <c:v>0.11949900000000002</c:v>
                </c:pt>
                <c:pt idx="285">
                  <c:v>0.14219899999999996</c:v>
                </c:pt>
                <c:pt idx="286">
                  <c:v>0.11809800000000004</c:v>
                </c:pt>
                <c:pt idx="287">
                  <c:v>0.50119999999999998</c:v>
                </c:pt>
                <c:pt idx="288">
                  <c:v>0.13089899999999999</c:v>
                </c:pt>
                <c:pt idx="289">
                  <c:v>0.51449999999999996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E-4BBB-BC81-B5C3DFDB7FAE}"/>
            </c:ext>
          </c:extLst>
        </c:ser>
        <c:ser>
          <c:idx val="1"/>
          <c:order val="1"/>
          <c:tx>
            <c:v>Best Result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'Best Results'!$B$3</c:f>
              <c:numCache>
                <c:formatCode>General</c:formatCode>
                <c:ptCount val="1"/>
                <c:pt idx="0">
                  <c:v>1231.9000000000001</c:v>
                </c:pt>
              </c:numCache>
            </c:numRef>
          </c:xVal>
          <c:yVal>
            <c:numRef>
              <c:f>'Best Results'!$G$3</c:f>
              <c:numCache>
                <c:formatCode>General</c:formatCode>
                <c:ptCount val="1"/>
                <c:pt idx="0">
                  <c:v>0.13369900000000001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E-4BBB-BC81-B5C3DFDB7FAE}"/>
            </c:ext>
          </c:extLst>
        </c:ser>
        <c:ser>
          <c:idx val="2"/>
          <c:order val="2"/>
          <c:tx>
            <c:v>Non-Routed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'Non-Grouped Result'!$B$2</c:f>
              <c:numCache>
                <c:formatCode>General</c:formatCode>
                <c:ptCount val="1"/>
                <c:pt idx="0">
                  <c:v>5017.4799999999996</c:v>
                </c:pt>
              </c:numCache>
            </c:numRef>
          </c:xVal>
          <c:yVal>
            <c:numRef>
              <c:f>'Non-Grouped Result'!$G$2</c:f>
              <c:numCache>
                <c:formatCode>General</c:formatCode>
                <c:ptCount val="1"/>
                <c:pt idx="0">
                  <c:v>0.112398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E-4BBB-BC81-B5C3DFDB7FAE}"/>
            </c:ext>
          </c:extLst>
        </c:ser>
        <c:ser>
          <c:idx val="3"/>
          <c:order val="3"/>
          <c:tx>
            <c:v>NiN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'Network in Network'!$B$2</c:f>
              <c:numCache>
                <c:formatCode>General</c:formatCode>
                <c:ptCount val="1"/>
                <c:pt idx="0">
                  <c:v>2258.0300000000002</c:v>
                </c:pt>
              </c:numCache>
            </c:numRef>
          </c:xVal>
          <c:yVal>
            <c:numRef>
              <c:f>'Network in Network'!$G$2</c:f>
              <c:numCache>
                <c:formatCode>General</c:formatCode>
                <c:ptCount val="1"/>
                <c:pt idx="0">
                  <c:v>0.10580100000000003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5-4446-90B3-F4B5670CC782}"/>
            </c:ext>
          </c:extLst>
        </c:ser>
        <c:ser>
          <c:idx val="4"/>
          <c:order val="4"/>
          <c:tx>
            <c:v>Naive Filter Reduction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'Naïve Cost Table'!$B$2:$B$78</c:f>
              <c:numCache>
                <c:formatCode>General</c:formatCode>
                <c:ptCount val="77"/>
                <c:pt idx="0">
                  <c:v>1172.8</c:v>
                </c:pt>
                <c:pt idx="1">
                  <c:v>1128.9100000000001</c:v>
                </c:pt>
                <c:pt idx="2">
                  <c:v>1053.8</c:v>
                </c:pt>
                <c:pt idx="3">
                  <c:v>1057.1600000000001</c:v>
                </c:pt>
                <c:pt idx="4">
                  <c:v>1011.57</c:v>
                </c:pt>
                <c:pt idx="5">
                  <c:v>871.36800000000005</c:v>
                </c:pt>
                <c:pt idx="6">
                  <c:v>955.34799999999996</c:v>
                </c:pt>
                <c:pt idx="7">
                  <c:v>890.69500000000005</c:v>
                </c:pt>
                <c:pt idx="8">
                  <c:v>886.31799999999998</c:v>
                </c:pt>
                <c:pt idx="9">
                  <c:v>1070.3599999999999</c:v>
                </c:pt>
                <c:pt idx="10">
                  <c:v>909.69799999999998</c:v>
                </c:pt>
                <c:pt idx="11">
                  <c:v>851.81200000000001</c:v>
                </c:pt>
                <c:pt idx="12">
                  <c:v>1115.46</c:v>
                </c:pt>
                <c:pt idx="13">
                  <c:v>1522.69</c:v>
                </c:pt>
                <c:pt idx="14">
                  <c:v>1217.4100000000001</c:v>
                </c:pt>
                <c:pt idx="15">
                  <c:v>1092.33</c:v>
                </c:pt>
                <c:pt idx="16">
                  <c:v>1448.95</c:v>
                </c:pt>
                <c:pt idx="17">
                  <c:v>1247.47</c:v>
                </c:pt>
                <c:pt idx="18">
                  <c:v>1144.25</c:v>
                </c:pt>
                <c:pt idx="19">
                  <c:v>1470.57</c:v>
                </c:pt>
                <c:pt idx="20">
                  <c:v>1182.79</c:v>
                </c:pt>
                <c:pt idx="21">
                  <c:v>830.72400000000005</c:v>
                </c:pt>
                <c:pt idx="22">
                  <c:v>909.65</c:v>
                </c:pt>
                <c:pt idx="23">
                  <c:v>1300.2</c:v>
                </c:pt>
                <c:pt idx="24">
                  <c:v>929.30499999999995</c:v>
                </c:pt>
                <c:pt idx="25">
                  <c:v>940.65099999999995</c:v>
                </c:pt>
                <c:pt idx="26">
                  <c:v>831.21600000000001</c:v>
                </c:pt>
                <c:pt idx="27">
                  <c:v>1023.02</c:v>
                </c:pt>
                <c:pt idx="28">
                  <c:v>921.03800000000001</c:v>
                </c:pt>
                <c:pt idx="29">
                  <c:v>1031.29</c:v>
                </c:pt>
                <c:pt idx="30">
                  <c:v>1506.48</c:v>
                </c:pt>
                <c:pt idx="31">
                  <c:v>1241.1300000000001</c:v>
                </c:pt>
                <c:pt idx="32">
                  <c:v>941.84400000000005</c:v>
                </c:pt>
                <c:pt idx="33">
                  <c:v>1202.3399999999999</c:v>
                </c:pt>
                <c:pt idx="34">
                  <c:v>1200.68</c:v>
                </c:pt>
                <c:pt idx="35">
                  <c:v>1465.44</c:v>
                </c:pt>
                <c:pt idx="36">
                  <c:v>1073.45</c:v>
                </c:pt>
                <c:pt idx="37">
                  <c:v>810.73500000000001</c:v>
                </c:pt>
                <c:pt idx="38">
                  <c:v>1091.28</c:v>
                </c:pt>
                <c:pt idx="39">
                  <c:v>1013.39</c:v>
                </c:pt>
                <c:pt idx="40">
                  <c:v>897.17200000000003</c:v>
                </c:pt>
                <c:pt idx="41">
                  <c:v>1254.4100000000001</c:v>
                </c:pt>
                <c:pt idx="42">
                  <c:v>938.03</c:v>
                </c:pt>
                <c:pt idx="43">
                  <c:v>868.69399999999996</c:v>
                </c:pt>
                <c:pt idx="44">
                  <c:v>828.46600000000001</c:v>
                </c:pt>
                <c:pt idx="45">
                  <c:v>1058.52</c:v>
                </c:pt>
                <c:pt idx="46">
                  <c:v>1310.33</c:v>
                </c:pt>
                <c:pt idx="47">
                  <c:v>1172.6300000000001</c:v>
                </c:pt>
                <c:pt idx="48">
                  <c:v>1028.42</c:v>
                </c:pt>
                <c:pt idx="49">
                  <c:v>779.13099999999997</c:v>
                </c:pt>
                <c:pt idx="50">
                  <c:v>1159.1400000000001</c:v>
                </c:pt>
                <c:pt idx="51">
                  <c:v>1151.33</c:v>
                </c:pt>
                <c:pt idx="52">
                  <c:v>1431.58</c:v>
                </c:pt>
                <c:pt idx="53">
                  <c:v>1492.77</c:v>
                </c:pt>
                <c:pt idx="54">
                  <c:v>1351.74</c:v>
                </c:pt>
                <c:pt idx="55">
                  <c:v>1111.94</c:v>
                </c:pt>
                <c:pt idx="56">
                  <c:v>1161.82</c:v>
                </c:pt>
                <c:pt idx="57">
                  <c:v>852.75400000000002</c:v>
                </c:pt>
                <c:pt idx="58">
                  <c:v>931.14300000000003</c:v>
                </c:pt>
                <c:pt idx="59">
                  <c:v>1361.9</c:v>
                </c:pt>
                <c:pt idx="60">
                  <c:v>1862.2</c:v>
                </c:pt>
                <c:pt idx="61">
                  <c:v>1764.8</c:v>
                </c:pt>
                <c:pt idx="62">
                  <c:v>1160.07</c:v>
                </c:pt>
                <c:pt idx="63">
                  <c:v>2340.36</c:v>
                </c:pt>
                <c:pt idx="64">
                  <c:v>1981.27</c:v>
                </c:pt>
                <c:pt idx="65">
                  <c:v>1512.4</c:v>
                </c:pt>
                <c:pt idx="66">
                  <c:v>1263.49</c:v>
                </c:pt>
                <c:pt idx="67">
                  <c:v>813.92100000000005</c:v>
                </c:pt>
                <c:pt idx="68">
                  <c:v>837.41800000000001</c:v>
                </c:pt>
                <c:pt idx="69">
                  <c:v>872.16</c:v>
                </c:pt>
                <c:pt idx="70">
                  <c:v>1182.6500000000001</c:v>
                </c:pt>
                <c:pt idx="71">
                  <c:v>995.80399999999997</c:v>
                </c:pt>
                <c:pt idx="72">
                  <c:v>1497.25</c:v>
                </c:pt>
                <c:pt idx="73">
                  <c:v>1223.76</c:v>
                </c:pt>
                <c:pt idx="74">
                  <c:v>1191.8900000000001</c:v>
                </c:pt>
                <c:pt idx="75">
                  <c:v>2905.55</c:v>
                </c:pt>
                <c:pt idx="76">
                  <c:v>3428.1</c:v>
                </c:pt>
              </c:numCache>
            </c:numRef>
          </c:xVal>
          <c:yVal>
            <c:numRef>
              <c:f>'Naïve Cost Table'!$G$2:$G$78</c:f>
              <c:numCache>
                <c:formatCode>General</c:formatCode>
                <c:ptCount val="77"/>
                <c:pt idx="0">
                  <c:v>0.155999</c:v>
                </c:pt>
                <c:pt idx="1">
                  <c:v>0.17459899999999995</c:v>
                </c:pt>
                <c:pt idx="2">
                  <c:v>0.20430000000000004</c:v>
                </c:pt>
                <c:pt idx="3">
                  <c:v>0.21260100000000004</c:v>
                </c:pt>
                <c:pt idx="4">
                  <c:v>0.21450000000000002</c:v>
                </c:pt>
                <c:pt idx="5">
                  <c:v>0.2218</c:v>
                </c:pt>
                <c:pt idx="6">
                  <c:v>0.21179999999999999</c:v>
                </c:pt>
                <c:pt idx="7">
                  <c:v>0.23260000000000003</c:v>
                </c:pt>
                <c:pt idx="8">
                  <c:v>0.22640000000000005</c:v>
                </c:pt>
                <c:pt idx="9">
                  <c:v>0.19099900000000003</c:v>
                </c:pt>
                <c:pt idx="10">
                  <c:v>0.24170000000000003</c:v>
                </c:pt>
                <c:pt idx="11">
                  <c:v>0.25009899999999996</c:v>
                </c:pt>
                <c:pt idx="12">
                  <c:v>0.22460000000000002</c:v>
                </c:pt>
                <c:pt idx="13">
                  <c:v>0.22319900000000004</c:v>
                </c:pt>
                <c:pt idx="14">
                  <c:v>0.21840000000000004</c:v>
                </c:pt>
                <c:pt idx="15">
                  <c:v>0.24460000000000004</c:v>
                </c:pt>
                <c:pt idx="16">
                  <c:v>0.17759899999999995</c:v>
                </c:pt>
                <c:pt idx="17">
                  <c:v>0.23119999999999996</c:v>
                </c:pt>
                <c:pt idx="18">
                  <c:v>0.23729900000000004</c:v>
                </c:pt>
                <c:pt idx="19">
                  <c:v>0.22489899999999996</c:v>
                </c:pt>
                <c:pt idx="20">
                  <c:v>0.25719999999999998</c:v>
                </c:pt>
                <c:pt idx="21">
                  <c:v>0.26680000000000004</c:v>
                </c:pt>
                <c:pt idx="22">
                  <c:v>0.26100000000000001</c:v>
                </c:pt>
                <c:pt idx="23">
                  <c:v>0.23499999999999999</c:v>
                </c:pt>
                <c:pt idx="24">
                  <c:v>0.25460000000000005</c:v>
                </c:pt>
                <c:pt idx="25">
                  <c:v>0.27629999999999999</c:v>
                </c:pt>
                <c:pt idx="26">
                  <c:v>0.274501</c:v>
                </c:pt>
                <c:pt idx="27">
                  <c:v>0.27690000000000003</c:v>
                </c:pt>
                <c:pt idx="28">
                  <c:v>0.27190000000000003</c:v>
                </c:pt>
                <c:pt idx="29">
                  <c:v>0.26929999999999998</c:v>
                </c:pt>
                <c:pt idx="30">
                  <c:v>0.24880000000000002</c:v>
                </c:pt>
                <c:pt idx="31">
                  <c:v>0.28249999999999997</c:v>
                </c:pt>
                <c:pt idx="32">
                  <c:v>0.2823</c:v>
                </c:pt>
                <c:pt idx="33">
                  <c:v>0.27559999999999996</c:v>
                </c:pt>
                <c:pt idx="34">
                  <c:v>0.28220000000000001</c:v>
                </c:pt>
                <c:pt idx="35">
                  <c:v>0.15959900000000005</c:v>
                </c:pt>
                <c:pt idx="36">
                  <c:v>0.25329999999999997</c:v>
                </c:pt>
                <c:pt idx="37">
                  <c:v>0.29569999999999996</c:v>
                </c:pt>
                <c:pt idx="38">
                  <c:v>0.28849999999999998</c:v>
                </c:pt>
                <c:pt idx="39">
                  <c:v>0.30379999999999996</c:v>
                </c:pt>
                <c:pt idx="40">
                  <c:v>0.30469999999999997</c:v>
                </c:pt>
                <c:pt idx="41">
                  <c:v>0.27700000000000002</c:v>
                </c:pt>
                <c:pt idx="42">
                  <c:v>0.30369900000000005</c:v>
                </c:pt>
                <c:pt idx="43">
                  <c:v>0.31869899999999995</c:v>
                </c:pt>
                <c:pt idx="44">
                  <c:v>0.31740000000000002</c:v>
                </c:pt>
                <c:pt idx="45">
                  <c:v>0.30779999999999996</c:v>
                </c:pt>
                <c:pt idx="46">
                  <c:v>0.26359999999999995</c:v>
                </c:pt>
                <c:pt idx="47">
                  <c:v>0.29010000000000002</c:v>
                </c:pt>
                <c:pt idx="48">
                  <c:v>0.32579999999999998</c:v>
                </c:pt>
                <c:pt idx="49">
                  <c:v>0.32769999999999999</c:v>
                </c:pt>
                <c:pt idx="50">
                  <c:v>0.31730000000000003</c:v>
                </c:pt>
                <c:pt idx="51">
                  <c:v>0.33499999999999996</c:v>
                </c:pt>
                <c:pt idx="52">
                  <c:v>0.17799900000000002</c:v>
                </c:pt>
                <c:pt idx="53">
                  <c:v>0.32430000000000003</c:v>
                </c:pt>
                <c:pt idx="54">
                  <c:v>0.24809999999999999</c:v>
                </c:pt>
                <c:pt idx="55">
                  <c:v>0.33109999999999995</c:v>
                </c:pt>
                <c:pt idx="56">
                  <c:v>0.34840000000000004</c:v>
                </c:pt>
                <c:pt idx="57">
                  <c:v>0.3508</c:v>
                </c:pt>
                <c:pt idx="58">
                  <c:v>0.36980000000000002</c:v>
                </c:pt>
                <c:pt idx="59">
                  <c:v>0.26980000000000004</c:v>
                </c:pt>
                <c:pt idx="60">
                  <c:v>0.167099</c:v>
                </c:pt>
                <c:pt idx="61">
                  <c:v>0.19669999999999999</c:v>
                </c:pt>
                <c:pt idx="62">
                  <c:v>0.5423</c:v>
                </c:pt>
                <c:pt idx="63">
                  <c:v>0.180199</c:v>
                </c:pt>
                <c:pt idx="64">
                  <c:v>0.16579999999999995</c:v>
                </c:pt>
                <c:pt idx="65">
                  <c:v>0.87510100000000002</c:v>
                </c:pt>
                <c:pt idx="66">
                  <c:v>0.88350099999999998</c:v>
                </c:pt>
                <c:pt idx="67">
                  <c:v>0.89600100000000005</c:v>
                </c:pt>
                <c:pt idx="68">
                  <c:v>0.89780000000000004</c:v>
                </c:pt>
                <c:pt idx="69">
                  <c:v>0.89780000000000004</c:v>
                </c:pt>
                <c:pt idx="70">
                  <c:v>0.893401</c:v>
                </c:pt>
                <c:pt idx="71">
                  <c:v>0.89780000000000004</c:v>
                </c:pt>
                <c:pt idx="72">
                  <c:v>0.89780000000000004</c:v>
                </c:pt>
                <c:pt idx="73">
                  <c:v>0.89780000000000004</c:v>
                </c:pt>
                <c:pt idx="74">
                  <c:v>0.89780000000000004</c:v>
                </c:pt>
                <c:pt idx="75">
                  <c:v>0.18059899999999995</c:v>
                </c:pt>
                <c:pt idx="76">
                  <c:v>0.21489999999999998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5-4446-90B3-F4B5670C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62400"/>
        <c:axId val="366963576"/>
      </c:scatterChart>
      <c:valAx>
        <c:axId val="366962400"/>
        <c:scaling>
          <c:orientation val="minMax"/>
          <c:max val="5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CPU Forward Timing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63576"/>
        <c:crosses val="autoZero"/>
        <c:crossBetween val="midCat"/>
      </c:valAx>
      <c:valAx>
        <c:axId val="366963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CIFAR10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6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Whetlab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Table'!$C$2:$C$291</c:f>
              <c:numCache>
                <c:formatCode>General</c:formatCode>
                <c:ptCount val="290"/>
                <c:pt idx="0">
                  <c:v>737.59500000000003</c:v>
                </c:pt>
                <c:pt idx="1">
                  <c:v>714.29399999999998</c:v>
                </c:pt>
                <c:pt idx="2">
                  <c:v>695.66</c:v>
                </c:pt>
                <c:pt idx="3">
                  <c:v>707.16899999999998</c:v>
                </c:pt>
                <c:pt idx="4">
                  <c:v>682.30399999999997</c:v>
                </c:pt>
                <c:pt idx="5">
                  <c:v>700.63300000000004</c:v>
                </c:pt>
                <c:pt idx="6">
                  <c:v>708.55600000000004</c:v>
                </c:pt>
                <c:pt idx="7">
                  <c:v>677.06100000000004</c:v>
                </c:pt>
                <c:pt idx="8">
                  <c:v>689.93700000000001</c:v>
                </c:pt>
                <c:pt idx="9">
                  <c:v>691.15200000000004</c:v>
                </c:pt>
                <c:pt idx="10">
                  <c:v>740.09199999999998</c:v>
                </c:pt>
                <c:pt idx="11">
                  <c:v>690.12</c:v>
                </c:pt>
                <c:pt idx="12">
                  <c:v>705.98199999999997</c:v>
                </c:pt>
                <c:pt idx="13">
                  <c:v>709.70899999999995</c:v>
                </c:pt>
                <c:pt idx="14">
                  <c:v>706.73199999999997</c:v>
                </c:pt>
                <c:pt idx="15">
                  <c:v>685.995</c:v>
                </c:pt>
                <c:pt idx="16">
                  <c:v>662.11699999999996</c:v>
                </c:pt>
                <c:pt idx="17">
                  <c:v>706.27099999999996</c:v>
                </c:pt>
                <c:pt idx="18">
                  <c:v>654.48699999999997</c:v>
                </c:pt>
                <c:pt idx="19">
                  <c:v>772.76800000000003</c:v>
                </c:pt>
                <c:pt idx="20">
                  <c:v>720.04200000000003</c:v>
                </c:pt>
                <c:pt idx="21">
                  <c:v>695.36500000000001</c:v>
                </c:pt>
                <c:pt idx="22">
                  <c:v>685.29600000000005</c:v>
                </c:pt>
                <c:pt idx="23">
                  <c:v>704.601</c:v>
                </c:pt>
                <c:pt idx="24">
                  <c:v>690.76499999999999</c:v>
                </c:pt>
                <c:pt idx="25">
                  <c:v>685.94100000000003</c:v>
                </c:pt>
                <c:pt idx="26">
                  <c:v>703.98800000000006</c:v>
                </c:pt>
                <c:pt idx="27">
                  <c:v>649.72299999999996</c:v>
                </c:pt>
                <c:pt idx="28">
                  <c:v>730.86800000000005</c:v>
                </c:pt>
                <c:pt idx="29">
                  <c:v>727.18399999999997</c:v>
                </c:pt>
                <c:pt idx="30">
                  <c:v>672.02</c:v>
                </c:pt>
                <c:pt idx="31">
                  <c:v>1409.78</c:v>
                </c:pt>
                <c:pt idx="32">
                  <c:v>689.447</c:v>
                </c:pt>
                <c:pt idx="33">
                  <c:v>716.298</c:v>
                </c:pt>
                <c:pt idx="34">
                  <c:v>669.03599999999994</c:v>
                </c:pt>
                <c:pt idx="35">
                  <c:v>728.92100000000005</c:v>
                </c:pt>
                <c:pt idx="36">
                  <c:v>1721.3</c:v>
                </c:pt>
                <c:pt idx="37">
                  <c:v>695.548</c:v>
                </c:pt>
                <c:pt idx="38">
                  <c:v>723.61300000000006</c:v>
                </c:pt>
                <c:pt idx="39">
                  <c:v>744.01800000000003</c:v>
                </c:pt>
                <c:pt idx="40">
                  <c:v>714.73099999999999</c:v>
                </c:pt>
                <c:pt idx="41">
                  <c:v>708.71699999999998</c:v>
                </c:pt>
                <c:pt idx="42">
                  <c:v>706.58799999999997</c:v>
                </c:pt>
                <c:pt idx="43">
                  <c:v>693.43600000000004</c:v>
                </c:pt>
                <c:pt idx="44">
                  <c:v>680.101</c:v>
                </c:pt>
                <c:pt idx="45">
                  <c:v>685.89400000000001</c:v>
                </c:pt>
                <c:pt idx="46">
                  <c:v>714.24599999999998</c:v>
                </c:pt>
                <c:pt idx="47">
                  <c:v>702.47500000000002</c:v>
                </c:pt>
                <c:pt idx="48">
                  <c:v>712.84299999999996</c:v>
                </c:pt>
                <c:pt idx="49">
                  <c:v>683.83399999999995</c:v>
                </c:pt>
                <c:pt idx="50">
                  <c:v>715.22500000000002</c:v>
                </c:pt>
                <c:pt idx="51">
                  <c:v>696.36800000000005</c:v>
                </c:pt>
                <c:pt idx="52">
                  <c:v>744.54100000000005</c:v>
                </c:pt>
                <c:pt idx="53">
                  <c:v>699.28300000000002</c:v>
                </c:pt>
                <c:pt idx="54">
                  <c:v>681.35599999999999</c:v>
                </c:pt>
                <c:pt idx="55">
                  <c:v>686.73699999999997</c:v>
                </c:pt>
                <c:pt idx="56">
                  <c:v>688.57299999999998</c:v>
                </c:pt>
                <c:pt idx="57">
                  <c:v>681.86099999999999</c:v>
                </c:pt>
                <c:pt idx="58">
                  <c:v>721.97</c:v>
                </c:pt>
                <c:pt idx="59">
                  <c:v>697.44</c:v>
                </c:pt>
                <c:pt idx="60">
                  <c:v>686.35699999999997</c:v>
                </c:pt>
                <c:pt idx="61">
                  <c:v>666.92</c:v>
                </c:pt>
                <c:pt idx="62">
                  <c:v>697.90499999999997</c:v>
                </c:pt>
                <c:pt idx="63">
                  <c:v>678.572</c:v>
                </c:pt>
                <c:pt idx="64">
                  <c:v>668.05200000000002</c:v>
                </c:pt>
                <c:pt idx="65">
                  <c:v>759.78399999999999</c:v>
                </c:pt>
                <c:pt idx="66">
                  <c:v>699.65800000000002</c:v>
                </c:pt>
                <c:pt idx="67">
                  <c:v>1373.79</c:v>
                </c:pt>
                <c:pt idx="68">
                  <c:v>695.625</c:v>
                </c:pt>
                <c:pt idx="69">
                  <c:v>747.88199999999995</c:v>
                </c:pt>
                <c:pt idx="70">
                  <c:v>716.14700000000005</c:v>
                </c:pt>
                <c:pt idx="71">
                  <c:v>731.87099999999998</c:v>
                </c:pt>
                <c:pt idx="72">
                  <c:v>714.74400000000003</c:v>
                </c:pt>
                <c:pt idx="73">
                  <c:v>684.69200000000001</c:v>
                </c:pt>
                <c:pt idx="74">
                  <c:v>1243.28</c:v>
                </c:pt>
                <c:pt idx="75">
                  <c:v>670.02300000000002</c:v>
                </c:pt>
                <c:pt idx="76">
                  <c:v>688.88599999999997</c:v>
                </c:pt>
                <c:pt idx="77">
                  <c:v>664.94600000000003</c:v>
                </c:pt>
                <c:pt idx="78">
                  <c:v>723.94799999999998</c:v>
                </c:pt>
                <c:pt idx="79">
                  <c:v>666.48900000000003</c:v>
                </c:pt>
                <c:pt idx="80">
                  <c:v>687.80700000000002</c:v>
                </c:pt>
                <c:pt idx="81">
                  <c:v>735.90700000000004</c:v>
                </c:pt>
                <c:pt idx="82">
                  <c:v>704.53200000000004</c:v>
                </c:pt>
                <c:pt idx="83">
                  <c:v>688.61500000000001</c:v>
                </c:pt>
                <c:pt idx="84">
                  <c:v>739.94600000000003</c:v>
                </c:pt>
                <c:pt idx="85">
                  <c:v>731.48099999999999</c:v>
                </c:pt>
                <c:pt idx="86">
                  <c:v>728.322</c:v>
                </c:pt>
                <c:pt idx="87">
                  <c:v>690.03800000000001</c:v>
                </c:pt>
                <c:pt idx="88">
                  <c:v>666.71600000000001</c:v>
                </c:pt>
                <c:pt idx="89">
                  <c:v>1285.5999999999999</c:v>
                </c:pt>
                <c:pt idx="90">
                  <c:v>1294.52</c:v>
                </c:pt>
                <c:pt idx="91">
                  <c:v>737.45899999999995</c:v>
                </c:pt>
                <c:pt idx="92">
                  <c:v>687.49199999999996</c:v>
                </c:pt>
                <c:pt idx="93">
                  <c:v>1240.08</c:v>
                </c:pt>
                <c:pt idx="94">
                  <c:v>753.44399999999996</c:v>
                </c:pt>
                <c:pt idx="95">
                  <c:v>695.12400000000002</c:v>
                </c:pt>
                <c:pt idx="96">
                  <c:v>725.31200000000001</c:v>
                </c:pt>
                <c:pt idx="97">
                  <c:v>1149.3</c:v>
                </c:pt>
                <c:pt idx="98">
                  <c:v>680.798</c:v>
                </c:pt>
                <c:pt idx="99">
                  <c:v>1287.74</c:v>
                </c:pt>
                <c:pt idx="100">
                  <c:v>687.19100000000003</c:v>
                </c:pt>
                <c:pt idx="101">
                  <c:v>707.20600000000002</c:v>
                </c:pt>
                <c:pt idx="102">
                  <c:v>1218.9000000000001</c:v>
                </c:pt>
                <c:pt idx="103">
                  <c:v>706.20299999999997</c:v>
                </c:pt>
                <c:pt idx="104">
                  <c:v>1212.69</c:v>
                </c:pt>
                <c:pt idx="105">
                  <c:v>1339.58</c:v>
                </c:pt>
                <c:pt idx="106">
                  <c:v>669.30499999999995</c:v>
                </c:pt>
                <c:pt idx="107">
                  <c:v>777.92899999999997</c:v>
                </c:pt>
                <c:pt idx="108">
                  <c:v>730.45</c:v>
                </c:pt>
                <c:pt idx="109">
                  <c:v>722.32799999999997</c:v>
                </c:pt>
                <c:pt idx="110">
                  <c:v>734.48199999999997</c:v>
                </c:pt>
                <c:pt idx="111">
                  <c:v>762.61400000000003</c:v>
                </c:pt>
                <c:pt idx="112">
                  <c:v>1281.69</c:v>
                </c:pt>
                <c:pt idx="113">
                  <c:v>709.44</c:v>
                </c:pt>
                <c:pt idx="114">
                  <c:v>766.67899999999997</c:v>
                </c:pt>
                <c:pt idx="115">
                  <c:v>705.54600000000005</c:v>
                </c:pt>
                <c:pt idx="116">
                  <c:v>663.06600000000003</c:v>
                </c:pt>
                <c:pt idx="117">
                  <c:v>733.00800000000004</c:v>
                </c:pt>
                <c:pt idx="118">
                  <c:v>1274.72</c:v>
                </c:pt>
                <c:pt idx="119">
                  <c:v>684.01400000000001</c:v>
                </c:pt>
                <c:pt idx="120">
                  <c:v>689.596</c:v>
                </c:pt>
                <c:pt idx="121">
                  <c:v>651.38099999999997</c:v>
                </c:pt>
                <c:pt idx="122">
                  <c:v>705.14599999999996</c:v>
                </c:pt>
                <c:pt idx="123">
                  <c:v>701.71500000000003</c:v>
                </c:pt>
                <c:pt idx="124">
                  <c:v>658.90700000000004</c:v>
                </c:pt>
                <c:pt idx="125">
                  <c:v>700.11599999999999</c:v>
                </c:pt>
                <c:pt idx="126">
                  <c:v>730.029</c:v>
                </c:pt>
                <c:pt idx="127">
                  <c:v>1219.73</c:v>
                </c:pt>
                <c:pt idx="128">
                  <c:v>1242.32</c:v>
                </c:pt>
                <c:pt idx="129">
                  <c:v>740.89499999999998</c:v>
                </c:pt>
                <c:pt idx="130">
                  <c:v>697.10799999999995</c:v>
                </c:pt>
                <c:pt idx="131">
                  <c:v>1294.1400000000001</c:v>
                </c:pt>
                <c:pt idx="132">
                  <c:v>738.89599999999996</c:v>
                </c:pt>
                <c:pt idx="133">
                  <c:v>664.80600000000004</c:v>
                </c:pt>
                <c:pt idx="134">
                  <c:v>746.24300000000005</c:v>
                </c:pt>
                <c:pt idx="135">
                  <c:v>1298.1300000000001</c:v>
                </c:pt>
                <c:pt idx="136">
                  <c:v>1368.46</c:v>
                </c:pt>
                <c:pt idx="137">
                  <c:v>678.197</c:v>
                </c:pt>
                <c:pt idx="138">
                  <c:v>633.44000000000005</c:v>
                </c:pt>
                <c:pt idx="139">
                  <c:v>744.18100000000004</c:v>
                </c:pt>
                <c:pt idx="140">
                  <c:v>657.19200000000001</c:v>
                </c:pt>
                <c:pt idx="141">
                  <c:v>1285.98</c:v>
                </c:pt>
                <c:pt idx="142">
                  <c:v>661.75800000000004</c:v>
                </c:pt>
                <c:pt idx="143">
                  <c:v>706.80100000000004</c:v>
                </c:pt>
                <c:pt idx="144">
                  <c:v>705.08100000000002</c:v>
                </c:pt>
                <c:pt idx="145">
                  <c:v>730.64300000000003</c:v>
                </c:pt>
                <c:pt idx="146">
                  <c:v>687.976</c:v>
                </c:pt>
                <c:pt idx="147">
                  <c:v>695.12599999999998</c:v>
                </c:pt>
                <c:pt idx="148">
                  <c:v>676.72</c:v>
                </c:pt>
                <c:pt idx="149">
                  <c:v>698.25099999999998</c:v>
                </c:pt>
                <c:pt idx="150">
                  <c:v>1264.1199999999999</c:v>
                </c:pt>
                <c:pt idx="151">
                  <c:v>1273.8800000000001</c:v>
                </c:pt>
                <c:pt idx="152">
                  <c:v>733.95500000000004</c:v>
                </c:pt>
                <c:pt idx="153">
                  <c:v>1289.3900000000001</c:v>
                </c:pt>
                <c:pt idx="154">
                  <c:v>721.73400000000004</c:v>
                </c:pt>
                <c:pt idx="155">
                  <c:v>737.43700000000001</c:v>
                </c:pt>
                <c:pt idx="156">
                  <c:v>1446.81</c:v>
                </c:pt>
                <c:pt idx="157">
                  <c:v>720.00199999999995</c:v>
                </c:pt>
                <c:pt idx="158">
                  <c:v>649.18700000000001</c:v>
                </c:pt>
                <c:pt idx="159">
                  <c:v>1267.75</c:v>
                </c:pt>
                <c:pt idx="160">
                  <c:v>668.625</c:v>
                </c:pt>
                <c:pt idx="161">
                  <c:v>656.49599999999998</c:v>
                </c:pt>
                <c:pt idx="162">
                  <c:v>1189.24</c:v>
                </c:pt>
                <c:pt idx="163">
                  <c:v>668.55700000000002</c:v>
                </c:pt>
                <c:pt idx="164">
                  <c:v>703.63800000000003</c:v>
                </c:pt>
                <c:pt idx="165">
                  <c:v>770.54</c:v>
                </c:pt>
                <c:pt idx="166">
                  <c:v>762.91800000000001</c:v>
                </c:pt>
                <c:pt idx="167">
                  <c:v>673.20699999999999</c:v>
                </c:pt>
                <c:pt idx="168">
                  <c:v>690.81299999999999</c:v>
                </c:pt>
                <c:pt idx="169">
                  <c:v>727.17100000000005</c:v>
                </c:pt>
                <c:pt idx="170">
                  <c:v>696.02599999999995</c:v>
                </c:pt>
                <c:pt idx="171">
                  <c:v>717.80100000000004</c:v>
                </c:pt>
                <c:pt idx="172">
                  <c:v>898.42899999999997</c:v>
                </c:pt>
                <c:pt idx="173">
                  <c:v>684.36</c:v>
                </c:pt>
                <c:pt idx="174">
                  <c:v>696.73699999999997</c:v>
                </c:pt>
                <c:pt idx="175">
                  <c:v>754.62</c:v>
                </c:pt>
                <c:pt idx="176">
                  <c:v>719.11400000000003</c:v>
                </c:pt>
                <c:pt idx="177">
                  <c:v>736.66200000000003</c:v>
                </c:pt>
                <c:pt idx="178">
                  <c:v>712.34500000000003</c:v>
                </c:pt>
                <c:pt idx="179">
                  <c:v>1978.07</c:v>
                </c:pt>
                <c:pt idx="180">
                  <c:v>727.59400000000005</c:v>
                </c:pt>
                <c:pt idx="181">
                  <c:v>712.97299999999996</c:v>
                </c:pt>
                <c:pt idx="182">
                  <c:v>674.024</c:v>
                </c:pt>
                <c:pt idx="183">
                  <c:v>729.2</c:v>
                </c:pt>
                <c:pt idx="184">
                  <c:v>690.80499999999995</c:v>
                </c:pt>
                <c:pt idx="185">
                  <c:v>763.44399999999996</c:v>
                </c:pt>
                <c:pt idx="186">
                  <c:v>685.19500000000005</c:v>
                </c:pt>
                <c:pt idx="187">
                  <c:v>674.29100000000005</c:v>
                </c:pt>
                <c:pt idx="188">
                  <c:v>721.60199999999998</c:v>
                </c:pt>
                <c:pt idx="189">
                  <c:v>709.03499999999997</c:v>
                </c:pt>
                <c:pt idx="190">
                  <c:v>670.23599999999999</c:v>
                </c:pt>
                <c:pt idx="191">
                  <c:v>695.25900000000001</c:v>
                </c:pt>
                <c:pt idx="192">
                  <c:v>709.32899999999995</c:v>
                </c:pt>
                <c:pt idx="193">
                  <c:v>672.17499999999995</c:v>
                </c:pt>
                <c:pt idx="194">
                  <c:v>1320.23</c:v>
                </c:pt>
                <c:pt idx="195">
                  <c:v>667.49099999999999</c:v>
                </c:pt>
                <c:pt idx="196">
                  <c:v>657.65</c:v>
                </c:pt>
                <c:pt idx="197">
                  <c:v>746.00599999999997</c:v>
                </c:pt>
                <c:pt idx="198">
                  <c:v>736.71</c:v>
                </c:pt>
                <c:pt idx="199">
                  <c:v>710.16700000000003</c:v>
                </c:pt>
                <c:pt idx="200">
                  <c:v>737.053</c:v>
                </c:pt>
                <c:pt idx="201">
                  <c:v>751.55200000000002</c:v>
                </c:pt>
                <c:pt idx="202">
                  <c:v>689.69200000000001</c:v>
                </c:pt>
                <c:pt idx="203">
                  <c:v>756.76</c:v>
                </c:pt>
                <c:pt idx="204">
                  <c:v>736.00599999999997</c:v>
                </c:pt>
                <c:pt idx="205">
                  <c:v>726.82100000000003</c:v>
                </c:pt>
                <c:pt idx="206">
                  <c:v>724.61500000000001</c:v>
                </c:pt>
                <c:pt idx="207">
                  <c:v>718.48</c:v>
                </c:pt>
                <c:pt idx="208">
                  <c:v>664.01800000000003</c:v>
                </c:pt>
                <c:pt idx="209">
                  <c:v>695.03300000000002</c:v>
                </c:pt>
                <c:pt idx="210">
                  <c:v>639.26800000000003</c:v>
                </c:pt>
                <c:pt idx="211">
                  <c:v>1197.67</c:v>
                </c:pt>
                <c:pt idx="212">
                  <c:v>1412.65</c:v>
                </c:pt>
                <c:pt idx="213">
                  <c:v>770.82899999999995</c:v>
                </c:pt>
                <c:pt idx="214">
                  <c:v>760.77599999999995</c:v>
                </c:pt>
                <c:pt idx="215">
                  <c:v>1361.76</c:v>
                </c:pt>
                <c:pt idx="216">
                  <c:v>1325.48</c:v>
                </c:pt>
                <c:pt idx="217">
                  <c:v>742.92200000000003</c:v>
                </c:pt>
                <c:pt idx="218">
                  <c:v>786.21299999999997</c:v>
                </c:pt>
                <c:pt idx="219">
                  <c:v>1315.95</c:v>
                </c:pt>
                <c:pt idx="220">
                  <c:v>756.49800000000005</c:v>
                </c:pt>
                <c:pt idx="221">
                  <c:v>675.875</c:v>
                </c:pt>
                <c:pt idx="222">
                  <c:v>745.57</c:v>
                </c:pt>
                <c:pt idx="223">
                  <c:v>1290.73</c:v>
                </c:pt>
                <c:pt idx="224">
                  <c:v>768.69100000000003</c:v>
                </c:pt>
                <c:pt idx="225">
                  <c:v>734.68600000000004</c:v>
                </c:pt>
                <c:pt idx="226">
                  <c:v>786.024</c:v>
                </c:pt>
                <c:pt idx="227">
                  <c:v>693.78200000000004</c:v>
                </c:pt>
                <c:pt idx="228">
                  <c:v>785.43499999999995</c:v>
                </c:pt>
                <c:pt idx="229">
                  <c:v>751.40700000000004</c:v>
                </c:pt>
                <c:pt idx="230">
                  <c:v>728.24800000000005</c:v>
                </c:pt>
                <c:pt idx="231">
                  <c:v>725.45100000000002</c:v>
                </c:pt>
                <c:pt idx="232">
                  <c:v>762.85199999999998</c:v>
                </c:pt>
                <c:pt idx="233">
                  <c:v>682.21299999999997</c:v>
                </c:pt>
                <c:pt idx="234">
                  <c:v>721.53</c:v>
                </c:pt>
                <c:pt idx="235">
                  <c:v>1295.25</c:v>
                </c:pt>
                <c:pt idx="236">
                  <c:v>745.077</c:v>
                </c:pt>
                <c:pt idx="237">
                  <c:v>1304.47</c:v>
                </c:pt>
                <c:pt idx="238">
                  <c:v>1539.6</c:v>
                </c:pt>
                <c:pt idx="239">
                  <c:v>728.11500000000001</c:v>
                </c:pt>
                <c:pt idx="240">
                  <c:v>777.93</c:v>
                </c:pt>
                <c:pt idx="241">
                  <c:v>1565.13</c:v>
                </c:pt>
                <c:pt idx="242">
                  <c:v>767.45100000000002</c:v>
                </c:pt>
                <c:pt idx="243">
                  <c:v>725.80499999999995</c:v>
                </c:pt>
                <c:pt idx="244">
                  <c:v>1557.14</c:v>
                </c:pt>
                <c:pt idx="245">
                  <c:v>1242.1500000000001</c:v>
                </c:pt>
                <c:pt idx="246">
                  <c:v>1314.05</c:v>
                </c:pt>
                <c:pt idx="247">
                  <c:v>1219.7</c:v>
                </c:pt>
                <c:pt idx="248">
                  <c:v>745.57</c:v>
                </c:pt>
                <c:pt idx="249">
                  <c:v>766.42899999999997</c:v>
                </c:pt>
                <c:pt idx="250">
                  <c:v>687.45</c:v>
                </c:pt>
                <c:pt idx="251">
                  <c:v>1348.58</c:v>
                </c:pt>
                <c:pt idx="252">
                  <c:v>1349.5</c:v>
                </c:pt>
                <c:pt idx="253">
                  <c:v>796.75400000000002</c:v>
                </c:pt>
                <c:pt idx="254">
                  <c:v>778.30899999999997</c:v>
                </c:pt>
                <c:pt idx="255">
                  <c:v>1478.72</c:v>
                </c:pt>
                <c:pt idx="256">
                  <c:v>1239.49</c:v>
                </c:pt>
                <c:pt idx="257">
                  <c:v>1146.83</c:v>
                </c:pt>
                <c:pt idx="258">
                  <c:v>697.33</c:v>
                </c:pt>
                <c:pt idx="259">
                  <c:v>892.93600000000004</c:v>
                </c:pt>
                <c:pt idx="260">
                  <c:v>912.68399999999997</c:v>
                </c:pt>
                <c:pt idx="261">
                  <c:v>1659.28</c:v>
                </c:pt>
                <c:pt idx="262">
                  <c:v>738.15599999999995</c:v>
                </c:pt>
                <c:pt idx="263">
                  <c:v>853.58699999999999</c:v>
                </c:pt>
                <c:pt idx="264">
                  <c:v>1414.46</c:v>
                </c:pt>
                <c:pt idx="265">
                  <c:v>914.35799999999995</c:v>
                </c:pt>
                <c:pt idx="266">
                  <c:v>1462.08</c:v>
                </c:pt>
                <c:pt idx="267">
                  <c:v>1332.46</c:v>
                </c:pt>
                <c:pt idx="268">
                  <c:v>1391.57</c:v>
                </c:pt>
                <c:pt idx="269">
                  <c:v>862.08399999999995</c:v>
                </c:pt>
                <c:pt idx="270">
                  <c:v>723.58299999999997</c:v>
                </c:pt>
                <c:pt idx="271">
                  <c:v>855.43799999999999</c:v>
                </c:pt>
                <c:pt idx="272">
                  <c:v>1595.83</c:v>
                </c:pt>
                <c:pt idx="273">
                  <c:v>687.74900000000002</c:v>
                </c:pt>
                <c:pt idx="274">
                  <c:v>1440.97</c:v>
                </c:pt>
                <c:pt idx="275">
                  <c:v>1409.37</c:v>
                </c:pt>
                <c:pt idx="276">
                  <c:v>1245.56</c:v>
                </c:pt>
                <c:pt idx="277">
                  <c:v>1877.59</c:v>
                </c:pt>
                <c:pt idx="278">
                  <c:v>1714.46</c:v>
                </c:pt>
                <c:pt idx="279">
                  <c:v>1682.82</c:v>
                </c:pt>
                <c:pt idx="280">
                  <c:v>726.66399999999999</c:v>
                </c:pt>
                <c:pt idx="281">
                  <c:v>1670.76</c:v>
                </c:pt>
                <c:pt idx="282">
                  <c:v>961.76099999999997</c:v>
                </c:pt>
                <c:pt idx="283">
                  <c:v>881.29600000000005</c:v>
                </c:pt>
                <c:pt idx="284">
                  <c:v>1588.74</c:v>
                </c:pt>
                <c:pt idx="285">
                  <c:v>1817.73</c:v>
                </c:pt>
                <c:pt idx="286">
                  <c:v>1109.5</c:v>
                </c:pt>
                <c:pt idx="287">
                  <c:v>740.70299999999997</c:v>
                </c:pt>
                <c:pt idx="288">
                  <c:v>1344.06</c:v>
                </c:pt>
                <c:pt idx="289">
                  <c:v>732.36199999999997</c:v>
                </c:pt>
              </c:numCache>
            </c:numRef>
          </c:xVal>
          <c:yVal>
            <c:numRef>
              <c:f>'Cost Table'!$G$2:$G$291</c:f>
              <c:numCache>
                <c:formatCode>General</c:formatCode>
                <c:ptCount val="290"/>
                <c:pt idx="0">
                  <c:v>0.13369900000000001</c:v>
                </c:pt>
                <c:pt idx="1">
                  <c:v>0.12919800000000004</c:v>
                </c:pt>
                <c:pt idx="2">
                  <c:v>0.13419899999999996</c:v>
                </c:pt>
                <c:pt idx="3">
                  <c:v>0.14169799999999999</c:v>
                </c:pt>
                <c:pt idx="4">
                  <c:v>0.14349900000000004</c:v>
                </c:pt>
                <c:pt idx="5">
                  <c:v>0.14259900000000003</c:v>
                </c:pt>
                <c:pt idx="6">
                  <c:v>0.12819899999999995</c:v>
                </c:pt>
                <c:pt idx="7">
                  <c:v>0.144598</c:v>
                </c:pt>
                <c:pt idx="8">
                  <c:v>0.14409899999999998</c:v>
                </c:pt>
                <c:pt idx="9">
                  <c:v>0.143598</c:v>
                </c:pt>
                <c:pt idx="10">
                  <c:v>0.13719800000000004</c:v>
                </c:pt>
                <c:pt idx="11">
                  <c:v>0.14599899999999999</c:v>
                </c:pt>
                <c:pt idx="12">
                  <c:v>0.14629899999999996</c:v>
                </c:pt>
                <c:pt idx="13">
                  <c:v>0.14219899999999996</c:v>
                </c:pt>
                <c:pt idx="14">
                  <c:v>0.14119899999999996</c:v>
                </c:pt>
                <c:pt idx="15">
                  <c:v>0.14549900000000004</c:v>
                </c:pt>
                <c:pt idx="16">
                  <c:v>0.14819899999999997</c:v>
                </c:pt>
                <c:pt idx="17">
                  <c:v>0.14769900000000002</c:v>
                </c:pt>
                <c:pt idx="18">
                  <c:v>0.13059799999999999</c:v>
                </c:pt>
                <c:pt idx="19">
                  <c:v>0.13399899999999998</c:v>
                </c:pt>
                <c:pt idx="20">
                  <c:v>0.14889799999999997</c:v>
                </c:pt>
                <c:pt idx="21">
                  <c:v>0.14879900000000001</c:v>
                </c:pt>
                <c:pt idx="22">
                  <c:v>0.14839899999999995</c:v>
                </c:pt>
                <c:pt idx="23">
                  <c:v>0.15099899999999999</c:v>
                </c:pt>
                <c:pt idx="24">
                  <c:v>0.15149900000000005</c:v>
                </c:pt>
                <c:pt idx="25">
                  <c:v>0.15119899999999997</c:v>
                </c:pt>
                <c:pt idx="26">
                  <c:v>0.14909899999999998</c:v>
                </c:pt>
                <c:pt idx="27">
                  <c:v>0.15019899999999997</c:v>
                </c:pt>
                <c:pt idx="28">
                  <c:v>0.14719899999999997</c:v>
                </c:pt>
                <c:pt idx="29">
                  <c:v>0.14119899999999996</c:v>
                </c:pt>
                <c:pt idx="30">
                  <c:v>0.14149800000000001</c:v>
                </c:pt>
                <c:pt idx="31">
                  <c:v>0.14349900000000004</c:v>
                </c:pt>
                <c:pt idx="32">
                  <c:v>0.15429899999999996</c:v>
                </c:pt>
                <c:pt idx="33">
                  <c:v>0.14949900000000005</c:v>
                </c:pt>
                <c:pt idx="34">
                  <c:v>0.15379900000000002</c:v>
                </c:pt>
                <c:pt idx="35">
                  <c:v>0.15019899999999997</c:v>
                </c:pt>
                <c:pt idx="36">
                  <c:v>0.15459900000000004</c:v>
                </c:pt>
                <c:pt idx="37">
                  <c:v>0.15189900000000001</c:v>
                </c:pt>
                <c:pt idx="38">
                  <c:v>0.14459900000000003</c:v>
                </c:pt>
                <c:pt idx="39">
                  <c:v>0.15469900000000003</c:v>
                </c:pt>
                <c:pt idx="40">
                  <c:v>0.15449800000000002</c:v>
                </c:pt>
                <c:pt idx="41">
                  <c:v>0.152698</c:v>
                </c:pt>
                <c:pt idx="42">
                  <c:v>0.14479900000000001</c:v>
                </c:pt>
                <c:pt idx="43">
                  <c:v>0.15719899999999998</c:v>
                </c:pt>
                <c:pt idx="44">
                  <c:v>0.15619899999999998</c:v>
                </c:pt>
                <c:pt idx="45">
                  <c:v>0.140598</c:v>
                </c:pt>
                <c:pt idx="46">
                  <c:v>0.14329899999999995</c:v>
                </c:pt>
                <c:pt idx="47">
                  <c:v>0.16019899999999998</c:v>
                </c:pt>
                <c:pt idx="48">
                  <c:v>0.13339900000000005</c:v>
                </c:pt>
                <c:pt idx="49">
                  <c:v>0.16089900000000001</c:v>
                </c:pt>
                <c:pt idx="50">
                  <c:v>0.15879900000000002</c:v>
                </c:pt>
                <c:pt idx="51">
                  <c:v>0.15709899999999999</c:v>
                </c:pt>
                <c:pt idx="52">
                  <c:v>0.15419899999999997</c:v>
                </c:pt>
                <c:pt idx="53">
                  <c:v>0.15579900000000002</c:v>
                </c:pt>
                <c:pt idx="54">
                  <c:v>0.155999</c:v>
                </c:pt>
                <c:pt idx="55">
                  <c:v>0.14699899999999999</c:v>
                </c:pt>
                <c:pt idx="56">
                  <c:v>0.16019899999999998</c:v>
                </c:pt>
                <c:pt idx="57">
                  <c:v>0.15709899999999999</c:v>
                </c:pt>
                <c:pt idx="58">
                  <c:v>0.15209899999999998</c:v>
                </c:pt>
                <c:pt idx="59">
                  <c:v>0.15389900000000001</c:v>
                </c:pt>
                <c:pt idx="60">
                  <c:v>0.16049899999999995</c:v>
                </c:pt>
                <c:pt idx="61">
                  <c:v>0.16339999999999999</c:v>
                </c:pt>
                <c:pt idx="62">
                  <c:v>0.15369900000000003</c:v>
                </c:pt>
                <c:pt idx="63">
                  <c:v>0.16069900000000004</c:v>
                </c:pt>
                <c:pt idx="64">
                  <c:v>0.15969900000000004</c:v>
                </c:pt>
                <c:pt idx="65">
                  <c:v>0.15409899999999999</c:v>
                </c:pt>
                <c:pt idx="66">
                  <c:v>0.16189900000000002</c:v>
                </c:pt>
                <c:pt idx="67">
                  <c:v>0.15179900000000002</c:v>
                </c:pt>
                <c:pt idx="68">
                  <c:v>0.16409899999999999</c:v>
                </c:pt>
                <c:pt idx="69">
                  <c:v>0.15609899999999999</c:v>
                </c:pt>
                <c:pt idx="70">
                  <c:v>0.15489900000000001</c:v>
                </c:pt>
                <c:pt idx="71">
                  <c:v>0.16489900000000002</c:v>
                </c:pt>
                <c:pt idx="72">
                  <c:v>0.14149900000000004</c:v>
                </c:pt>
                <c:pt idx="73">
                  <c:v>0.1522</c:v>
                </c:pt>
                <c:pt idx="74">
                  <c:v>0.16019899999999998</c:v>
                </c:pt>
                <c:pt idx="75">
                  <c:v>0.16599900000000001</c:v>
                </c:pt>
                <c:pt idx="76">
                  <c:v>0.165099</c:v>
                </c:pt>
                <c:pt idx="77">
                  <c:v>0.16369900000000004</c:v>
                </c:pt>
                <c:pt idx="78">
                  <c:v>0.15829899999999997</c:v>
                </c:pt>
                <c:pt idx="79">
                  <c:v>0.15519899999999998</c:v>
                </c:pt>
                <c:pt idx="80">
                  <c:v>0.16669900000000004</c:v>
                </c:pt>
                <c:pt idx="81">
                  <c:v>0.16459900000000005</c:v>
                </c:pt>
                <c:pt idx="82">
                  <c:v>0.15819899999999998</c:v>
                </c:pt>
                <c:pt idx="83">
                  <c:v>0.16479900000000003</c:v>
                </c:pt>
                <c:pt idx="84">
                  <c:v>0.13849800000000001</c:v>
                </c:pt>
                <c:pt idx="85">
                  <c:v>0.16229899999999997</c:v>
                </c:pt>
                <c:pt idx="86">
                  <c:v>0.165099</c:v>
                </c:pt>
                <c:pt idx="87">
                  <c:v>0.16849899999999995</c:v>
                </c:pt>
                <c:pt idx="88">
                  <c:v>0.15849899999999995</c:v>
                </c:pt>
                <c:pt idx="89">
                  <c:v>0.16519899999999998</c:v>
                </c:pt>
                <c:pt idx="90">
                  <c:v>0.16779900000000003</c:v>
                </c:pt>
                <c:pt idx="91">
                  <c:v>0.16619799999999996</c:v>
                </c:pt>
                <c:pt idx="92">
                  <c:v>0.17019899999999999</c:v>
                </c:pt>
                <c:pt idx="93">
                  <c:v>0.16669900000000004</c:v>
                </c:pt>
                <c:pt idx="94">
                  <c:v>0.16929899999999998</c:v>
                </c:pt>
                <c:pt idx="95">
                  <c:v>0.15489900000000001</c:v>
                </c:pt>
                <c:pt idx="96">
                  <c:v>0.16219899999999998</c:v>
                </c:pt>
                <c:pt idx="97">
                  <c:v>0.16249899999999995</c:v>
                </c:pt>
                <c:pt idx="98">
                  <c:v>0.17099900000000001</c:v>
                </c:pt>
                <c:pt idx="99">
                  <c:v>0.16059900000000005</c:v>
                </c:pt>
                <c:pt idx="100">
                  <c:v>0.17369900000000005</c:v>
                </c:pt>
                <c:pt idx="101">
                  <c:v>0.17069999999999996</c:v>
                </c:pt>
                <c:pt idx="102">
                  <c:v>0.17049999999999998</c:v>
                </c:pt>
                <c:pt idx="103">
                  <c:v>0.16819899999999999</c:v>
                </c:pt>
                <c:pt idx="104">
                  <c:v>0.15019899999999997</c:v>
                </c:pt>
                <c:pt idx="105">
                  <c:v>0.15049900000000005</c:v>
                </c:pt>
                <c:pt idx="106">
                  <c:v>0.17369900000000005</c:v>
                </c:pt>
                <c:pt idx="107">
                  <c:v>0.16129899999999997</c:v>
                </c:pt>
                <c:pt idx="108">
                  <c:v>0.166099</c:v>
                </c:pt>
                <c:pt idx="109">
                  <c:v>0.161999</c:v>
                </c:pt>
                <c:pt idx="110">
                  <c:v>0.15699799999999997</c:v>
                </c:pt>
                <c:pt idx="111">
                  <c:v>0.16339899999999996</c:v>
                </c:pt>
                <c:pt idx="112">
                  <c:v>0.16949899999999996</c:v>
                </c:pt>
                <c:pt idx="113">
                  <c:v>0.17489900000000003</c:v>
                </c:pt>
                <c:pt idx="114">
                  <c:v>0.14129899999999995</c:v>
                </c:pt>
                <c:pt idx="115">
                  <c:v>0.16239899999999996</c:v>
                </c:pt>
                <c:pt idx="116">
                  <c:v>0.17900000000000005</c:v>
                </c:pt>
                <c:pt idx="117">
                  <c:v>0.15089900000000001</c:v>
                </c:pt>
                <c:pt idx="118">
                  <c:v>0.13469900000000001</c:v>
                </c:pt>
                <c:pt idx="119">
                  <c:v>0.17659899999999995</c:v>
                </c:pt>
                <c:pt idx="120">
                  <c:v>0.18139899999999998</c:v>
                </c:pt>
                <c:pt idx="121">
                  <c:v>0.18230000000000002</c:v>
                </c:pt>
                <c:pt idx="122">
                  <c:v>0.17929899999999999</c:v>
                </c:pt>
                <c:pt idx="123">
                  <c:v>0.17539899999999997</c:v>
                </c:pt>
                <c:pt idx="124">
                  <c:v>0.18409900000000001</c:v>
                </c:pt>
                <c:pt idx="125">
                  <c:v>0.16890000000000005</c:v>
                </c:pt>
                <c:pt idx="126">
                  <c:v>0.18259899999999996</c:v>
                </c:pt>
                <c:pt idx="127">
                  <c:v>0.17349999999999999</c:v>
                </c:pt>
                <c:pt idx="128">
                  <c:v>0.18459899999999996</c:v>
                </c:pt>
                <c:pt idx="129">
                  <c:v>0.16549800000000003</c:v>
                </c:pt>
                <c:pt idx="130">
                  <c:v>0.17179999999999995</c:v>
                </c:pt>
                <c:pt idx="131">
                  <c:v>0.14059900000000003</c:v>
                </c:pt>
                <c:pt idx="132">
                  <c:v>0.16109899999999999</c:v>
                </c:pt>
                <c:pt idx="133">
                  <c:v>0.18709900000000002</c:v>
                </c:pt>
                <c:pt idx="134">
                  <c:v>0.16499900000000001</c:v>
                </c:pt>
                <c:pt idx="135">
                  <c:v>0.18209900000000001</c:v>
                </c:pt>
                <c:pt idx="136">
                  <c:v>0.186199</c:v>
                </c:pt>
                <c:pt idx="137">
                  <c:v>0.15309899999999999</c:v>
                </c:pt>
                <c:pt idx="138">
                  <c:v>0.18279999999999996</c:v>
                </c:pt>
                <c:pt idx="139">
                  <c:v>0.18469899999999995</c:v>
                </c:pt>
                <c:pt idx="140">
                  <c:v>0.18559899999999996</c:v>
                </c:pt>
                <c:pt idx="141">
                  <c:v>0.18029899999999999</c:v>
                </c:pt>
                <c:pt idx="142">
                  <c:v>0.18989900000000004</c:v>
                </c:pt>
                <c:pt idx="143">
                  <c:v>0.17279900000000004</c:v>
                </c:pt>
                <c:pt idx="144">
                  <c:v>0.18840000000000001</c:v>
                </c:pt>
                <c:pt idx="145">
                  <c:v>0.18869999999999998</c:v>
                </c:pt>
                <c:pt idx="146">
                  <c:v>0.18949899999999997</c:v>
                </c:pt>
                <c:pt idx="147">
                  <c:v>0.18969899999999995</c:v>
                </c:pt>
                <c:pt idx="148">
                  <c:v>0.1905</c:v>
                </c:pt>
                <c:pt idx="149">
                  <c:v>0.19019900000000001</c:v>
                </c:pt>
                <c:pt idx="150">
                  <c:v>0.15259900000000004</c:v>
                </c:pt>
                <c:pt idx="151">
                  <c:v>0.14399899999999999</c:v>
                </c:pt>
                <c:pt idx="152">
                  <c:v>0.185199</c:v>
                </c:pt>
                <c:pt idx="153">
                  <c:v>0.12959900000000002</c:v>
                </c:pt>
                <c:pt idx="154">
                  <c:v>0.19089900000000004</c:v>
                </c:pt>
                <c:pt idx="155">
                  <c:v>0.16749899999999995</c:v>
                </c:pt>
                <c:pt idx="156">
                  <c:v>0.19249899999999998</c:v>
                </c:pt>
                <c:pt idx="157">
                  <c:v>0.161999</c:v>
                </c:pt>
                <c:pt idx="158">
                  <c:v>0.19110000000000005</c:v>
                </c:pt>
                <c:pt idx="159">
                  <c:v>0.19259999999999999</c:v>
                </c:pt>
                <c:pt idx="160">
                  <c:v>0.19469899999999996</c:v>
                </c:pt>
                <c:pt idx="161">
                  <c:v>0.19479999999999997</c:v>
                </c:pt>
                <c:pt idx="162">
                  <c:v>0.17889900000000003</c:v>
                </c:pt>
                <c:pt idx="163">
                  <c:v>0.18969899999999995</c:v>
                </c:pt>
                <c:pt idx="164">
                  <c:v>0.191299</c:v>
                </c:pt>
                <c:pt idx="165">
                  <c:v>0.15369900000000003</c:v>
                </c:pt>
                <c:pt idx="166">
                  <c:v>0.16989900000000002</c:v>
                </c:pt>
                <c:pt idx="167">
                  <c:v>0.19779999999999998</c:v>
                </c:pt>
                <c:pt idx="168">
                  <c:v>0.19189900000000004</c:v>
                </c:pt>
                <c:pt idx="169">
                  <c:v>0.19210000000000005</c:v>
                </c:pt>
                <c:pt idx="170">
                  <c:v>0.2006</c:v>
                </c:pt>
                <c:pt idx="171">
                  <c:v>0.18239899999999998</c:v>
                </c:pt>
                <c:pt idx="172">
                  <c:v>0.200299</c:v>
                </c:pt>
                <c:pt idx="173">
                  <c:v>0.20109900000000003</c:v>
                </c:pt>
                <c:pt idx="174">
                  <c:v>0.19610000000000005</c:v>
                </c:pt>
                <c:pt idx="175">
                  <c:v>0.18569899999999995</c:v>
                </c:pt>
                <c:pt idx="176">
                  <c:v>0.17089900000000002</c:v>
                </c:pt>
                <c:pt idx="177">
                  <c:v>0.18889900000000004</c:v>
                </c:pt>
                <c:pt idx="178">
                  <c:v>0.19619900000000001</c:v>
                </c:pt>
                <c:pt idx="179">
                  <c:v>0.16769900000000004</c:v>
                </c:pt>
                <c:pt idx="180">
                  <c:v>0.17449899999999996</c:v>
                </c:pt>
                <c:pt idx="181">
                  <c:v>0.20120000000000005</c:v>
                </c:pt>
                <c:pt idx="182">
                  <c:v>0.20850000000000002</c:v>
                </c:pt>
                <c:pt idx="183">
                  <c:v>0.19789999999999996</c:v>
                </c:pt>
                <c:pt idx="184">
                  <c:v>0.20909900000000003</c:v>
                </c:pt>
                <c:pt idx="185">
                  <c:v>0.12839900000000004</c:v>
                </c:pt>
                <c:pt idx="186">
                  <c:v>0.21179999999999999</c:v>
                </c:pt>
                <c:pt idx="187">
                  <c:v>0.209399</c:v>
                </c:pt>
                <c:pt idx="188">
                  <c:v>0.21079999999999999</c:v>
                </c:pt>
                <c:pt idx="189">
                  <c:v>0.18869999999999998</c:v>
                </c:pt>
                <c:pt idx="190">
                  <c:v>0.21479899999999996</c:v>
                </c:pt>
                <c:pt idx="191">
                  <c:v>0.20629900000000001</c:v>
                </c:pt>
                <c:pt idx="192">
                  <c:v>0.20840000000000003</c:v>
                </c:pt>
                <c:pt idx="193">
                  <c:v>0.21619900000000003</c:v>
                </c:pt>
                <c:pt idx="194">
                  <c:v>0.12579799999999997</c:v>
                </c:pt>
                <c:pt idx="195">
                  <c:v>0.21359899999999998</c:v>
                </c:pt>
                <c:pt idx="196">
                  <c:v>0.21930000000000005</c:v>
                </c:pt>
                <c:pt idx="197">
                  <c:v>0.2036</c:v>
                </c:pt>
                <c:pt idx="198">
                  <c:v>0.21459899999999998</c:v>
                </c:pt>
                <c:pt idx="199">
                  <c:v>0.21130000000000004</c:v>
                </c:pt>
                <c:pt idx="200">
                  <c:v>0.22239900000000001</c:v>
                </c:pt>
                <c:pt idx="201">
                  <c:v>0.20109900000000003</c:v>
                </c:pt>
                <c:pt idx="202">
                  <c:v>0.21830000000000005</c:v>
                </c:pt>
                <c:pt idx="203">
                  <c:v>0.17079900000000003</c:v>
                </c:pt>
                <c:pt idx="204">
                  <c:v>0.21440000000000003</c:v>
                </c:pt>
                <c:pt idx="205">
                  <c:v>0.22689999999999999</c:v>
                </c:pt>
                <c:pt idx="206">
                  <c:v>0.22470000000000001</c:v>
                </c:pt>
                <c:pt idx="207">
                  <c:v>0.22519900000000004</c:v>
                </c:pt>
                <c:pt idx="208">
                  <c:v>0.23150000000000004</c:v>
                </c:pt>
                <c:pt idx="209">
                  <c:v>0.23170000000000002</c:v>
                </c:pt>
                <c:pt idx="210">
                  <c:v>0.22970000000000002</c:v>
                </c:pt>
                <c:pt idx="211">
                  <c:v>0.14269900000000002</c:v>
                </c:pt>
                <c:pt idx="212">
                  <c:v>0.15219899999999997</c:v>
                </c:pt>
                <c:pt idx="213">
                  <c:v>0.21389899999999995</c:v>
                </c:pt>
                <c:pt idx="214">
                  <c:v>0.17549899999999996</c:v>
                </c:pt>
                <c:pt idx="215">
                  <c:v>0.18009900000000001</c:v>
                </c:pt>
                <c:pt idx="216">
                  <c:v>0.12869900000000001</c:v>
                </c:pt>
                <c:pt idx="217">
                  <c:v>0.11659799999999998</c:v>
                </c:pt>
                <c:pt idx="218">
                  <c:v>0.13609899999999997</c:v>
                </c:pt>
                <c:pt idx="219">
                  <c:v>0.14339900000000005</c:v>
                </c:pt>
                <c:pt idx="220">
                  <c:v>0.16349899999999995</c:v>
                </c:pt>
                <c:pt idx="221">
                  <c:v>0.24409899999999995</c:v>
                </c:pt>
                <c:pt idx="222">
                  <c:v>0.12759900000000002</c:v>
                </c:pt>
                <c:pt idx="223">
                  <c:v>0.140899</c:v>
                </c:pt>
                <c:pt idx="224">
                  <c:v>0.17079900000000003</c:v>
                </c:pt>
                <c:pt idx="225">
                  <c:v>0.24439999999999995</c:v>
                </c:pt>
                <c:pt idx="226">
                  <c:v>0.14069900000000002</c:v>
                </c:pt>
                <c:pt idx="227">
                  <c:v>0.24770000000000003</c:v>
                </c:pt>
                <c:pt idx="228">
                  <c:v>0.12229900000000005</c:v>
                </c:pt>
                <c:pt idx="229">
                  <c:v>0.15169900000000003</c:v>
                </c:pt>
                <c:pt idx="230">
                  <c:v>0.161999</c:v>
                </c:pt>
                <c:pt idx="231">
                  <c:v>0.25029999999999997</c:v>
                </c:pt>
                <c:pt idx="232">
                  <c:v>0.17830000000000001</c:v>
                </c:pt>
                <c:pt idx="233">
                  <c:v>0.25309999999999999</c:v>
                </c:pt>
                <c:pt idx="234">
                  <c:v>0.25199899999999997</c:v>
                </c:pt>
                <c:pt idx="235">
                  <c:v>0.12879799999999997</c:v>
                </c:pt>
                <c:pt idx="236">
                  <c:v>0.15449900000000005</c:v>
                </c:pt>
                <c:pt idx="237">
                  <c:v>0.25529999999999997</c:v>
                </c:pt>
                <c:pt idx="238">
                  <c:v>0.17319899999999999</c:v>
                </c:pt>
                <c:pt idx="239">
                  <c:v>0.23150000000000004</c:v>
                </c:pt>
                <c:pt idx="240">
                  <c:v>0.18989900000000004</c:v>
                </c:pt>
                <c:pt idx="241">
                  <c:v>0.157999</c:v>
                </c:pt>
                <c:pt idx="242">
                  <c:v>0.17019899999999999</c:v>
                </c:pt>
                <c:pt idx="243">
                  <c:v>0.26600100000000004</c:v>
                </c:pt>
                <c:pt idx="244">
                  <c:v>0.13619800000000004</c:v>
                </c:pt>
                <c:pt idx="245">
                  <c:v>0.137799</c:v>
                </c:pt>
                <c:pt idx="246">
                  <c:v>0.27039999999999997</c:v>
                </c:pt>
                <c:pt idx="247">
                  <c:v>0.27049999999999996</c:v>
                </c:pt>
                <c:pt idx="248">
                  <c:v>0.20279899999999995</c:v>
                </c:pt>
                <c:pt idx="249">
                  <c:v>0.1986</c:v>
                </c:pt>
                <c:pt idx="250">
                  <c:v>0.26470000000000005</c:v>
                </c:pt>
                <c:pt idx="251">
                  <c:v>0.28069999999999995</c:v>
                </c:pt>
                <c:pt idx="252">
                  <c:v>0.12039800000000001</c:v>
                </c:pt>
                <c:pt idx="253">
                  <c:v>0.12699800000000006</c:v>
                </c:pt>
                <c:pt idx="254">
                  <c:v>0.26829999999999998</c:v>
                </c:pt>
                <c:pt idx="255">
                  <c:v>0.29479999999999995</c:v>
                </c:pt>
                <c:pt idx="256">
                  <c:v>0.28739999999999999</c:v>
                </c:pt>
                <c:pt idx="257">
                  <c:v>0.30189900000000003</c:v>
                </c:pt>
                <c:pt idx="258">
                  <c:v>0.31709900000000002</c:v>
                </c:pt>
                <c:pt idx="259">
                  <c:v>0.14099899999999999</c:v>
                </c:pt>
                <c:pt idx="260">
                  <c:v>0.15359800000000001</c:v>
                </c:pt>
                <c:pt idx="261">
                  <c:v>0.11859799999999998</c:v>
                </c:pt>
                <c:pt idx="262">
                  <c:v>0.27480000000000004</c:v>
                </c:pt>
                <c:pt idx="263">
                  <c:v>0.135799</c:v>
                </c:pt>
                <c:pt idx="264">
                  <c:v>0.14749900000000005</c:v>
                </c:pt>
                <c:pt idx="265">
                  <c:v>0.13029800000000002</c:v>
                </c:pt>
                <c:pt idx="266">
                  <c:v>0.146899</c:v>
                </c:pt>
                <c:pt idx="267">
                  <c:v>0.33279999999999998</c:v>
                </c:pt>
                <c:pt idx="268">
                  <c:v>0.12929900000000005</c:v>
                </c:pt>
                <c:pt idx="269">
                  <c:v>0.13129800000000003</c:v>
                </c:pt>
                <c:pt idx="270">
                  <c:v>0.35140000000000005</c:v>
                </c:pt>
                <c:pt idx="271">
                  <c:v>0.11929800000000002</c:v>
                </c:pt>
                <c:pt idx="272">
                  <c:v>0.12699800000000006</c:v>
                </c:pt>
                <c:pt idx="273">
                  <c:v>0.3911</c:v>
                </c:pt>
                <c:pt idx="274">
                  <c:v>0.12889799999999996</c:v>
                </c:pt>
                <c:pt idx="275">
                  <c:v>0.12339800000000001</c:v>
                </c:pt>
                <c:pt idx="276">
                  <c:v>0.14139900000000005</c:v>
                </c:pt>
                <c:pt idx="277">
                  <c:v>0.21260000000000001</c:v>
                </c:pt>
                <c:pt idx="278">
                  <c:v>0.12919800000000004</c:v>
                </c:pt>
                <c:pt idx="279">
                  <c:v>0.12389899999999998</c:v>
                </c:pt>
                <c:pt idx="280">
                  <c:v>0.44259999999999999</c:v>
                </c:pt>
                <c:pt idx="281">
                  <c:v>0.14189799999999997</c:v>
                </c:pt>
                <c:pt idx="282">
                  <c:v>0.13699899999999998</c:v>
                </c:pt>
                <c:pt idx="283">
                  <c:v>0.12119800000000003</c:v>
                </c:pt>
                <c:pt idx="284">
                  <c:v>0.11949900000000002</c:v>
                </c:pt>
                <c:pt idx="285">
                  <c:v>0.14219899999999996</c:v>
                </c:pt>
                <c:pt idx="286">
                  <c:v>0.11809800000000004</c:v>
                </c:pt>
                <c:pt idx="287">
                  <c:v>0.50119999999999998</c:v>
                </c:pt>
                <c:pt idx="288">
                  <c:v>0.13089899999999999</c:v>
                </c:pt>
                <c:pt idx="289">
                  <c:v>0.51449999999999996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E-481B-93F3-99D7D336B6CA}"/>
            </c:ext>
          </c:extLst>
        </c:ser>
        <c:ser>
          <c:idx val="1"/>
          <c:order val="1"/>
          <c:tx>
            <c:v>Best Result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'Best Results'!$C$3</c:f>
              <c:numCache>
                <c:formatCode>General</c:formatCode>
                <c:ptCount val="1"/>
                <c:pt idx="0">
                  <c:v>737.59500000000003</c:v>
                </c:pt>
              </c:numCache>
            </c:numRef>
          </c:xVal>
          <c:yVal>
            <c:numRef>
              <c:f>'Best Results'!$G$3</c:f>
              <c:numCache>
                <c:formatCode>General</c:formatCode>
                <c:ptCount val="1"/>
                <c:pt idx="0">
                  <c:v>0.13369900000000001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E-481B-93F3-99D7D336B6CA}"/>
            </c:ext>
          </c:extLst>
        </c:ser>
        <c:ser>
          <c:idx val="2"/>
          <c:order val="2"/>
          <c:tx>
            <c:v>Non-Routed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'Non-Grouped Result'!$C$2</c:f>
              <c:numCache>
                <c:formatCode>General</c:formatCode>
                <c:ptCount val="1"/>
                <c:pt idx="0">
                  <c:v>1499.5</c:v>
                </c:pt>
              </c:numCache>
            </c:numRef>
          </c:xVal>
          <c:yVal>
            <c:numRef>
              <c:f>'Non-Grouped Result'!$G$2</c:f>
              <c:numCache>
                <c:formatCode>General</c:formatCode>
                <c:ptCount val="1"/>
                <c:pt idx="0">
                  <c:v>0.112398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E-481B-93F3-99D7D336B6CA}"/>
            </c:ext>
          </c:extLst>
        </c:ser>
        <c:ser>
          <c:idx val="3"/>
          <c:order val="3"/>
          <c:tx>
            <c:v>NiN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'Network in Network'!$C$2</c:f>
              <c:numCache>
                <c:formatCode>General</c:formatCode>
                <c:ptCount val="1"/>
                <c:pt idx="0">
                  <c:v>779.27800000000002</c:v>
                </c:pt>
              </c:numCache>
            </c:numRef>
          </c:xVal>
          <c:yVal>
            <c:numRef>
              <c:f>'Network in Network'!$G$2</c:f>
              <c:numCache>
                <c:formatCode>General</c:formatCode>
                <c:ptCount val="1"/>
                <c:pt idx="0">
                  <c:v>0.10580100000000003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7-4D39-B961-BC8774E1BB8B}"/>
            </c:ext>
          </c:extLst>
        </c:ser>
        <c:ser>
          <c:idx val="4"/>
          <c:order val="4"/>
          <c:tx>
            <c:v>Naive Filter Reduction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'Naïve Cost Table'!$C$2:$C$78</c:f>
              <c:numCache>
                <c:formatCode>General</c:formatCode>
                <c:ptCount val="77"/>
                <c:pt idx="0">
                  <c:v>911.62599999999998</c:v>
                </c:pt>
                <c:pt idx="1">
                  <c:v>975.81600000000003</c:v>
                </c:pt>
                <c:pt idx="2">
                  <c:v>902.04200000000003</c:v>
                </c:pt>
                <c:pt idx="3">
                  <c:v>1517.82</c:v>
                </c:pt>
                <c:pt idx="4">
                  <c:v>1067.3</c:v>
                </c:pt>
                <c:pt idx="5">
                  <c:v>1305.8800000000001</c:v>
                </c:pt>
                <c:pt idx="6">
                  <c:v>1114.95</c:v>
                </c:pt>
                <c:pt idx="7">
                  <c:v>1120.05</c:v>
                </c:pt>
                <c:pt idx="8">
                  <c:v>1097.8900000000001</c:v>
                </c:pt>
                <c:pt idx="9">
                  <c:v>1030.6600000000001</c:v>
                </c:pt>
                <c:pt idx="10">
                  <c:v>1205.21</c:v>
                </c:pt>
                <c:pt idx="11">
                  <c:v>1159.26</c:v>
                </c:pt>
                <c:pt idx="12">
                  <c:v>1187.23</c:v>
                </c:pt>
                <c:pt idx="13">
                  <c:v>1409.31</c:v>
                </c:pt>
                <c:pt idx="14">
                  <c:v>1119.51</c:v>
                </c:pt>
                <c:pt idx="15">
                  <c:v>1240.67</c:v>
                </c:pt>
                <c:pt idx="16">
                  <c:v>1220.6300000000001</c:v>
                </c:pt>
                <c:pt idx="17">
                  <c:v>1210.78</c:v>
                </c:pt>
                <c:pt idx="18">
                  <c:v>1110.93</c:v>
                </c:pt>
                <c:pt idx="19">
                  <c:v>1379.24</c:v>
                </c:pt>
                <c:pt idx="20">
                  <c:v>1085</c:v>
                </c:pt>
                <c:pt idx="21">
                  <c:v>845.79700000000003</c:v>
                </c:pt>
                <c:pt idx="22">
                  <c:v>992.33</c:v>
                </c:pt>
                <c:pt idx="23">
                  <c:v>1265.49</c:v>
                </c:pt>
                <c:pt idx="24">
                  <c:v>745.11500000000001</c:v>
                </c:pt>
                <c:pt idx="25">
                  <c:v>1017.86</c:v>
                </c:pt>
                <c:pt idx="26">
                  <c:v>859.24800000000005</c:v>
                </c:pt>
                <c:pt idx="27">
                  <c:v>1176.27</c:v>
                </c:pt>
                <c:pt idx="28">
                  <c:v>1035.74</c:v>
                </c:pt>
                <c:pt idx="29">
                  <c:v>964.97400000000005</c:v>
                </c:pt>
                <c:pt idx="30">
                  <c:v>1276.42</c:v>
                </c:pt>
                <c:pt idx="31">
                  <c:v>893.053</c:v>
                </c:pt>
                <c:pt idx="32">
                  <c:v>1004.54</c:v>
                </c:pt>
                <c:pt idx="33">
                  <c:v>1100.2</c:v>
                </c:pt>
                <c:pt idx="34">
                  <c:v>1222.27</c:v>
                </c:pt>
                <c:pt idx="35">
                  <c:v>1065.6199999999999</c:v>
                </c:pt>
                <c:pt idx="36">
                  <c:v>885.34400000000005</c:v>
                </c:pt>
                <c:pt idx="37">
                  <c:v>847.40899999999999</c:v>
                </c:pt>
                <c:pt idx="38">
                  <c:v>1268.3900000000001</c:v>
                </c:pt>
                <c:pt idx="39">
                  <c:v>1192.05</c:v>
                </c:pt>
                <c:pt idx="40">
                  <c:v>944.76499999999999</c:v>
                </c:pt>
                <c:pt idx="41">
                  <c:v>950.89400000000001</c:v>
                </c:pt>
                <c:pt idx="42">
                  <c:v>617.71799999999996</c:v>
                </c:pt>
                <c:pt idx="43">
                  <c:v>936.928</c:v>
                </c:pt>
                <c:pt idx="44">
                  <c:v>830.66200000000003</c:v>
                </c:pt>
                <c:pt idx="45">
                  <c:v>1104.22</c:v>
                </c:pt>
                <c:pt idx="46">
                  <c:v>1207.69</c:v>
                </c:pt>
                <c:pt idx="47">
                  <c:v>1173.3800000000001</c:v>
                </c:pt>
                <c:pt idx="48">
                  <c:v>1315.37</c:v>
                </c:pt>
                <c:pt idx="49">
                  <c:v>819.36300000000006</c:v>
                </c:pt>
                <c:pt idx="50">
                  <c:v>1335.56</c:v>
                </c:pt>
                <c:pt idx="51">
                  <c:v>1135.56</c:v>
                </c:pt>
                <c:pt idx="52">
                  <c:v>1058.07</c:v>
                </c:pt>
                <c:pt idx="53">
                  <c:v>974.404</c:v>
                </c:pt>
                <c:pt idx="54">
                  <c:v>1115.79</c:v>
                </c:pt>
                <c:pt idx="55">
                  <c:v>1479.74</c:v>
                </c:pt>
                <c:pt idx="56">
                  <c:v>677.33699999999999</c:v>
                </c:pt>
                <c:pt idx="57">
                  <c:v>807.65200000000004</c:v>
                </c:pt>
                <c:pt idx="58">
                  <c:v>699.25400000000002</c:v>
                </c:pt>
                <c:pt idx="59">
                  <c:v>652.16700000000003</c:v>
                </c:pt>
                <c:pt idx="60">
                  <c:v>1593.46</c:v>
                </c:pt>
                <c:pt idx="61">
                  <c:v>820.64700000000005</c:v>
                </c:pt>
                <c:pt idx="62">
                  <c:v>1137.8</c:v>
                </c:pt>
                <c:pt idx="63">
                  <c:v>992.26400000000001</c:v>
                </c:pt>
                <c:pt idx="64">
                  <c:v>1366.82</c:v>
                </c:pt>
                <c:pt idx="65">
                  <c:v>1186.44</c:v>
                </c:pt>
                <c:pt idx="66">
                  <c:v>881.49599999999998</c:v>
                </c:pt>
                <c:pt idx="67">
                  <c:v>911.12800000000004</c:v>
                </c:pt>
                <c:pt idx="68">
                  <c:v>1078.8699999999999</c:v>
                </c:pt>
                <c:pt idx="69">
                  <c:v>957.50400000000002</c:v>
                </c:pt>
                <c:pt idx="70">
                  <c:v>903.67</c:v>
                </c:pt>
                <c:pt idx="71">
                  <c:v>1020.24</c:v>
                </c:pt>
                <c:pt idx="72">
                  <c:v>855.80899999999997</c:v>
                </c:pt>
                <c:pt idx="73">
                  <c:v>1138.8399999999999</c:v>
                </c:pt>
                <c:pt idx="74">
                  <c:v>1027.8900000000001</c:v>
                </c:pt>
                <c:pt idx="75">
                  <c:v>1600.75</c:v>
                </c:pt>
                <c:pt idx="76">
                  <c:v>2050.96</c:v>
                </c:pt>
              </c:numCache>
            </c:numRef>
          </c:xVal>
          <c:yVal>
            <c:numRef>
              <c:f>'Naïve Cost Table'!$G$2:$G$78</c:f>
              <c:numCache>
                <c:formatCode>General</c:formatCode>
                <c:ptCount val="77"/>
                <c:pt idx="0">
                  <c:v>0.155999</c:v>
                </c:pt>
                <c:pt idx="1">
                  <c:v>0.17459899999999995</c:v>
                </c:pt>
                <c:pt idx="2">
                  <c:v>0.20430000000000004</c:v>
                </c:pt>
                <c:pt idx="3">
                  <c:v>0.21260100000000004</c:v>
                </c:pt>
                <c:pt idx="4">
                  <c:v>0.21450000000000002</c:v>
                </c:pt>
                <c:pt idx="5">
                  <c:v>0.2218</c:v>
                </c:pt>
                <c:pt idx="6">
                  <c:v>0.21179999999999999</c:v>
                </c:pt>
                <c:pt idx="7">
                  <c:v>0.23260000000000003</c:v>
                </c:pt>
                <c:pt idx="8">
                  <c:v>0.22640000000000005</c:v>
                </c:pt>
                <c:pt idx="9">
                  <c:v>0.19099900000000003</c:v>
                </c:pt>
                <c:pt idx="10">
                  <c:v>0.24170000000000003</c:v>
                </c:pt>
                <c:pt idx="11">
                  <c:v>0.25009899999999996</c:v>
                </c:pt>
                <c:pt idx="12">
                  <c:v>0.22460000000000002</c:v>
                </c:pt>
                <c:pt idx="13">
                  <c:v>0.22319900000000004</c:v>
                </c:pt>
                <c:pt idx="14">
                  <c:v>0.21840000000000004</c:v>
                </c:pt>
                <c:pt idx="15">
                  <c:v>0.24460000000000004</c:v>
                </c:pt>
                <c:pt idx="16">
                  <c:v>0.17759899999999995</c:v>
                </c:pt>
                <c:pt idx="17">
                  <c:v>0.23119999999999996</c:v>
                </c:pt>
                <c:pt idx="18">
                  <c:v>0.23729900000000004</c:v>
                </c:pt>
                <c:pt idx="19">
                  <c:v>0.22489899999999996</c:v>
                </c:pt>
                <c:pt idx="20">
                  <c:v>0.25719999999999998</c:v>
                </c:pt>
                <c:pt idx="21">
                  <c:v>0.26680000000000004</c:v>
                </c:pt>
                <c:pt idx="22">
                  <c:v>0.26100000000000001</c:v>
                </c:pt>
                <c:pt idx="23">
                  <c:v>0.23499999999999999</c:v>
                </c:pt>
                <c:pt idx="24">
                  <c:v>0.25460000000000005</c:v>
                </c:pt>
                <c:pt idx="25">
                  <c:v>0.27629999999999999</c:v>
                </c:pt>
                <c:pt idx="26">
                  <c:v>0.274501</c:v>
                </c:pt>
                <c:pt idx="27">
                  <c:v>0.27690000000000003</c:v>
                </c:pt>
                <c:pt idx="28">
                  <c:v>0.27190000000000003</c:v>
                </c:pt>
                <c:pt idx="29">
                  <c:v>0.26929999999999998</c:v>
                </c:pt>
                <c:pt idx="30">
                  <c:v>0.24880000000000002</c:v>
                </c:pt>
                <c:pt idx="31">
                  <c:v>0.28249999999999997</c:v>
                </c:pt>
                <c:pt idx="32">
                  <c:v>0.2823</c:v>
                </c:pt>
                <c:pt idx="33">
                  <c:v>0.27559999999999996</c:v>
                </c:pt>
                <c:pt idx="34">
                  <c:v>0.28220000000000001</c:v>
                </c:pt>
                <c:pt idx="35">
                  <c:v>0.15959900000000005</c:v>
                </c:pt>
                <c:pt idx="36">
                  <c:v>0.25329999999999997</c:v>
                </c:pt>
                <c:pt idx="37">
                  <c:v>0.29569999999999996</c:v>
                </c:pt>
                <c:pt idx="38">
                  <c:v>0.28849999999999998</c:v>
                </c:pt>
                <c:pt idx="39">
                  <c:v>0.30379999999999996</c:v>
                </c:pt>
                <c:pt idx="40">
                  <c:v>0.30469999999999997</c:v>
                </c:pt>
                <c:pt idx="41">
                  <c:v>0.27700000000000002</c:v>
                </c:pt>
                <c:pt idx="42">
                  <c:v>0.30369900000000005</c:v>
                </c:pt>
                <c:pt idx="43">
                  <c:v>0.31869899999999995</c:v>
                </c:pt>
                <c:pt idx="44">
                  <c:v>0.31740000000000002</c:v>
                </c:pt>
                <c:pt idx="45">
                  <c:v>0.30779999999999996</c:v>
                </c:pt>
                <c:pt idx="46">
                  <c:v>0.26359999999999995</c:v>
                </c:pt>
                <c:pt idx="47">
                  <c:v>0.29010000000000002</c:v>
                </c:pt>
                <c:pt idx="48">
                  <c:v>0.32579999999999998</c:v>
                </c:pt>
                <c:pt idx="49">
                  <c:v>0.32769999999999999</c:v>
                </c:pt>
                <c:pt idx="50">
                  <c:v>0.31730000000000003</c:v>
                </c:pt>
                <c:pt idx="51">
                  <c:v>0.33499999999999996</c:v>
                </c:pt>
                <c:pt idx="52">
                  <c:v>0.17799900000000002</c:v>
                </c:pt>
                <c:pt idx="53">
                  <c:v>0.32430000000000003</c:v>
                </c:pt>
                <c:pt idx="54">
                  <c:v>0.24809999999999999</c:v>
                </c:pt>
                <c:pt idx="55">
                  <c:v>0.33109999999999995</c:v>
                </c:pt>
                <c:pt idx="56">
                  <c:v>0.34840000000000004</c:v>
                </c:pt>
                <c:pt idx="57">
                  <c:v>0.3508</c:v>
                </c:pt>
                <c:pt idx="58">
                  <c:v>0.36980000000000002</c:v>
                </c:pt>
                <c:pt idx="59">
                  <c:v>0.26980000000000004</c:v>
                </c:pt>
                <c:pt idx="60">
                  <c:v>0.167099</c:v>
                </c:pt>
                <c:pt idx="61">
                  <c:v>0.19669999999999999</c:v>
                </c:pt>
                <c:pt idx="62">
                  <c:v>0.5423</c:v>
                </c:pt>
                <c:pt idx="63">
                  <c:v>0.180199</c:v>
                </c:pt>
                <c:pt idx="64">
                  <c:v>0.16579999999999995</c:v>
                </c:pt>
                <c:pt idx="65">
                  <c:v>0.87510100000000002</c:v>
                </c:pt>
                <c:pt idx="66">
                  <c:v>0.88350099999999998</c:v>
                </c:pt>
                <c:pt idx="67">
                  <c:v>0.89600100000000005</c:v>
                </c:pt>
                <c:pt idx="68">
                  <c:v>0.89780000000000004</c:v>
                </c:pt>
                <c:pt idx="69">
                  <c:v>0.89780000000000004</c:v>
                </c:pt>
                <c:pt idx="70">
                  <c:v>0.893401</c:v>
                </c:pt>
                <c:pt idx="71">
                  <c:v>0.89780000000000004</c:v>
                </c:pt>
                <c:pt idx="72">
                  <c:v>0.89780000000000004</c:v>
                </c:pt>
                <c:pt idx="73">
                  <c:v>0.89780000000000004</c:v>
                </c:pt>
                <c:pt idx="74">
                  <c:v>0.89780000000000004</c:v>
                </c:pt>
                <c:pt idx="75">
                  <c:v>0.18059899999999995</c:v>
                </c:pt>
                <c:pt idx="76">
                  <c:v>0.21489999999999998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7-4D39-B961-BC8774E1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13360"/>
        <c:axId val="368314928"/>
      </c:scatterChart>
      <c:valAx>
        <c:axId val="368313360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GPU Forward Timing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14928"/>
        <c:crosses val="autoZero"/>
        <c:crossBetween val="midCat"/>
      </c:valAx>
      <c:valAx>
        <c:axId val="368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CIFAR10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17878394678698E-2"/>
          <c:y val="2.4482840898806101E-2"/>
          <c:w val="0.84598167296641702"/>
          <c:h val="0.86474728276520296"/>
        </c:manualLayout>
      </c:layout>
      <c:scatterChart>
        <c:scatterStyle val="lineMarker"/>
        <c:varyColors val="0"/>
        <c:ser>
          <c:idx val="3"/>
          <c:order val="0"/>
          <c:tx>
            <c:v>Network In Network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'Network in Network'!$F$2</c:f>
              <c:numCache>
                <c:formatCode>General</c:formatCode>
                <c:ptCount val="1"/>
                <c:pt idx="0">
                  <c:v>222487946</c:v>
                </c:pt>
              </c:numCache>
            </c:numRef>
          </c:xVal>
          <c:yVal>
            <c:numRef>
              <c:f>'Network in Network'!$G$2</c:f>
              <c:numCache>
                <c:formatCode>General</c:formatCode>
                <c:ptCount val="1"/>
                <c:pt idx="0">
                  <c:v>0.10580100000000003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C-4AFB-A280-6B19C23A5AD5}"/>
            </c:ext>
          </c:extLst>
        </c:ser>
        <c:ser>
          <c:idx val="4"/>
          <c:order val="1"/>
          <c:tx>
            <c:v>Naive Filter Reduction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xVal>
            <c:numRef>
              <c:f>'Naïve Cost Table'!$F$2:$F$78</c:f>
              <c:numCache>
                <c:formatCode>General</c:formatCode>
                <c:ptCount val="77"/>
                <c:pt idx="0">
                  <c:v>40488981</c:v>
                </c:pt>
                <c:pt idx="1">
                  <c:v>42341980</c:v>
                </c:pt>
                <c:pt idx="2">
                  <c:v>31343235</c:v>
                </c:pt>
                <c:pt idx="3">
                  <c:v>27655534</c:v>
                </c:pt>
                <c:pt idx="4">
                  <c:v>31509219</c:v>
                </c:pt>
                <c:pt idx="5">
                  <c:v>25646513</c:v>
                </c:pt>
                <c:pt idx="6">
                  <c:v>40897322</c:v>
                </c:pt>
                <c:pt idx="7">
                  <c:v>26323753</c:v>
                </c:pt>
                <c:pt idx="8">
                  <c:v>33537126</c:v>
                </c:pt>
                <c:pt idx="9">
                  <c:v>46760912</c:v>
                </c:pt>
                <c:pt idx="10">
                  <c:v>26691724</c:v>
                </c:pt>
                <c:pt idx="11">
                  <c:v>27393656</c:v>
                </c:pt>
                <c:pt idx="12">
                  <c:v>42612245</c:v>
                </c:pt>
                <c:pt idx="13">
                  <c:v>40401915</c:v>
                </c:pt>
                <c:pt idx="14">
                  <c:v>39341490</c:v>
                </c:pt>
                <c:pt idx="15">
                  <c:v>29880568</c:v>
                </c:pt>
                <c:pt idx="16">
                  <c:v>56022010</c:v>
                </c:pt>
                <c:pt idx="17">
                  <c:v>40047249</c:v>
                </c:pt>
                <c:pt idx="18">
                  <c:v>40430914</c:v>
                </c:pt>
                <c:pt idx="19">
                  <c:v>45392563</c:v>
                </c:pt>
                <c:pt idx="20">
                  <c:v>33354839</c:v>
                </c:pt>
                <c:pt idx="21">
                  <c:v>28750619</c:v>
                </c:pt>
                <c:pt idx="22">
                  <c:v>33003513</c:v>
                </c:pt>
                <c:pt idx="23">
                  <c:v>56016195</c:v>
                </c:pt>
                <c:pt idx="24">
                  <c:v>47484922</c:v>
                </c:pt>
                <c:pt idx="25">
                  <c:v>27880881</c:v>
                </c:pt>
                <c:pt idx="26">
                  <c:v>30247929</c:v>
                </c:pt>
                <c:pt idx="27">
                  <c:v>29760980</c:v>
                </c:pt>
                <c:pt idx="28">
                  <c:v>30464086</c:v>
                </c:pt>
                <c:pt idx="29">
                  <c:v>37075903</c:v>
                </c:pt>
                <c:pt idx="30">
                  <c:v>56087562</c:v>
                </c:pt>
                <c:pt idx="31">
                  <c:v>30761612</c:v>
                </c:pt>
                <c:pt idx="32">
                  <c:v>33533415</c:v>
                </c:pt>
                <c:pt idx="33">
                  <c:v>39384289</c:v>
                </c:pt>
                <c:pt idx="34">
                  <c:v>33940934</c:v>
                </c:pt>
                <c:pt idx="35">
                  <c:v>72219695</c:v>
                </c:pt>
                <c:pt idx="36">
                  <c:v>61875815</c:v>
                </c:pt>
                <c:pt idx="37">
                  <c:v>33670828</c:v>
                </c:pt>
                <c:pt idx="38">
                  <c:v>30150021</c:v>
                </c:pt>
                <c:pt idx="39">
                  <c:v>30094955</c:v>
                </c:pt>
                <c:pt idx="40">
                  <c:v>29506305</c:v>
                </c:pt>
                <c:pt idx="41">
                  <c:v>58230526</c:v>
                </c:pt>
                <c:pt idx="42">
                  <c:v>35535189</c:v>
                </c:pt>
                <c:pt idx="43">
                  <c:v>30707700</c:v>
                </c:pt>
                <c:pt idx="44">
                  <c:v>34211647</c:v>
                </c:pt>
                <c:pt idx="45">
                  <c:v>38712706</c:v>
                </c:pt>
                <c:pt idx="46">
                  <c:v>57176983</c:v>
                </c:pt>
                <c:pt idx="47">
                  <c:v>50152265</c:v>
                </c:pt>
                <c:pt idx="48">
                  <c:v>31301970</c:v>
                </c:pt>
                <c:pt idx="49">
                  <c:v>29336029</c:v>
                </c:pt>
                <c:pt idx="50">
                  <c:v>40155795</c:v>
                </c:pt>
                <c:pt idx="51">
                  <c:v>35405296</c:v>
                </c:pt>
                <c:pt idx="52">
                  <c:v>106681857</c:v>
                </c:pt>
                <c:pt idx="53">
                  <c:v>38385167</c:v>
                </c:pt>
                <c:pt idx="54">
                  <c:v>72552012</c:v>
                </c:pt>
                <c:pt idx="55">
                  <c:v>41713807</c:v>
                </c:pt>
                <c:pt idx="56">
                  <c:v>32028117</c:v>
                </c:pt>
                <c:pt idx="57">
                  <c:v>28282221</c:v>
                </c:pt>
                <c:pt idx="58">
                  <c:v>34620869</c:v>
                </c:pt>
                <c:pt idx="59">
                  <c:v>114066733</c:v>
                </c:pt>
                <c:pt idx="60">
                  <c:v>103612498</c:v>
                </c:pt>
                <c:pt idx="61">
                  <c:v>177389552</c:v>
                </c:pt>
                <c:pt idx="62">
                  <c:v>36715987</c:v>
                </c:pt>
                <c:pt idx="63">
                  <c:v>162101553</c:v>
                </c:pt>
                <c:pt idx="64">
                  <c:v>165739892</c:v>
                </c:pt>
                <c:pt idx="65">
                  <c:v>35794231</c:v>
                </c:pt>
                <c:pt idx="66">
                  <c:v>29646295</c:v>
                </c:pt>
                <c:pt idx="67">
                  <c:v>28719926</c:v>
                </c:pt>
                <c:pt idx="68">
                  <c:v>30087873</c:v>
                </c:pt>
                <c:pt idx="69">
                  <c:v>40302502</c:v>
                </c:pt>
                <c:pt idx="70">
                  <c:v>35835833</c:v>
                </c:pt>
                <c:pt idx="71">
                  <c:v>39882687</c:v>
                </c:pt>
                <c:pt idx="72">
                  <c:v>45128301</c:v>
                </c:pt>
                <c:pt idx="73">
                  <c:v>44921866</c:v>
                </c:pt>
                <c:pt idx="74">
                  <c:v>68780016</c:v>
                </c:pt>
                <c:pt idx="75">
                  <c:v>364577200</c:v>
                </c:pt>
                <c:pt idx="76">
                  <c:v>368017398</c:v>
                </c:pt>
              </c:numCache>
            </c:numRef>
          </c:xVal>
          <c:yVal>
            <c:numRef>
              <c:f>'Naïve Cost Table'!$G$2:$G$78</c:f>
              <c:numCache>
                <c:formatCode>General</c:formatCode>
                <c:ptCount val="77"/>
                <c:pt idx="0">
                  <c:v>0.155999</c:v>
                </c:pt>
                <c:pt idx="1">
                  <c:v>0.17459899999999995</c:v>
                </c:pt>
                <c:pt idx="2">
                  <c:v>0.20430000000000004</c:v>
                </c:pt>
                <c:pt idx="3">
                  <c:v>0.21260100000000004</c:v>
                </c:pt>
                <c:pt idx="4">
                  <c:v>0.21450000000000002</c:v>
                </c:pt>
                <c:pt idx="5">
                  <c:v>0.2218</c:v>
                </c:pt>
                <c:pt idx="6">
                  <c:v>0.21179999999999999</c:v>
                </c:pt>
                <c:pt idx="7">
                  <c:v>0.23260000000000003</c:v>
                </c:pt>
                <c:pt idx="8">
                  <c:v>0.22640000000000005</c:v>
                </c:pt>
                <c:pt idx="9">
                  <c:v>0.19099900000000003</c:v>
                </c:pt>
                <c:pt idx="10">
                  <c:v>0.24170000000000003</c:v>
                </c:pt>
                <c:pt idx="11">
                  <c:v>0.25009899999999996</c:v>
                </c:pt>
                <c:pt idx="12">
                  <c:v>0.22460000000000002</c:v>
                </c:pt>
                <c:pt idx="13">
                  <c:v>0.22319900000000004</c:v>
                </c:pt>
                <c:pt idx="14">
                  <c:v>0.21840000000000004</c:v>
                </c:pt>
                <c:pt idx="15">
                  <c:v>0.24460000000000004</c:v>
                </c:pt>
                <c:pt idx="16">
                  <c:v>0.17759899999999995</c:v>
                </c:pt>
                <c:pt idx="17">
                  <c:v>0.23119999999999996</c:v>
                </c:pt>
                <c:pt idx="18">
                  <c:v>0.23729900000000004</c:v>
                </c:pt>
                <c:pt idx="19">
                  <c:v>0.22489899999999996</c:v>
                </c:pt>
                <c:pt idx="20">
                  <c:v>0.25719999999999998</c:v>
                </c:pt>
                <c:pt idx="21">
                  <c:v>0.26680000000000004</c:v>
                </c:pt>
                <c:pt idx="22">
                  <c:v>0.26100000000000001</c:v>
                </c:pt>
                <c:pt idx="23">
                  <c:v>0.23499999999999999</c:v>
                </c:pt>
                <c:pt idx="24">
                  <c:v>0.25460000000000005</c:v>
                </c:pt>
                <c:pt idx="25">
                  <c:v>0.27629999999999999</c:v>
                </c:pt>
                <c:pt idx="26">
                  <c:v>0.274501</c:v>
                </c:pt>
                <c:pt idx="27">
                  <c:v>0.27690000000000003</c:v>
                </c:pt>
                <c:pt idx="28">
                  <c:v>0.27190000000000003</c:v>
                </c:pt>
                <c:pt idx="29">
                  <c:v>0.26929999999999998</c:v>
                </c:pt>
                <c:pt idx="30">
                  <c:v>0.24880000000000002</c:v>
                </c:pt>
                <c:pt idx="31">
                  <c:v>0.28249999999999997</c:v>
                </c:pt>
                <c:pt idx="32">
                  <c:v>0.2823</c:v>
                </c:pt>
                <c:pt idx="33">
                  <c:v>0.27559999999999996</c:v>
                </c:pt>
                <c:pt idx="34">
                  <c:v>0.28220000000000001</c:v>
                </c:pt>
                <c:pt idx="35">
                  <c:v>0.15959900000000005</c:v>
                </c:pt>
                <c:pt idx="36">
                  <c:v>0.25329999999999997</c:v>
                </c:pt>
                <c:pt idx="37">
                  <c:v>0.29569999999999996</c:v>
                </c:pt>
                <c:pt idx="38">
                  <c:v>0.28849999999999998</c:v>
                </c:pt>
                <c:pt idx="39">
                  <c:v>0.30379999999999996</c:v>
                </c:pt>
                <c:pt idx="40">
                  <c:v>0.30469999999999997</c:v>
                </c:pt>
                <c:pt idx="41">
                  <c:v>0.27700000000000002</c:v>
                </c:pt>
                <c:pt idx="42">
                  <c:v>0.30369900000000005</c:v>
                </c:pt>
                <c:pt idx="43">
                  <c:v>0.31869899999999995</c:v>
                </c:pt>
                <c:pt idx="44">
                  <c:v>0.31740000000000002</c:v>
                </c:pt>
                <c:pt idx="45">
                  <c:v>0.30779999999999996</c:v>
                </c:pt>
                <c:pt idx="46">
                  <c:v>0.26359999999999995</c:v>
                </c:pt>
                <c:pt idx="47">
                  <c:v>0.29010000000000002</c:v>
                </c:pt>
                <c:pt idx="48">
                  <c:v>0.32579999999999998</c:v>
                </c:pt>
                <c:pt idx="49">
                  <c:v>0.32769999999999999</c:v>
                </c:pt>
                <c:pt idx="50">
                  <c:v>0.31730000000000003</c:v>
                </c:pt>
                <c:pt idx="51">
                  <c:v>0.33499999999999996</c:v>
                </c:pt>
                <c:pt idx="52">
                  <c:v>0.17799900000000002</c:v>
                </c:pt>
                <c:pt idx="53">
                  <c:v>0.32430000000000003</c:v>
                </c:pt>
                <c:pt idx="54">
                  <c:v>0.24809999999999999</c:v>
                </c:pt>
                <c:pt idx="55">
                  <c:v>0.33109999999999995</c:v>
                </c:pt>
                <c:pt idx="56">
                  <c:v>0.34840000000000004</c:v>
                </c:pt>
                <c:pt idx="57">
                  <c:v>0.3508</c:v>
                </c:pt>
                <c:pt idx="58">
                  <c:v>0.36980000000000002</c:v>
                </c:pt>
                <c:pt idx="59">
                  <c:v>0.26980000000000004</c:v>
                </c:pt>
                <c:pt idx="60">
                  <c:v>0.167099</c:v>
                </c:pt>
                <c:pt idx="61">
                  <c:v>0.19669999999999999</c:v>
                </c:pt>
                <c:pt idx="62">
                  <c:v>0.5423</c:v>
                </c:pt>
                <c:pt idx="63">
                  <c:v>0.180199</c:v>
                </c:pt>
                <c:pt idx="64">
                  <c:v>0.16579999999999995</c:v>
                </c:pt>
                <c:pt idx="65">
                  <c:v>0.87510100000000002</c:v>
                </c:pt>
                <c:pt idx="66">
                  <c:v>0.88350099999999998</c:v>
                </c:pt>
                <c:pt idx="67">
                  <c:v>0.89600100000000005</c:v>
                </c:pt>
                <c:pt idx="68">
                  <c:v>0.89780000000000004</c:v>
                </c:pt>
                <c:pt idx="69">
                  <c:v>0.89780000000000004</c:v>
                </c:pt>
                <c:pt idx="70">
                  <c:v>0.893401</c:v>
                </c:pt>
                <c:pt idx="71">
                  <c:v>0.89780000000000004</c:v>
                </c:pt>
                <c:pt idx="72">
                  <c:v>0.89780000000000004</c:v>
                </c:pt>
                <c:pt idx="73">
                  <c:v>0.89780000000000004</c:v>
                </c:pt>
                <c:pt idx="74">
                  <c:v>0.89780000000000004</c:v>
                </c:pt>
                <c:pt idx="75">
                  <c:v>0.18059899999999995</c:v>
                </c:pt>
                <c:pt idx="76">
                  <c:v>0.21489999999999998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C-4AFB-A280-6B19C23A5AD5}"/>
            </c:ext>
          </c:extLst>
        </c:ser>
        <c:ser>
          <c:idx val="2"/>
          <c:order val="2"/>
          <c:tx>
            <c:v>Network In Network 64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bg2">
                  <a:lumMod val="9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'Non-Grouped Result'!$F$2</c:f>
              <c:numCache>
                <c:formatCode>General</c:formatCode>
                <c:ptCount val="1"/>
                <c:pt idx="0">
                  <c:v>527138250</c:v>
                </c:pt>
              </c:numCache>
            </c:numRef>
          </c:xVal>
          <c:yVal>
            <c:numRef>
              <c:f>'Non-Grouped Result'!$G$2</c:f>
              <c:numCache>
                <c:formatCode>General</c:formatCode>
                <c:ptCount val="1"/>
                <c:pt idx="0">
                  <c:v>0.112398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7-4FCB-AAE0-2047EF87CF92}"/>
            </c:ext>
          </c:extLst>
        </c:ser>
        <c:ser>
          <c:idx val="0"/>
          <c:order val="3"/>
          <c:tx>
            <c:v>Conditional Networks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'Cost Table'!$F$2:$F$292</c:f>
              <c:numCache>
                <c:formatCode>General</c:formatCode>
                <c:ptCount val="291"/>
                <c:pt idx="0">
                  <c:v>36527562</c:v>
                </c:pt>
                <c:pt idx="1">
                  <c:v>49946058</c:v>
                </c:pt>
                <c:pt idx="2">
                  <c:v>38002122</c:v>
                </c:pt>
                <c:pt idx="3">
                  <c:v>37313994</c:v>
                </c:pt>
                <c:pt idx="4">
                  <c:v>35347914</c:v>
                </c:pt>
                <c:pt idx="5">
                  <c:v>37903818</c:v>
                </c:pt>
                <c:pt idx="6">
                  <c:v>57761226</c:v>
                </c:pt>
                <c:pt idx="7">
                  <c:v>35642826</c:v>
                </c:pt>
                <c:pt idx="8">
                  <c:v>38297034</c:v>
                </c:pt>
                <c:pt idx="9">
                  <c:v>35937738</c:v>
                </c:pt>
                <c:pt idx="10">
                  <c:v>39329226</c:v>
                </c:pt>
                <c:pt idx="11">
                  <c:v>35347914</c:v>
                </c:pt>
                <c:pt idx="12">
                  <c:v>34659786</c:v>
                </c:pt>
                <c:pt idx="13">
                  <c:v>34168266</c:v>
                </c:pt>
                <c:pt idx="14">
                  <c:v>37117386</c:v>
                </c:pt>
                <c:pt idx="15">
                  <c:v>40803786</c:v>
                </c:pt>
                <c:pt idx="16">
                  <c:v>34045386</c:v>
                </c:pt>
                <c:pt idx="17">
                  <c:v>35593674</c:v>
                </c:pt>
                <c:pt idx="18">
                  <c:v>58572234</c:v>
                </c:pt>
                <c:pt idx="19">
                  <c:v>42008010</c:v>
                </c:pt>
                <c:pt idx="20">
                  <c:v>34954698</c:v>
                </c:pt>
                <c:pt idx="21">
                  <c:v>35937738</c:v>
                </c:pt>
                <c:pt idx="22">
                  <c:v>40066506</c:v>
                </c:pt>
                <c:pt idx="23">
                  <c:v>34364874</c:v>
                </c:pt>
                <c:pt idx="24">
                  <c:v>35053002</c:v>
                </c:pt>
                <c:pt idx="25">
                  <c:v>35347914</c:v>
                </c:pt>
                <c:pt idx="26">
                  <c:v>38493642</c:v>
                </c:pt>
                <c:pt idx="27">
                  <c:v>33750474</c:v>
                </c:pt>
                <c:pt idx="28">
                  <c:v>36134346</c:v>
                </c:pt>
                <c:pt idx="29">
                  <c:v>43507146</c:v>
                </c:pt>
                <c:pt idx="30">
                  <c:v>49577418</c:v>
                </c:pt>
                <c:pt idx="31">
                  <c:v>42671562</c:v>
                </c:pt>
                <c:pt idx="32">
                  <c:v>31219146</c:v>
                </c:pt>
                <c:pt idx="33">
                  <c:v>38444490</c:v>
                </c:pt>
                <c:pt idx="34">
                  <c:v>33381834</c:v>
                </c:pt>
                <c:pt idx="35">
                  <c:v>33185226</c:v>
                </c:pt>
                <c:pt idx="36">
                  <c:v>31612362</c:v>
                </c:pt>
                <c:pt idx="37">
                  <c:v>38886858</c:v>
                </c:pt>
                <c:pt idx="38">
                  <c:v>61177290</c:v>
                </c:pt>
                <c:pt idx="39">
                  <c:v>32792010</c:v>
                </c:pt>
                <c:pt idx="40">
                  <c:v>31366602</c:v>
                </c:pt>
                <c:pt idx="41">
                  <c:v>33701322</c:v>
                </c:pt>
                <c:pt idx="42">
                  <c:v>50879946</c:v>
                </c:pt>
                <c:pt idx="43">
                  <c:v>32398794</c:v>
                </c:pt>
                <c:pt idx="44">
                  <c:v>28048842</c:v>
                </c:pt>
                <c:pt idx="45">
                  <c:v>63585738</c:v>
                </c:pt>
                <c:pt idx="46">
                  <c:v>64937418</c:v>
                </c:pt>
                <c:pt idx="47">
                  <c:v>30014922</c:v>
                </c:pt>
                <c:pt idx="48">
                  <c:v>72162762</c:v>
                </c:pt>
                <c:pt idx="49">
                  <c:v>30629322</c:v>
                </c:pt>
                <c:pt idx="50">
                  <c:v>34069962</c:v>
                </c:pt>
                <c:pt idx="51">
                  <c:v>32398794</c:v>
                </c:pt>
                <c:pt idx="52">
                  <c:v>35642826</c:v>
                </c:pt>
                <c:pt idx="53">
                  <c:v>33136074</c:v>
                </c:pt>
                <c:pt idx="54">
                  <c:v>39034314</c:v>
                </c:pt>
                <c:pt idx="55">
                  <c:v>46185930</c:v>
                </c:pt>
                <c:pt idx="56">
                  <c:v>27975114</c:v>
                </c:pt>
                <c:pt idx="57">
                  <c:v>38739402</c:v>
                </c:pt>
                <c:pt idx="58">
                  <c:v>43507146</c:v>
                </c:pt>
                <c:pt idx="59">
                  <c:v>48668106</c:v>
                </c:pt>
                <c:pt idx="60">
                  <c:v>35053002</c:v>
                </c:pt>
                <c:pt idx="61">
                  <c:v>28564938</c:v>
                </c:pt>
                <c:pt idx="62">
                  <c:v>36478410</c:v>
                </c:pt>
                <c:pt idx="63">
                  <c:v>35937738</c:v>
                </c:pt>
                <c:pt idx="64">
                  <c:v>36625866</c:v>
                </c:pt>
                <c:pt idx="65">
                  <c:v>35151306</c:v>
                </c:pt>
                <c:pt idx="66">
                  <c:v>37780938</c:v>
                </c:pt>
                <c:pt idx="67">
                  <c:v>42450378</c:v>
                </c:pt>
                <c:pt idx="68">
                  <c:v>27090378</c:v>
                </c:pt>
                <c:pt idx="69">
                  <c:v>36380106</c:v>
                </c:pt>
                <c:pt idx="70">
                  <c:v>44637642</c:v>
                </c:pt>
                <c:pt idx="71">
                  <c:v>33652170</c:v>
                </c:pt>
                <c:pt idx="72">
                  <c:v>67149258</c:v>
                </c:pt>
                <c:pt idx="73">
                  <c:v>41172426</c:v>
                </c:pt>
                <c:pt idx="74">
                  <c:v>44023242</c:v>
                </c:pt>
                <c:pt idx="75">
                  <c:v>33086922</c:v>
                </c:pt>
                <c:pt idx="76">
                  <c:v>39673290</c:v>
                </c:pt>
                <c:pt idx="77">
                  <c:v>36773322</c:v>
                </c:pt>
                <c:pt idx="78">
                  <c:v>31612362</c:v>
                </c:pt>
                <c:pt idx="79">
                  <c:v>41491914</c:v>
                </c:pt>
                <c:pt idx="80">
                  <c:v>26721738</c:v>
                </c:pt>
                <c:pt idx="81">
                  <c:v>33578442</c:v>
                </c:pt>
                <c:pt idx="82">
                  <c:v>40115658</c:v>
                </c:pt>
                <c:pt idx="83">
                  <c:v>38591946</c:v>
                </c:pt>
                <c:pt idx="84">
                  <c:v>59678154</c:v>
                </c:pt>
                <c:pt idx="85">
                  <c:v>31415754</c:v>
                </c:pt>
                <c:pt idx="86">
                  <c:v>33381834</c:v>
                </c:pt>
                <c:pt idx="87">
                  <c:v>31808970</c:v>
                </c:pt>
                <c:pt idx="88">
                  <c:v>40582602</c:v>
                </c:pt>
                <c:pt idx="89">
                  <c:v>34905546</c:v>
                </c:pt>
                <c:pt idx="90">
                  <c:v>38395338</c:v>
                </c:pt>
                <c:pt idx="91">
                  <c:v>35077578</c:v>
                </c:pt>
                <c:pt idx="92">
                  <c:v>32398794</c:v>
                </c:pt>
                <c:pt idx="93">
                  <c:v>39255498</c:v>
                </c:pt>
                <c:pt idx="94">
                  <c:v>38174154</c:v>
                </c:pt>
                <c:pt idx="95">
                  <c:v>45252042</c:v>
                </c:pt>
                <c:pt idx="96">
                  <c:v>41688522</c:v>
                </c:pt>
                <c:pt idx="97">
                  <c:v>43482570</c:v>
                </c:pt>
                <c:pt idx="98">
                  <c:v>32841162</c:v>
                </c:pt>
                <c:pt idx="99">
                  <c:v>39009738</c:v>
                </c:pt>
                <c:pt idx="100">
                  <c:v>31268298</c:v>
                </c:pt>
                <c:pt idx="101">
                  <c:v>40951242</c:v>
                </c:pt>
                <c:pt idx="102">
                  <c:v>42991050</c:v>
                </c:pt>
                <c:pt idx="103">
                  <c:v>38370762</c:v>
                </c:pt>
                <c:pt idx="104">
                  <c:v>63708618</c:v>
                </c:pt>
                <c:pt idx="105">
                  <c:v>52796874</c:v>
                </c:pt>
                <c:pt idx="106">
                  <c:v>41983434</c:v>
                </c:pt>
                <c:pt idx="107">
                  <c:v>35077578</c:v>
                </c:pt>
                <c:pt idx="108">
                  <c:v>33504714</c:v>
                </c:pt>
                <c:pt idx="109">
                  <c:v>42646986</c:v>
                </c:pt>
                <c:pt idx="110">
                  <c:v>58523082</c:v>
                </c:pt>
                <c:pt idx="111">
                  <c:v>35053002</c:v>
                </c:pt>
                <c:pt idx="112">
                  <c:v>36085194</c:v>
                </c:pt>
                <c:pt idx="113">
                  <c:v>40803786</c:v>
                </c:pt>
                <c:pt idx="114">
                  <c:v>61472202</c:v>
                </c:pt>
                <c:pt idx="115">
                  <c:v>40926666</c:v>
                </c:pt>
                <c:pt idx="116">
                  <c:v>37043658</c:v>
                </c:pt>
                <c:pt idx="117">
                  <c:v>54762954</c:v>
                </c:pt>
                <c:pt idx="118">
                  <c:v>50757066</c:v>
                </c:pt>
                <c:pt idx="119">
                  <c:v>44735946</c:v>
                </c:pt>
                <c:pt idx="120">
                  <c:v>35593674</c:v>
                </c:pt>
                <c:pt idx="121">
                  <c:v>31538634</c:v>
                </c:pt>
                <c:pt idx="122">
                  <c:v>38788554</c:v>
                </c:pt>
                <c:pt idx="123">
                  <c:v>32398794</c:v>
                </c:pt>
                <c:pt idx="124">
                  <c:v>28786122</c:v>
                </c:pt>
                <c:pt idx="125">
                  <c:v>46013898</c:v>
                </c:pt>
                <c:pt idx="126">
                  <c:v>28564938</c:v>
                </c:pt>
                <c:pt idx="127">
                  <c:v>42106314</c:v>
                </c:pt>
                <c:pt idx="128">
                  <c:v>30825930</c:v>
                </c:pt>
                <c:pt idx="129">
                  <c:v>54443466</c:v>
                </c:pt>
                <c:pt idx="130">
                  <c:v>45129162</c:v>
                </c:pt>
                <c:pt idx="131">
                  <c:v>69705162</c:v>
                </c:pt>
                <c:pt idx="132">
                  <c:v>52600266</c:v>
                </c:pt>
                <c:pt idx="133">
                  <c:v>25615818</c:v>
                </c:pt>
                <c:pt idx="134">
                  <c:v>49651146</c:v>
                </c:pt>
                <c:pt idx="135">
                  <c:v>28589514</c:v>
                </c:pt>
                <c:pt idx="136">
                  <c:v>32472522</c:v>
                </c:pt>
                <c:pt idx="137">
                  <c:v>91356618</c:v>
                </c:pt>
                <c:pt idx="138">
                  <c:v>49675722</c:v>
                </c:pt>
                <c:pt idx="139">
                  <c:v>34414026</c:v>
                </c:pt>
                <c:pt idx="140">
                  <c:v>31464906</c:v>
                </c:pt>
                <c:pt idx="141">
                  <c:v>56827338</c:v>
                </c:pt>
                <c:pt idx="142">
                  <c:v>27753930</c:v>
                </c:pt>
                <c:pt idx="143">
                  <c:v>40312266</c:v>
                </c:pt>
                <c:pt idx="144">
                  <c:v>29646282</c:v>
                </c:pt>
                <c:pt idx="145">
                  <c:v>26500554</c:v>
                </c:pt>
                <c:pt idx="146">
                  <c:v>38862282</c:v>
                </c:pt>
                <c:pt idx="147">
                  <c:v>26795466</c:v>
                </c:pt>
                <c:pt idx="148">
                  <c:v>25984458</c:v>
                </c:pt>
                <c:pt idx="149">
                  <c:v>27950538</c:v>
                </c:pt>
                <c:pt idx="150">
                  <c:v>80100810</c:v>
                </c:pt>
                <c:pt idx="151">
                  <c:v>70860234</c:v>
                </c:pt>
                <c:pt idx="152">
                  <c:v>30039498</c:v>
                </c:pt>
                <c:pt idx="153">
                  <c:v>71990730</c:v>
                </c:pt>
                <c:pt idx="154">
                  <c:v>28343754</c:v>
                </c:pt>
                <c:pt idx="155">
                  <c:v>35642826</c:v>
                </c:pt>
                <c:pt idx="156">
                  <c:v>24534474</c:v>
                </c:pt>
                <c:pt idx="157">
                  <c:v>39697866</c:v>
                </c:pt>
                <c:pt idx="158">
                  <c:v>33455562</c:v>
                </c:pt>
                <c:pt idx="159">
                  <c:v>37854666</c:v>
                </c:pt>
                <c:pt idx="160">
                  <c:v>27090378</c:v>
                </c:pt>
                <c:pt idx="161">
                  <c:v>30408138</c:v>
                </c:pt>
                <c:pt idx="162">
                  <c:v>53927370</c:v>
                </c:pt>
                <c:pt idx="163">
                  <c:v>30211530</c:v>
                </c:pt>
                <c:pt idx="164">
                  <c:v>30629322</c:v>
                </c:pt>
                <c:pt idx="165">
                  <c:v>65379786</c:v>
                </c:pt>
                <c:pt idx="166">
                  <c:v>38346186</c:v>
                </c:pt>
                <c:pt idx="167">
                  <c:v>27164106</c:v>
                </c:pt>
                <c:pt idx="168">
                  <c:v>36257226</c:v>
                </c:pt>
                <c:pt idx="169">
                  <c:v>30580170</c:v>
                </c:pt>
                <c:pt idx="170">
                  <c:v>27729354</c:v>
                </c:pt>
                <c:pt idx="171">
                  <c:v>52698570</c:v>
                </c:pt>
                <c:pt idx="172">
                  <c:v>27778506</c:v>
                </c:pt>
                <c:pt idx="173">
                  <c:v>37461450</c:v>
                </c:pt>
                <c:pt idx="174">
                  <c:v>30629322</c:v>
                </c:pt>
                <c:pt idx="175">
                  <c:v>56016330</c:v>
                </c:pt>
                <c:pt idx="176">
                  <c:v>53337546</c:v>
                </c:pt>
                <c:pt idx="177">
                  <c:v>39919050</c:v>
                </c:pt>
                <c:pt idx="178">
                  <c:v>31538634</c:v>
                </c:pt>
                <c:pt idx="179">
                  <c:v>53706186</c:v>
                </c:pt>
                <c:pt idx="180">
                  <c:v>53067210</c:v>
                </c:pt>
                <c:pt idx="181">
                  <c:v>45669834</c:v>
                </c:pt>
                <c:pt idx="182">
                  <c:v>29375946</c:v>
                </c:pt>
                <c:pt idx="183">
                  <c:v>44342730</c:v>
                </c:pt>
                <c:pt idx="184">
                  <c:v>31514058</c:v>
                </c:pt>
                <c:pt idx="185">
                  <c:v>86220234</c:v>
                </c:pt>
                <c:pt idx="186">
                  <c:v>27950538</c:v>
                </c:pt>
                <c:pt idx="187">
                  <c:v>29892042</c:v>
                </c:pt>
                <c:pt idx="188">
                  <c:v>33897930</c:v>
                </c:pt>
                <c:pt idx="189">
                  <c:v>39648714</c:v>
                </c:pt>
                <c:pt idx="190">
                  <c:v>24509898</c:v>
                </c:pt>
                <c:pt idx="191">
                  <c:v>40287690</c:v>
                </c:pt>
                <c:pt idx="192">
                  <c:v>30309834</c:v>
                </c:pt>
                <c:pt idx="193">
                  <c:v>29449674</c:v>
                </c:pt>
                <c:pt idx="194">
                  <c:v>110820810</c:v>
                </c:pt>
                <c:pt idx="195">
                  <c:v>54173130</c:v>
                </c:pt>
                <c:pt idx="196">
                  <c:v>25984458</c:v>
                </c:pt>
                <c:pt idx="197">
                  <c:v>49135050</c:v>
                </c:pt>
                <c:pt idx="198">
                  <c:v>32619978</c:v>
                </c:pt>
                <c:pt idx="199">
                  <c:v>62062026</c:v>
                </c:pt>
                <c:pt idx="200">
                  <c:v>25320906</c:v>
                </c:pt>
                <c:pt idx="201">
                  <c:v>36724170</c:v>
                </c:pt>
                <c:pt idx="202">
                  <c:v>36478410</c:v>
                </c:pt>
                <c:pt idx="203">
                  <c:v>77667786</c:v>
                </c:pt>
                <c:pt idx="204">
                  <c:v>49208778</c:v>
                </c:pt>
                <c:pt idx="205">
                  <c:v>24731082</c:v>
                </c:pt>
                <c:pt idx="206">
                  <c:v>26475978</c:v>
                </c:pt>
                <c:pt idx="207">
                  <c:v>27852234</c:v>
                </c:pt>
                <c:pt idx="208">
                  <c:v>24804810</c:v>
                </c:pt>
                <c:pt idx="209">
                  <c:v>27139530</c:v>
                </c:pt>
                <c:pt idx="210">
                  <c:v>35298762</c:v>
                </c:pt>
                <c:pt idx="211">
                  <c:v>91332042</c:v>
                </c:pt>
                <c:pt idx="212">
                  <c:v>130383306</c:v>
                </c:pt>
                <c:pt idx="213">
                  <c:v>34241994</c:v>
                </c:pt>
                <c:pt idx="214">
                  <c:v>80616906</c:v>
                </c:pt>
                <c:pt idx="215">
                  <c:v>79510986</c:v>
                </c:pt>
                <c:pt idx="216">
                  <c:v>118463946</c:v>
                </c:pt>
                <c:pt idx="217">
                  <c:v>69238218</c:v>
                </c:pt>
                <c:pt idx="218">
                  <c:v>53927370</c:v>
                </c:pt>
                <c:pt idx="219">
                  <c:v>54836682</c:v>
                </c:pt>
                <c:pt idx="220">
                  <c:v>48225738</c:v>
                </c:pt>
                <c:pt idx="221">
                  <c:v>30039498</c:v>
                </c:pt>
                <c:pt idx="222">
                  <c:v>77446602</c:v>
                </c:pt>
                <c:pt idx="223">
                  <c:v>55573962</c:v>
                </c:pt>
                <c:pt idx="224">
                  <c:v>45080010</c:v>
                </c:pt>
                <c:pt idx="225">
                  <c:v>26402250</c:v>
                </c:pt>
                <c:pt idx="226">
                  <c:v>59776458</c:v>
                </c:pt>
                <c:pt idx="227">
                  <c:v>34561482</c:v>
                </c:pt>
                <c:pt idx="228">
                  <c:v>81452490</c:v>
                </c:pt>
                <c:pt idx="229">
                  <c:v>72801738</c:v>
                </c:pt>
                <c:pt idx="230">
                  <c:v>61988298</c:v>
                </c:pt>
                <c:pt idx="231">
                  <c:v>32693706</c:v>
                </c:pt>
                <c:pt idx="232">
                  <c:v>42819018</c:v>
                </c:pt>
                <c:pt idx="233">
                  <c:v>28933578</c:v>
                </c:pt>
                <c:pt idx="234">
                  <c:v>38641098</c:v>
                </c:pt>
                <c:pt idx="235">
                  <c:v>129277386</c:v>
                </c:pt>
                <c:pt idx="236">
                  <c:v>53681610</c:v>
                </c:pt>
                <c:pt idx="237">
                  <c:v>26426826</c:v>
                </c:pt>
                <c:pt idx="238">
                  <c:v>135495114</c:v>
                </c:pt>
                <c:pt idx="239">
                  <c:v>43752906</c:v>
                </c:pt>
                <c:pt idx="240">
                  <c:v>42130890</c:v>
                </c:pt>
                <c:pt idx="241">
                  <c:v>184499658</c:v>
                </c:pt>
                <c:pt idx="242">
                  <c:v>72383946</c:v>
                </c:pt>
                <c:pt idx="243">
                  <c:v>24214986</c:v>
                </c:pt>
                <c:pt idx="244">
                  <c:v>136969674</c:v>
                </c:pt>
                <c:pt idx="245">
                  <c:v>72482250</c:v>
                </c:pt>
                <c:pt idx="246">
                  <c:v>25099722</c:v>
                </c:pt>
                <c:pt idx="247">
                  <c:v>27901386</c:v>
                </c:pt>
                <c:pt idx="248">
                  <c:v>43187658</c:v>
                </c:pt>
                <c:pt idx="249">
                  <c:v>48766410</c:v>
                </c:pt>
                <c:pt idx="250">
                  <c:v>50683338</c:v>
                </c:pt>
                <c:pt idx="251">
                  <c:v>28933578</c:v>
                </c:pt>
                <c:pt idx="252">
                  <c:v>101580234</c:v>
                </c:pt>
                <c:pt idx="253">
                  <c:v>79732170</c:v>
                </c:pt>
                <c:pt idx="254">
                  <c:v>31292874</c:v>
                </c:pt>
                <c:pt idx="255">
                  <c:v>22076874</c:v>
                </c:pt>
                <c:pt idx="256">
                  <c:v>39722442</c:v>
                </c:pt>
                <c:pt idx="257">
                  <c:v>42597834</c:v>
                </c:pt>
                <c:pt idx="258">
                  <c:v>27164106</c:v>
                </c:pt>
                <c:pt idx="259">
                  <c:v>145669578</c:v>
                </c:pt>
                <c:pt idx="260">
                  <c:v>137829834</c:v>
                </c:pt>
                <c:pt idx="261">
                  <c:v>137559498</c:v>
                </c:pt>
                <c:pt idx="262">
                  <c:v>94477770</c:v>
                </c:pt>
                <c:pt idx="263">
                  <c:v>157982154</c:v>
                </c:pt>
                <c:pt idx="264">
                  <c:v>151125450</c:v>
                </c:pt>
                <c:pt idx="265">
                  <c:v>149921226</c:v>
                </c:pt>
                <c:pt idx="266">
                  <c:v>153091530</c:v>
                </c:pt>
                <c:pt idx="267">
                  <c:v>21781962</c:v>
                </c:pt>
                <c:pt idx="268">
                  <c:v>152010186</c:v>
                </c:pt>
                <c:pt idx="269">
                  <c:v>205684170</c:v>
                </c:pt>
                <c:pt idx="270">
                  <c:v>27901386</c:v>
                </c:pt>
                <c:pt idx="271">
                  <c:v>195558858</c:v>
                </c:pt>
                <c:pt idx="272">
                  <c:v>219053514</c:v>
                </c:pt>
                <c:pt idx="273">
                  <c:v>29228490</c:v>
                </c:pt>
                <c:pt idx="274">
                  <c:v>176094666</c:v>
                </c:pt>
                <c:pt idx="275">
                  <c:v>187399626</c:v>
                </c:pt>
                <c:pt idx="276">
                  <c:v>350879178</c:v>
                </c:pt>
                <c:pt idx="277">
                  <c:v>334118346</c:v>
                </c:pt>
                <c:pt idx="278">
                  <c:v>223083978</c:v>
                </c:pt>
                <c:pt idx="279">
                  <c:v>253337034</c:v>
                </c:pt>
                <c:pt idx="280">
                  <c:v>31047114</c:v>
                </c:pt>
                <c:pt idx="281">
                  <c:v>254197194</c:v>
                </c:pt>
                <c:pt idx="282">
                  <c:v>158399946</c:v>
                </c:pt>
                <c:pt idx="283">
                  <c:v>185531850</c:v>
                </c:pt>
                <c:pt idx="284">
                  <c:v>188480970</c:v>
                </c:pt>
                <c:pt idx="285">
                  <c:v>389266890</c:v>
                </c:pt>
                <c:pt idx="286">
                  <c:v>342130122</c:v>
                </c:pt>
                <c:pt idx="287">
                  <c:v>59383242</c:v>
                </c:pt>
                <c:pt idx="288">
                  <c:v>388234698</c:v>
                </c:pt>
                <c:pt idx="289">
                  <c:v>79830474</c:v>
                </c:pt>
                <c:pt idx="290">
                  <c:v>460094922</c:v>
                </c:pt>
              </c:numCache>
            </c:numRef>
          </c:xVal>
          <c:yVal>
            <c:numRef>
              <c:f>'Cost Table'!$G$2:$G$292</c:f>
              <c:numCache>
                <c:formatCode>General</c:formatCode>
                <c:ptCount val="291"/>
                <c:pt idx="0">
                  <c:v>0.13369900000000001</c:v>
                </c:pt>
                <c:pt idx="1">
                  <c:v>0.12919800000000004</c:v>
                </c:pt>
                <c:pt idx="2">
                  <c:v>0.13419899999999996</c:v>
                </c:pt>
                <c:pt idx="3">
                  <c:v>0.14169799999999999</c:v>
                </c:pt>
                <c:pt idx="4">
                  <c:v>0.14349900000000004</c:v>
                </c:pt>
                <c:pt idx="5">
                  <c:v>0.14259900000000003</c:v>
                </c:pt>
                <c:pt idx="6">
                  <c:v>0.12819899999999995</c:v>
                </c:pt>
                <c:pt idx="7">
                  <c:v>0.144598</c:v>
                </c:pt>
                <c:pt idx="8">
                  <c:v>0.14409899999999998</c:v>
                </c:pt>
                <c:pt idx="9">
                  <c:v>0.143598</c:v>
                </c:pt>
                <c:pt idx="10">
                  <c:v>0.13719800000000004</c:v>
                </c:pt>
                <c:pt idx="11">
                  <c:v>0.14599899999999999</c:v>
                </c:pt>
                <c:pt idx="12">
                  <c:v>0.14629899999999996</c:v>
                </c:pt>
                <c:pt idx="13">
                  <c:v>0.14219899999999996</c:v>
                </c:pt>
                <c:pt idx="14">
                  <c:v>0.14119899999999996</c:v>
                </c:pt>
                <c:pt idx="15">
                  <c:v>0.14549900000000004</c:v>
                </c:pt>
                <c:pt idx="16">
                  <c:v>0.14819899999999997</c:v>
                </c:pt>
                <c:pt idx="17">
                  <c:v>0.14769900000000002</c:v>
                </c:pt>
                <c:pt idx="18">
                  <c:v>0.13059799999999999</c:v>
                </c:pt>
                <c:pt idx="19">
                  <c:v>0.13399899999999998</c:v>
                </c:pt>
                <c:pt idx="20">
                  <c:v>0.14889799999999997</c:v>
                </c:pt>
                <c:pt idx="21">
                  <c:v>0.14879900000000001</c:v>
                </c:pt>
                <c:pt idx="22">
                  <c:v>0.14839899999999995</c:v>
                </c:pt>
                <c:pt idx="23">
                  <c:v>0.15099899999999999</c:v>
                </c:pt>
                <c:pt idx="24">
                  <c:v>0.15149900000000005</c:v>
                </c:pt>
                <c:pt idx="25">
                  <c:v>0.15119899999999997</c:v>
                </c:pt>
                <c:pt idx="26">
                  <c:v>0.14909899999999998</c:v>
                </c:pt>
                <c:pt idx="27">
                  <c:v>0.15019899999999997</c:v>
                </c:pt>
                <c:pt idx="28">
                  <c:v>0.14719899999999997</c:v>
                </c:pt>
                <c:pt idx="29">
                  <c:v>0.14119899999999996</c:v>
                </c:pt>
                <c:pt idx="30">
                  <c:v>0.14149800000000001</c:v>
                </c:pt>
                <c:pt idx="31">
                  <c:v>0.14349900000000004</c:v>
                </c:pt>
                <c:pt idx="32">
                  <c:v>0.15429899999999996</c:v>
                </c:pt>
                <c:pt idx="33">
                  <c:v>0.14949900000000005</c:v>
                </c:pt>
                <c:pt idx="34">
                  <c:v>0.15379900000000002</c:v>
                </c:pt>
                <c:pt idx="35">
                  <c:v>0.15019899999999997</c:v>
                </c:pt>
                <c:pt idx="36">
                  <c:v>0.15459900000000004</c:v>
                </c:pt>
                <c:pt idx="37">
                  <c:v>0.15189900000000001</c:v>
                </c:pt>
                <c:pt idx="38">
                  <c:v>0.14459900000000003</c:v>
                </c:pt>
                <c:pt idx="39">
                  <c:v>0.15469900000000003</c:v>
                </c:pt>
                <c:pt idx="40">
                  <c:v>0.15449800000000002</c:v>
                </c:pt>
                <c:pt idx="41">
                  <c:v>0.152698</c:v>
                </c:pt>
                <c:pt idx="42">
                  <c:v>0.14479900000000001</c:v>
                </c:pt>
                <c:pt idx="43">
                  <c:v>0.15719899999999998</c:v>
                </c:pt>
                <c:pt idx="44">
                  <c:v>0.15619899999999998</c:v>
                </c:pt>
                <c:pt idx="45">
                  <c:v>0.140598</c:v>
                </c:pt>
                <c:pt idx="46">
                  <c:v>0.14329899999999995</c:v>
                </c:pt>
                <c:pt idx="47">
                  <c:v>0.16019899999999998</c:v>
                </c:pt>
                <c:pt idx="48">
                  <c:v>0.13339900000000005</c:v>
                </c:pt>
                <c:pt idx="49">
                  <c:v>0.16089900000000001</c:v>
                </c:pt>
                <c:pt idx="50">
                  <c:v>0.15879900000000002</c:v>
                </c:pt>
                <c:pt idx="51">
                  <c:v>0.15709899999999999</c:v>
                </c:pt>
                <c:pt idx="52">
                  <c:v>0.15419899999999997</c:v>
                </c:pt>
                <c:pt idx="53">
                  <c:v>0.15579900000000002</c:v>
                </c:pt>
                <c:pt idx="54">
                  <c:v>0.155999</c:v>
                </c:pt>
                <c:pt idx="55">
                  <c:v>0.14699899999999999</c:v>
                </c:pt>
                <c:pt idx="56">
                  <c:v>0.16019899999999998</c:v>
                </c:pt>
                <c:pt idx="57">
                  <c:v>0.15709899999999999</c:v>
                </c:pt>
                <c:pt idx="58">
                  <c:v>0.15209899999999998</c:v>
                </c:pt>
                <c:pt idx="59">
                  <c:v>0.15389900000000001</c:v>
                </c:pt>
                <c:pt idx="60">
                  <c:v>0.16049899999999995</c:v>
                </c:pt>
                <c:pt idx="61">
                  <c:v>0.16339999999999999</c:v>
                </c:pt>
                <c:pt idx="62">
                  <c:v>0.15369900000000003</c:v>
                </c:pt>
                <c:pt idx="63">
                  <c:v>0.16069900000000004</c:v>
                </c:pt>
                <c:pt idx="64">
                  <c:v>0.15969900000000004</c:v>
                </c:pt>
                <c:pt idx="65">
                  <c:v>0.15409899999999999</c:v>
                </c:pt>
                <c:pt idx="66">
                  <c:v>0.16189900000000002</c:v>
                </c:pt>
                <c:pt idx="67">
                  <c:v>0.15179900000000002</c:v>
                </c:pt>
                <c:pt idx="68">
                  <c:v>0.16409899999999999</c:v>
                </c:pt>
                <c:pt idx="69">
                  <c:v>0.15609899999999999</c:v>
                </c:pt>
                <c:pt idx="70">
                  <c:v>0.15489900000000001</c:v>
                </c:pt>
                <c:pt idx="71">
                  <c:v>0.16489900000000002</c:v>
                </c:pt>
                <c:pt idx="72">
                  <c:v>0.14149900000000004</c:v>
                </c:pt>
                <c:pt idx="73">
                  <c:v>0.1522</c:v>
                </c:pt>
                <c:pt idx="74">
                  <c:v>0.16019899999999998</c:v>
                </c:pt>
                <c:pt idx="75">
                  <c:v>0.16599900000000001</c:v>
                </c:pt>
                <c:pt idx="76">
                  <c:v>0.165099</c:v>
                </c:pt>
                <c:pt idx="77">
                  <c:v>0.16369900000000004</c:v>
                </c:pt>
                <c:pt idx="78">
                  <c:v>0.15829899999999997</c:v>
                </c:pt>
                <c:pt idx="79">
                  <c:v>0.15519899999999998</c:v>
                </c:pt>
                <c:pt idx="80">
                  <c:v>0.16669900000000004</c:v>
                </c:pt>
                <c:pt idx="81">
                  <c:v>0.16459900000000005</c:v>
                </c:pt>
                <c:pt idx="82">
                  <c:v>0.15819899999999998</c:v>
                </c:pt>
                <c:pt idx="83">
                  <c:v>0.16479900000000003</c:v>
                </c:pt>
                <c:pt idx="84">
                  <c:v>0.13849800000000001</c:v>
                </c:pt>
                <c:pt idx="85">
                  <c:v>0.16229899999999997</c:v>
                </c:pt>
                <c:pt idx="86">
                  <c:v>0.165099</c:v>
                </c:pt>
                <c:pt idx="87">
                  <c:v>0.16849899999999995</c:v>
                </c:pt>
                <c:pt idx="88">
                  <c:v>0.15849899999999995</c:v>
                </c:pt>
                <c:pt idx="89">
                  <c:v>0.16519899999999998</c:v>
                </c:pt>
                <c:pt idx="90">
                  <c:v>0.16779900000000003</c:v>
                </c:pt>
                <c:pt idx="91">
                  <c:v>0.16619799999999996</c:v>
                </c:pt>
                <c:pt idx="92">
                  <c:v>0.17019899999999999</c:v>
                </c:pt>
                <c:pt idx="93">
                  <c:v>0.16669900000000004</c:v>
                </c:pt>
                <c:pt idx="94">
                  <c:v>0.16929899999999998</c:v>
                </c:pt>
                <c:pt idx="95">
                  <c:v>0.15489900000000001</c:v>
                </c:pt>
                <c:pt idx="96">
                  <c:v>0.16219899999999998</c:v>
                </c:pt>
                <c:pt idx="97">
                  <c:v>0.16249899999999995</c:v>
                </c:pt>
                <c:pt idx="98">
                  <c:v>0.17099900000000001</c:v>
                </c:pt>
                <c:pt idx="99">
                  <c:v>0.16059900000000005</c:v>
                </c:pt>
                <c:pt idx="100">
                  <c:v>0.17369900000000005</c:v>
                </c:pt>
                <c:pt idx="101">
                  <c:v>0.17069999999999996</c:v>
                </c:pt>
                <c:pt idx="102">
                  <c:v>0.17049999999999998</c:v>
                </c:pt>
                <c:pt idx="103">
                  <c:v>0.16819899999999999</c:v>
                </c:pt>
                <c:pt idx="104">
                  <c:v>0.15019899999999997</c:v>
                </c:pt>
                <c:pt idx="105">
                  <c:v>0.15049900000000005</c:v>
                </c:pt>
                <c:pt idx="106">
                  <c:v>0.17369900000000005</c:v>
                </c:pt>
                <c:pt idx="107">
                  <c:v>0.16129899999999997</c:v>
                </c:pt>
                <c:pt idx="108">
                  <c:v>0.166099</c:v>
                </c:pt>
                <c:pt idx="109">
                  <c:v>0.161999</c:v>
                </c:pt>
                <c:pt idx="110">
                  <c:v>0.15699799999999997</c:v>
                </c:pt>
                <c:pt idx="111">
                  <c:v>0.16339899999999996</c:v>
                </c:pt>
                <c:pt idx="112">
                  <c:v>0.16949899999999996</c:v>
                </c:pt>
                <c:pt idx="113">
                  <c:v>0.17489900000000003</c:v>
                </c:pt>
                <c:pt idx="114">
                  <c:v>0.14129899999999995</c:v>
                </c:pt>
                <c:pt idx="115">
                  <c:v>0.16239899999999996</c:v>
                </c:pt>
                <c:pt idx="116">
                  <c:v>0.17900000000000005</c:v>
                </c:pt>
                <c:pt idx="117">
                  <c:v>0.15089900000000001</c:v>
                </c:pt>
                <c:pt idx="118">
                  <c:v>0.13469900000000001</c:v>
                </c:pt>
                <c:pt idx="119">
                  <c:v>0.17659899999999995</c:v>
                </c:pt>
                <c:pt idx="120">
                  <c:v>0.18139899999999998</c:v>
                </c:pt>
                <c:pt idx="121">
                  <c:v>0.18230000000000002</c:v>
                </c:pt>
                <c:pt idx="122">
                  <c:v>0.17929899999999999</c:v>
                </c:pt>
                <c:pt idx="123">
                  <c:v>0.17539899999999997</c:v>
                </c:pt>
                <c:pt idx="124">
                  <c:v>0.18409900000000001</c:v>
                </c:pt>
                <c:pt idx="125">
                  <c:v>0.16890000000000005</c:v>
                </c:pt>
                <c:pt idx="126">
                  <c:v>0.18259899999999996</c:v>
                </c:pt>
                <c:pt idx="127">
                  <c:v>0.17349999999999999</c:v>
                </c:pt>
                <c:pt idx="128">
                  <c:v>0.18459899999999996</c:v>
                </c:pt>
                <c:pt idx="129">
                  <c:v>0.16549800000000003</c:v>
                </c:pt>
                <c:pt idx="130">
                  <c:v>0.17179999999999995</c:v>
                </c:pt>
                <c:pt idx="131">
                  <c:v>0.14059900000000003</c:v>
                </c:pt>
                <c:pt idx="132">
                  <c:v>0.16109899999999999</c:v>
                </c:pt>
                <c:pt idx="133">
                  <c:v>0.18709900000000002</c:v>
                </c:pt>
                <c:pt idx="134">
                  <c:v>0.16499900000000001</c:v>
                </c:pt>
                <c:pt idx="135">
                  <c:v>0.18209900000000001</c:v>
                </c:pt>
                <c:pt idx="136">
                  <c:v>0.186199</c:v>
                </c:pt>
                <c:pt idx="137">
                  <c:v>0.15309899999999999</c:v>
                </c:pt>
                <c:pt idx="138">
                  <c:v>0.18279999999999996</c:v>
                </c:pt>
                <c:pt idx="139">
                  <c:v>0.18469899999999995</c:v>
                </c:pt>
                <c:pt idx="140">
                  <c:v>0.18559899999999996</c:v>
                </c:pt>
                <c:pt idx="141">
                  <c:v>0.18029899999999999</c:v>
                </c:pt>
                <c:pt idx="142">
                  <c:v>0.18989900000000004</c:v>
                </c:pt>
                <c:pt idx="143">
                  <c:v>0.17279900000000004</c:v>
                </c:pt>
                <c:pt idx="144">
                  <c:v>0.18840000000000001</c:v>
                </c:pt>
                <c:pt idx="145">
                  <c:v>0.18869999999999998</c:v>
                </c:pt>
                <c:pt idx="146">
                  <c:v>0.18949899999999997</c:v>
                </c:pt>
                <c:pt idx="147">
                  <c:v>0.18969899999999995</c:v>
                </c:pt>
                <c:pt idx="148">
                  <c:v>0.1905</c:v>
                </c:pt>
                <c:pt idx="149">
                  <c:v>0.19019900000000001</c:v>
                </c:pt>
                <c:pt idx="150">
                  <c:v>0.15259900000000004</c:v>
                </c:pt>
                <c:pt idx="151">
                  <c:v>0.14399899999999999</c:v>
                </c:pt>
                <c:pt idx="152">
                  <c:v>0.185199</c:v>
                </c:pt>
                <c:pt idx="153">
                  <c:v>0.12959900000000002</c:v>
                </c:pt>
                <c:pt idx="154">
                  <c:v>0.19089900000000004</c:v>
                </c:pt>
                <c:pt idx="155">
                  <c:v>0.16749899999999995</c:v>
                </c:pt>
                <c:pt idx="156">
                  <c:v>0.19249899999999998</c:v>
                </c:pt>
                <c:pt idx="157">
                  <c:v>0.161999</c:v>
                </c:pt>
                <c:pt idx="158">
                  <c:v>0.19110000000000005</c:v>
                </c:pt>
                <c:pt idx="159">
                  <c:v>0.19259999999999999</c:v>
                </c:pt>
                <c:pt idx="160">
                  <c:v>0.19469899999999996</c:v>
                </c:pt>
                <c:pt idx="161">
                  <c:v>0.19479999999999997</c:v>
                </c:pt>
                <c:pt idx="162">
                  <c:v>0.17889900000000003</c:v>
                </c:pt>
                <c:pt idx="163">
                  <c:v>0.18969899999999995</c:v>
                </c:pt>
                <c:pt idx="164">
                  <c:v>0.191299</c:v>
                </c:pt>
                <c:pt idx="165">
                  <c:v>0.15369900000000003</c:v>
                </c:pt>
                <c:pt idx="166">
                  <c:v>0.16989900000000002</c:v>
                </c:pt>
                <c:pt idx="167">
                  <c:v>0.19779999999999998</c:v>
                </c:pt>
                <c:pt idx="168">
                  <c:v>0.19189900000000004</c:v>
                </c:pt>
                <c:pt idx="169">
                  <c:v>0.19210000000000005</c:v>
                </c:pt>
                <c:pt idx="170">
                  <c:v>0.2006</c:v>
                </c:pt>
                <c:pt idx="171">
                  <c:v>0.18239899999999998</c:v>
                </c:pt>
                <c:pt idx="172">
                  <c:v>0.200299</c:v>
                </c:pt>
                <c:pt idx="173">
                  <c:v>0.20109900000000003</c:v>
                </c:pt>
                <c:pt idx="174">
                  <c:v>0.19610000000000005</c:v>
                </c:pt>
                <c:pt idx="175">
                  <c:v>0.18569899999999995</c:v>
                </c:pt>
                <c:pt idx="176">
                  <c:v>0.17089900000000002</c:v>
                </c:pt>
                <c:pt idx="177">
                  <c:v>0.18889900000000004</c:v>
                </c:pt>
                <c:pt idx="178">
                  <c:v>0.19619900000000001</c:v>
                </c:pt>
                <c:pt idx="179">
                  <c:v>0.16769900000000004</c:v>
                </c:pt>
                <c:pt idx="180">
                  <c:v>0.17449899999999996</c:v>
                </c:pt>
                <c:pt idx="181">
                  <c:v>0.20120000000000005</c:v>
                </c:pt>
                <c:pt idx="182">
                  <c:v>0.20850000000000002</c:v>
                </c:pt>
                <c:pt idx="183">
                  <c:v>0.19789999999999996</c:v>
                </c:pt>
                <c:pt idx="184">
                  <c:v>0.20909900000000003</c:v>
                </c:pt>
                <c:pt idx="185">
                  <c:v>0.12839900000000004</c:v>
                </c:pt>
                <c:pt idx="186">
                  <c:v>0.21179999999999999</c:v>
                </c:pt>
                <c:pt idx="187">
                  <c:v>0.209399</c:v>
                </c:pt>
                <c:pt idx="188">
                  <c:v>0.21079999999999999</c:v>
                </c:pt>
                <c:pt idx="189">
                  <c:v>0.18869999999999998</c:v>
                </c:pt>
                <c:pt idx="190">
                  <c:v>0.21479899999999996</c:v>
                </c:pt>
                <c:pt idx="191">
                  <c:v>0.20629900000000001</c:v>
                </c:pt>
                <c:pt idx="192">
                  <c:v>0.20840000000000003</c:v>
                </c:pt>
                <c:pt idx="193">
                  <c:v>0.21619900000000003</c:v>
                </c:pt>
                <c:pt idx="194">
                  <c:v>0.12579799999999997</c:v>
                </c:pt>
                <c:pt idx="195">
                  <c:v>0.21359899999999998</c:v>
                </c:pt>
                <c:pt idx="196">
                  <c:v>0.21930000000000005</c:v>
                </c:pt>
                <c:pt idx="197">
                  <c:v>0.2036</c:v>
                </c:pt>
                <c:pt idx="198">
                  <c:v>0.21459899999999998</c:v>
                </c:pt>
                <c:pt idx="199">
                  <c:v>0.21130000000000004</c:v>
                </c:pt>
                <c:pt idx="200">
                  <c:v>0.22239900000000001</c:v>
                </c:pt>
                <c:pt idx="201">
                  <c:v>0.20109900000000003</c:v>
                </c:pt>
                <c:pt idx="202">
                  <c:v>0.21830000000000005</c:v>
                </c:pt>
                <c:pt idx="203">
                  <c:v>0.17079900000000003</c:v>
                </c:pt>
                <c:pt idx="204">
                  <c:v>0.21440000000000003</c:v>
                </c:pt>
                <c:pt idx="205">
                  <c:v>0.22689999999999999</c:v>
                </c:pt>
                <c:pt idx="206">
                  <c:v>0.22470000000000001</c:v>
                </c:pt>
                <c:pt idx="207">
                  <c:v>0.22519900000000004</c:v>
                </c:pt>
                <c:pt idx="208">
                  <c:v>0.23150000000000004</c:v>
                </c:pt>
                <c:pt idx="209">
                  <c:v>0.23170000000000002</c:v>
                </c:pt>
                <c:pt idx="210">
                  <c:v>0.22970000000000002</c:v>
                </c:pt>
                <c:pt idx="211">
                  <c:v>0.14269900000000002</c:v>
                </c:pt>
                <c:pt idx="212">
                  <c:v>0.15219899999999997</c:v>
                </c:pt>
                <c:pt idx="213">
                  <c:v>0.21389899999999995</c:v>
                </c:pt>
                <c:pt idx="214">
                  <c:v>0.17549899999999996</c:v>
                </c:pt>
                <c:pt idx="215">
                  <c:v>0.18009900000000001</c:v>
                </c:pt>
                <c:pt idx="216">
                  <c:v>0.12869900000000001</c:v>
                </c:pt>
                <c:pt idx="217">
                  <c:v>0.11659799999999998</c:v>
                </c:pt>
                <c:pt idx="218">
                  <c:v>0.13609899999999997</c:v>
                </c:pt>
                <c:pt idx="219">
                  <c:v>0.14339900000000005</c:v>
                </c:pt>
                <c:pt idx="220">
                  <c:v>0.16349899999999995</c:v>
                </c:pt>
                <c:pt idx="221">
                  <c:v>0.24409899999999995</c:v>
                </c:pt>
                <c:pt idx="222">
                  <c:v>0.12759900000000002</c:v>
                </c:pt>
                <c:pt idx="223">
                  <c:v>0.140899</c:v>
                </c:pt>
                <c:pt idx="224">
                  <c:v>0.17079900000000003</c:v>
                </c:pt>
                <c:pt idx="225">
                  <c:v>0.24439999999999995</c:v>
                </c:pt>
                <c:pt idx="226">
                  <c:v>0.14069900000000002</c:v>
                </c:pt>
                <c:pt idx="227">
                  <c:v>0.24770000000000003</c:v>
                </c:pt>
                <c:pt idx="228">
                  <c:v>0.12229900000000005</c:v>
                </c:pt>
                <c:pt idx="229">
                  <c:v>0.15169900000000003</c:v>
                </c:pt>
                <c:pt idx="230">
                  <c:v>0.161999</c:v>
                </c:pt>
                <c:pt idx="231">
                  <c:v>0.25029999999999997</c:v>
                </c:pt>
                <c:pt idx="232">
                  <c:v>0.17830000000000001</c:v>
                </c:pt>
                <c:pt idx="233">
                  <c:v>0.25309999999999999</c:v>
                </c:pt>
                <c:pt idx="234">
                  <c:v>0.25199899999999997</c:v>
                </c:pt>
                <c:pt idx="235">
                  <c:v>0.12879799999999997</c:v>
                </c:pt>
                <c:pt idx="236">
                  <c:v>0.15449900000000005</c:v>
                </c:pt>
                <c:pt idx="237">
                  <c:v>0.25529999999999997</c:v>
                </c:pt>
                <c:pt idx="238">
                  <c:v>0.17319899999999999</c:v>
                </c:pt>
                <c:pt idx="239">
                  <c:v>0.23150000000000004</c:v>
                </c:pt>
                <c:pt idx="240">
                  <c:v>0.18989900000000004</c:v>
                </c:pt>
                <c:pt idx="241">
                  <c:v>0.157999</c:v>
                </c:pt>
                <c:pt idx="242">
                  <c:v>0.17019899999999999</c:v>
                </c:pt>
                <c:pt idx="243">
                  <c:v>0.26600100000000004</c:v>
                </c:pt>
                <c:pt idx="244">
                  <c:v>0.13619800000000004</c:v>
                </c:pt>
                <c:pt idx="245">
                  <c:v>0.137799</c:v>
                </c:pt>
                <c:pt idx="246">
                  <c:v>0.27039999999999997</c:v>
                </c:pt>
                <c:pt idx="247">
                  <c:v>0.27049999999999996</c:v>
                </c:pt>
                <c:pt idx="248">
                  <c:v>0.20279899999999995</c:v>
                </c:pt>
                <c:pt idx="249">
                  <c:v>0.1986</c:v>
                </c:pt>
                <c:pt idx="250">
                  <c:v>0.26470000000000005</c:v>
                </c:pt>
                <c:pt idx="251">
                  <c:v>0.28069999999999995</c:v>
                </c:pt>
                <c:pt idx="252">
                  <c:v>0.12039800000000001</c:v>
                </c:pt>
                <c:pt idx="253">
                  <c:v>0.12699800000000006</c:v>
                </c:pt>
                <c:pt idx="254">
                  <c:v>0.26829999999999998</c:v>
                </c:pt>
                <c:pt idx="255">
                  <c:v>0.29479999999999995</c:v>
                </c:pt>
                <c:pt idx="256">
                  <c:v>0.28739999999999999</c:v>
                </c:pt>
                <c:pt idx="257">
                  <c:v>0.30189900000000003</c:v>
                </c:pt>
                <c:pt idx="258">
                  <c:v>0.31709900000000002</c:v>
                </c:pt>
                <c:pt idx="259">
                  <c:v>0.14099899999999999</c:v>
                </c:pt>
                <c:pt idx="260">
                  <c:v>0.15359800000000001</c:v>
                </c:pt>
                <c:pt idx="261">
                  <c:v>0.11859799999999998</c:v>
                </c:pt>
                <c:pt idx="262">
                  <c:v>0.27480000000000004</c:v>
                </c:pt>
                <c:pt idx="263">
                  <c:v>0.135799</c:v>
                </c:pt>
                <c:pt idx="264">
                  <c:v>0.14749900000000005</c:v>
                </c:pt>
                <c:pt idx="265">
                  <c:v>0.13029800000000002</c:v>
                </c:pt>
                <c:pt idx="266">
                  <c:v>0.146899</c:v>
                </c:pt>
                <c:pt idx="267">
                  <c:v>0.33279999999999998</c:v>
                </c:pt>
                <c:pt idx="268">
                  <c:v>0.12929900000000005</c:v>
                </c:pt>
                <c:pt idx="269">
                  <c:v>0.13129800000000003</c:v>
                </c:pt>
                <c:pt idx="270">
                  <c:v>0.35140000000000005</c:v>
                </c:pt>
                <c:pt idx="271">
                  <c:v>0.11929800000000002</c:v>
                </c:pt>
                <c:pt idx="272">
                  <c:v>0.12699800000000006</c:v>
                </c:pt>
                <c:pt idx="273">
                  <c:v>0.3911</c:v>
                </c:pt>
                <c:pt idx="274">
                  <c:v>0.12889799999999996</c:v>
                </c:pt>
                <c:pt idx="275">
                  <c:v>0.12339800000000001</c:v>
                </c:pt>
                <c:pt idx="276">
                  <c:v>0.14139900000000005</c:v>
                </c:pt>
                <c:pt idx="277">
                  <c:v>0.21260000000000001</c:v>
                </c:pt>
                <c:pt idx="278">
                  <c:v>0.12919800000000004</c:v>
                </c:pt>
                <c:pt idx="279">
                  <c:v>0.12389899999999998</c:v>
                </c:pt>
                <c:pt idx="280">
                  <c:v>0.44259999999999999</c:v>
                </c:pt>
                <c:pt idx="281">
                  <c:v>0.14189799999999997</c:v>
                </c:pt>
                <c:pt idx="282">
                  <c:v>0.13699899999999998</c:v>
                </c:pt>
                <c:pt idx="283">
                  <c:v>0.12119800000000003</c:v>
                </c:pt>
                <c:pt idx="284">
                  <c:v>0.11949900000000002</c:v>
                </c:pt>
                <c:pt idx="285">
                  <c:v>0.14219899999999996</c:v>
                </c:pt>
                <c:pt idx="286">
                  <c:v>0.11809800000000004</c:v>
                </c:pt>
                <c:pt idx="287">
                  <c:v>0.50119999999999998</c:v>
                </c:pt>
                <c:pt idx="288">
                  <c:v>0.13089899999999999</c:v>
                </c:pt>
                <c:pt idx="289">
                  <c:v>0.51449999999999996</c:v>
                </c:pt>
                <c:pt idx="290">
                  <c:v>0.13229900000000006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7-4FCB-AAE0-2047EF87CF92}"/>
            </c:ext>
          </c:extLst>
        </c:ser>
        <c:ser>
          <c:idx val="1"/>
          <c:order val="4"/>
          <c:tx>
            <c:v>Optimal Conditional Network</c:v>
          </c:tx>
          <c:spPr>
            <a:ln w="25400" cap="rnd">
              <a:noFill/>
              <a:round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</c:spPr>
          <c:marker>
            <c:symbol val="circle"/>
            <c:size val="14"/>
            <c:spPr>
              <a:solidFill>
                <a:srgbClr val="66FF33"/>
              </a:solidFill>
              <a:ln w="12700">
                <a:solidFill>
                  <a:schemeClr val="tx1"/>
                </a:solidFill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</c:spPr>
          </c:marker>
          <c:xVal>
            <c:numRef>
              <c:f>'Best Results'!$F$3</c:f>
              <c:numCache>
                <c:formatCode>General</c:formatCode>
                <c:ptCount val="1"/>
                <c:pt idx="0">
                  <c:v>36527562</c:v>
                </c:pt>
              </c:numCache>
            </c:numRef>
          </c:xVal>
          <c:yVal>
            <c:numRef>
              <c:f>'Best Results'!$G$3</c:f>
              <c:numCache>
                <c:formatCode>General</c:formatCode>
                <c:ptCount val="1"/>
                <c:pt idx="0">
                  <c:v>0.13369900000000001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7-4FCB-AAE0-2047EF87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15712"/>
        <c:axId val="368313752"/>
      </c:scatterChart>
      <c:valAx>
        <c:axId val="3683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Multiply-accumulate</a:t>
                </a:r>
                <a:r>
                  <a:rPr lang="en-US" sz="1400" b="1" baseline="0"/>
                  <a:t> O</a:t>
                </a:r>
                <a:r>
                  <a:rPr lang="en-US" sz="1400" b="1"/>
                  <a:t>perations (FLOPS)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13752"/>
        <c:crosses val="autoZero"/>
        <c:crossBetween val="midCat"/>
      </c:valAx>
      <c:valAx>
        <c:axId val="368313752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CIFAR10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561661330795189"/>
          <c:y val="4.4377206253151794E-2"/>
          <c:w val="0.34566536875198289"/>
          <c:h val="0.2775489296818230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17878394678698E-2"/>
          <c:y val="2.4482840898806101E-2"/>
          <c:w val="0.84598167296641702"/>
          <c:h val="0.86474728276520296"/>
        </c:manualLayout>
      </c:layout>
      <c:scatterChart>
        <c:scatterStyle val="lineMarker"/>
        <c:varyColors val="0"/>
        <c:ser>
          <c:idx val="3"/>
          <c:order val="0"/>
          <c:tx>
            <c:v>Network In Network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'Network in Network'!$E$2</c:f>
              <c:numCache>
                <c:formatCode>General</c:formatCode>
                <c:ptCount val="1"/>
                <c:pt idx="0">
                  <c:v>3869859</c:v>
                </c:pt>
              </c:numCache>
            </c:numRef>
          </c:xVal>
          <c:yVal>
            <c:numRef>
              <c:f>'Network in Network'!$G$2</c:f>
              <c:numCache>
                <c:formatCode>General</c:formatCode>
                <c:ptCount val="1"/>
                <c:pt idx="0">
                  <c:v>0.10580100000000003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6-4552-BE23-7969CF93EA50}"/>
            </c:ext>
          </c:extLst>
        </c:ser>
        <c:ser>
          <c:idx val="4"/>
          <c:order val="1"/>
          <c:tx>
            <c:v>Naive Filter Reduction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dPt>
            <c:idx val="76"/>
            <c:marker>
              <c:symbol val="diamond"/>
              <c:size val="5"/>
              <c:spPr>
                <a:solidFill>
                  <a:srgbClr val="FF66FF"/>
                </a:solidFill>
                <a:ln w="9525">
                  <a:solidFill>
                    <a:srgbClr val="FF66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BA6-4552-BE23-7969CF93EA50}"/>
              </c:ext>
            </c:extLst>
          </c:dPt>
          <c:xVal>
            <c:numRef>
              <c:f>'Naïve Cost Table'!$E$2:$E$78</c:f>
              <c:numCache>
                <c:formatCode>General</c:formatCode>
                <c:ptCount val="77"/>
                <c:pt idx="0">
                  <c:v>455073</c:v>
                </c:pt>
                <c:pt idx="1">
                  <c:v>367596</c:v>
                </c:pt>
                <c:pt idx="2">
                  <c:v>195036</c:v>
                </c:pt>
                <c:pt idx="3">
                  <c:v>231252</c:v>
                </c:pt>
                <c:pt idx="4">
                  <c:v>191094</c:v>
                </c:pt>
                <c:pt idx="5">
                  <c:v>119861</c:v>
                </c:pt>
                <c:pt idx="6">
                  <c:v>282005</c:v>
                </c:pt>
                <c:pt idx="7">
                  <c:v>144246</c:v>
                </c:pt>
                <c:pt idx="8">
                  <c:v>208967</c:v>
                </c:pt>
                <c:pt idx="9">
                  <c:v>454329</c:v>
                </c:pt>
                <c:pt idx="10">
                  <c:v>139288</c:v>
                </c:pt>
                <c:pt idx="11">
                  <c:v>146616</c:v>
                </c:pt>
                <c:pt idx="12">
                  <c:v>366453</c:v>
                </c:pt>
                <c:pt idx="13">
                  <c:v>398655</c:v>
                </c:pt>
                <c:pt idx="14">
                  <c:v>444767</c:v>
                </c:pt>
                <c:pt idx="15">
                  <c:v>257869</c:v>
                </c:pt>
                <c:pt idx="16">
                  <c:v>581108</c:v>
                </c:pt>
                <c:pt idx="17">
                  <c:v>350158</c:v>
                </c:pt>
                <c:pt idx="18">
                  <c:v>297220</c:v>
                </c:pt>
                <c:pt idx="19">
                  <c:v>484810</c:v>
                </c:pt>
                <c:pt idx="20">
                  <c:v>264170</c:v>
                </c:pt>
                <c:pt idx="21">
                  <c:v>173644</c:v>
                </c:pt>
                <c:pt idx="22">
                  <c:v>244436</c:v>
                </c:pt>
                <c:pt idx="23">
                  <c:v>369563</c:v>
                </c:pt>
                <c:pt idx="24">
                  <c:v>236239</c:v>
                </c:pt>
                <c:pt idx="25">
                  <c:v>150540</c:v>
                </c:pt>
                <c:pt idx="26">
                  <c:v>167164</c:v>
                </c:pt>
                <c:pt idx="27">
                  <c:v>146942</c:v>
                </c:pt>
                <c:pt idx="28">
                  <c:v>250725</c:v>
                </c:pt>
                <c:pt idx="29">
                  <c:v>276346</c:v>
                </c:pt>
                <c:pt idx="30">
                  <c:v>357037</c:v>
                </c:pt>
                <c:pt idx="31">
                  <c:v>194283</c:v>
                </c:pt>
                <c:pt idx="32">
                  <c:v>190499</c:v>
                </c:pt>
                <c:pt idx="33">
                  <c:v>273107</c:v>
                </c:pt>
                <c:pt idx="34">
                  <c:v>252513</c:v>
                </c:pt>
                <c:pt idx="35">
                  <c:v>778422</c:v>
                </c:pt>
                <c:pt idx="36">
                  <c:v>370156</c:v>
                </c:pt>
                <c:pt idx="37">
                  <c:v>164560</c:v>
                </c:pt>
                <c:pt idx="38">
                  <c:v>350072</c:v>
                </c:pt>
                <c:pt idx="39">
                  <c:v>153835</c:v>
                </c:pt>
                <c:pt idx="40">
                  <c:v>152044</c:v>
                </c:pt>
                <c:pt idx="41">
                  <c:v>325302</c:v>
                </c:pt>
                <c:pt idx="42">
                  <c:v>177075</c:v>
                </c:pt>
                <c:pt idx="43">
                  <c:v>152082</c:v>
                </c:pt>
                <c:pt idx="44">
                  <c:v>163672</c:v>
                </c:pt>
                <c:pt idx="45">
                  <c:v>331143</c:v>
                </c:pt>
                <c:pt idx="46">
                  <c:v>611321</c:v>
                </c:pt>
                <c:pt idx="47">
                  <c:v>468769</c:v>
                </c:pt>
                <c:pt idx="48">
                  <c:v>151122</c:v>
                </c:pt>
                <c:pt idx="49">
                  <c:v>137317</c:v>
                </c:pt>
                <c:pt idx="50">
                  <c:v>272727</c:v>
                </c:pt>
                <c:pt idx="51">
                  <c:v>218295</c:v>
                </c:pt>
                <c:pt idx="52">
                  <c:v>743033</c:v>
                </c:pt>
                <c:pt idx="53">
                  <c:v>410637</c:v>
                </c:pt>
                <c:pt idx="54">
                  <c:v>777439</c:v>
                </c:pt>
                <c:pt idx="55">
                  <c:v>372094</c:v>
                </c:pt>
                <c:pt idx="56">
                  <c:v>148779</c:v>
                </c:pt>
                <c:pt idx="57">
                  <c:v>132147</c:v>
                </c:pt>
                <c:pt idx="58">
                  <c:v>310439</c:v>
                </c:pt>
                <c:pt idx="59">
                  <c:v>501491</c:v>
                </c:pt>
                <c:pt idx="60">
                  <c:v>1199998</c:v>
                </c:pt>
                <c:pt idx="61">
                  <c:v>871630</c:v>
                </c:pt>
                <c:pt idx="62">
                  <c:v>381053</c:v>
                </c:pt>
                <c:pt idx="63">
                  <c:v>2055481</c:v>
                </c:pt>
                <c:pt idx="64">
                  <c:v>2077478</c:v>
                </c:pt>
                <c:pt idx="65">
                  <c:v>316251</c:v>
                </c:pt>
                <c:pt idx="66">
                  <c:v>173420</c:v>
                </c:pt>
                <c:pt idx="67">
                  <c:v>284546</c:v>
                </c:pt>
                <c:pt idx="68">
                  <c:v>171163</c:v>
                </c:pt>
                <c:pt idx="69">
                  <c:v>252109</c:v>
                </c:pt>
                <c:pt idx="70">
                  <c:v>475121</c:v>
                </c:pt>
                <c:pt idx="71">
                  <c:v>397143</c:v>
                </c:pt>
                <c:pt idx="72">
                  <c:v>379389</c:v>
                </c:pt>
                <c:pt idx="73">
                  <c:v>407563</c:v>
                </c:pt>
                <c:pt idx="74">
                  <c:v>558265</c:v>
                </c:pt>
                <c:pt idx="75">
                  <c:v>1902549</c:v>
                </c:pt>
                <c:pt idx="76">
                  <c:v>2981077</c:v>
                </c:pt>
              </c:numCache>
            </c:numRef>
          </c:xVal>
          <c:yVal>
            <c:numRef>
              <c:f>'Naïve Cost Table'!$G$2:$G$78</c:f>
              <c:numCache>
                <c:formatCode>General</c:formatCode>
                <c:ptCount val="77"/>
                <c:pt idx="0">
                  <c:v>0.155999</c:v>
                </c:pt>
                <c:pt idx="1">
                  <c:v>0.17459899999999995</c:v>
                </c:pt>
                <c:pt idx="2">
                  <c:v>0.20430000000000004</c:v>
                </c:pt>
                <c:pt idx="3">
                  <c:v>0.21260100000000004</c:v>
                </c:pt>
                <c:pt idx="4">
                  <c:v>0.21450000000000002</c:v>
                </c:pt>
                <c:pt idx="5">
                  <c:v>0.2218</c:v>
                </c:pt>
                <c:pt idx="6">
                  <c:v>0.21179999999999999</c:v>
                </c:pt>
                <c:pt idx="7">
                  <c:v>0.23260000000000003</c:v>
                </c:pt>
                <c:pt idx="8">
                  <c:v>0.22640000000000005</c:v>
                </c:pt>
                <c:pt idx="9">
                  <c:v>0.19099900000000003</c:v>
                </c:pt>
                <c:pt idx="10">
                  <c:v>0.24170000000000003</c:v>
                </c:pt>
                <c:pt idx="11">
                  <c:v>0.25009899999999996</c:v>
                </c:pt>
                <c:pt idx="12">
                  <c:v>0.22460000000000002</c:v>
                </c:pt>
                <c:pt idx="13">
                  <c:v>0.22319900000000004</c:v>
                </c:pt>
                <c:pt idx="14">
                  <c:v>0.21840000000000004</c:v>
                </c:pt>
                <c:pt idx="15">
                  <c:v>0.24460000000000004</c:v>
                </c:pt>
                <c:pt idx="16">
                  <c:v>0.17759899999999995</c:v>
                </c:pt>
                <c:pt idx="17">
                  <c:v>0.23119999999999996</c:v>
                </c:pt>
                <c:pt idx="18">
                  <c:v>0.23729900000000004</c:v>
                </c:pt>
                <c:pt idx="19">
                  <c:v>0.22489899999999996</c:v>
                </c:pt>
                <c:pt idx="20">
                  <c:v>0.25719999999999998</c:v>
                </c:pt>
                <c:pt idx="21">
                  <c:v>0.26680000000000004</c:v>
                </c:pt>
                <c:pt idx="22">
                  <c:v>0.26100000000000001</c:v>
                </c:pt>
                <c:pt idx="23">
                  <c:v>0.23499999999999999</c:v>
                </c:pt>
                <c:pt idx="24">
                  <c:v>0.25460000000000005</c:v>
                </c:pt>
                <c:pt idx="25">
                  <c:v>0.27629999999999999</c:v>
                </c:pt>
                <c:pt idx="26">
                  <c:v>0.274501</c:v>
                </c:pt>
                <c:pt idx="27">
                  <c:v>0.27690000000000003</c:v>
                </c:pt>
                <c:pt idx="28">
                  <c:v>0.27190000000000003</c:v>
                </c:pt>
                <c:pt idx="29">
                  <c:v>0.26929999999999998</c:v>
                </c:pt>
                <c:pt idx="30">
                  <c:v>0.24880000000000002</c:v>
                </c:pt>
                <c:pt idx="31">
                  <c:v>0.28249999999999997</c:v>
                </c:pt>
                <c:pt idx="32">
                  <c:v>0.2823</c:v>
                </c:pt>
                <c:pt idx="33">
                  <c:v>0.27559999999999996</c:v>
                </c:pt>
                <c:pt idx="34">
                  <c:v>0.28220000000000001</c:v>
                </c:pt>
                <c:pt idx="35">
                  <c:v>0.15959900000000005</c:v>
                </c:pt>
                <c:pt idx="36">
                  <c:v>0.25329999999999997</c:v>
                </c:pt>
                <c:pt idx="37">
                  <c:v>0.29569999999999996</c:v>
                </c:pt>
                <c:pt idx="38">
                  <c:v>0.28849999999999998</c:v>
                </c:pt>
                <c:pt idx="39">
                  <c:v>0.30379999999999996</c:v>
                </c:pt>
                <c:pt idx="40">
                  <c:v>0.30469999999999997</c:v>
                </c:pt>
                <c:pt idx="41">
                  <c:v>0.27700000000000002</c:v>
                </c:pt>
                <c:pt idx="42">
                  <c:v>0.30369900000000005</c:v>
                </c:pt>
                <c:pt idx="43">
                  <c:v>0.31869899999999995</c:v>
                </c:pt>
                <c:pt idx="44">
                  <c:v>0.31740000000000002</c:v>
                </c:pt>
                <c:pt idx="45">
                  <c:v>0.30779999999999996</c:v>
                </c:pt>
                <c:pt idx="46">
                  <c:v>0.26359999999999995</c:v>
                </c:pt>
                <c:pt idx="47">
                  <c:v>0.29010000000000002</c:v>
                </c:pt>
                <c:pt idx="48">
                  <c:v>0.32579999999999998</c:v>
                </c:pt>
                <c:pt idx="49">
                  <c:v>0.32769999999999999</c:v>
                </c:pt>
                <c:pt idx="50">
                  <c:v>0.31730000000000003</c:v>
                </c:pt>
                <c:pt idx="51">
                  <c:v>0.33499999999999996</c:v>
                </c:pt>
                <c:pt idx="52">
                  <c:v>0.17799900000000002</c:v>
                </c:pt>
                <c:pt idx="53">
                  <c:v>0.32430000000000003</c:v>
                </c:pt>
                <c:pt idx="54">
                  <c:v>0.24809999999999999</c:v>
                </c:pt>
                <c:pt idx="55">
                  <c:v>0.33109999999999995</c:v>
                </c:pt>
                <c:pt idx="56">
                  <c:v>0.34840000000000004</c:v>
                </c:pt>
                <c:pt idx="57">
                  <c:v>0.3508</c:v>
                </c:pt>
                <c:pt idx="58">
                  <c:v>0.36980000000000002</c:v>
                </c:pt>
                <c:pt idx="59">
                  <c:v>0.26980000000000004</c:v>
                </c:pt>
                <c:pt idx="60">
                  <c:v>0.167099</c:v>
                </c:pt>
                <c:pt idx="61">
                  <c:v>0.19669999999999999</c:v>
                </c:pt>
                <c:pt idx="62">
                  <c:v>0.5423</c:v>
                </c:pt>
                <c:pt idx="63">
                  <c:v>0.180199</c:v>
                </c:pt>
                <c:pt idx="64">
                  <c:v>0.16579999999999995</c:v>
                </c:pt>
                <c:pt idx="65">
                  <c:v>0.87510100000000002</c:v>
                </c:pt>
                <c:pt idx="66">
                  <c:v>0.88350099999999998</c:v>
                </c:pt>
                <c:pt idx="67">
                  <c:v>0.89600100000000005</c:v>
                </c:pt>
                <c:pt idx="68">
                  <c:v>0.89780000000000004</c:v>
                </c:pt>
                <c:pt idx="69">
                  <c:v>0.89780000000000004</c:v>
                </c:pt>
                <c:pt idx="70">
                  <c:v>0.893401</c:v>
                </c:pt>
                <c:pt idx="71">
                  <c:v>0.89780000000000004</c:v>
                </c:pt>
                <c:pt idx="72">
                  <c:v>0.89780000000000004</c:v>
                </c:pt>
                <c:pt idx="73">
                  <c:v>0.89780000000000004</c:v>
                </c:pt>
                <c:pt idx="74">
                  <c:v>0.89780000000000004</c:v>
                </c:pt>
                <c:pt idx="75">
                  <c:v>0.18059899999999995</c:v>
                </c:pt>
                <c:pt idx="76">
                  <c:v>0.21489999999999998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A6-4552-BE23-7969CF93EA50}"/>
            </c:ext>
          </c:extLst>
        </c:ser>
        <c:ser>
          <c:idx val="2"/>
          <c:order val="2"/>
          <c:tx>
            <c:v>Network in Network 64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'Non-Grouped Result'!$E$2</c:f>
              <c:numCache>
                <c:formatCode>General</c:formatCode>
                <c:ptCount val="1"/>
                <c:pt idx="0">
                  <c:v>5060805</c:v>
                </c:pt>
              </c:numCache>
            </c:numRef>
          </c:xVal>
          <c:yVal>
            <c:numRef>
              <c:f>'Non-Grouped Result'!$G$2</c:f>
              <c:numCache>
                <c:formatCode>General</c:formatCode>
                <c:ptCount val="1"/>
                <c:pt idx="0">
                  <c:v>0.112398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7-4FCB-AAE0-2047EF87CF92}"/>
            </c:ext>
          </c:extLst>
        </c:ser>
        <c:ser>
          <c:idx val="0"/>
          <c:order val="3"/>
          <c:tx>
            <c:v>Conditional Networks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'Cost Table'!$E$2:$E$291</c:f>
              <c:numCache>
                <c:formatCode>General</c:formatCode>
                <c:ptCount val="290"/>
                <c:pt idx="0">
                  <c:v>503099</c:v>
                </c:pt>
                <c:pt idx="1">
                  <c:v>519226</c:v>
                </c:pt>
                <c:pt idx="2">
                  <c:v>508859</c:v>
                </c:pt>
                <c:pt idx="3">
                  <c:v>392119</c:v>
                </c:pt>
                <c:pt idx="4">
                  <c:v>370615</c:v>
                </c:pt>
                <c:pt idx="5">
                  <c:v>387514</c:v>
                </c:pt>
                <c:pt idx="6">
                  <c:v>575676</c:v>
                </c:pt>
                <c:pt idx="7">
                  <c:v>389047</c:v>
                </c:pt>
                <c:pt idx="8">
                  <c:v>395962</c:v>
                </c:pt>
                <c:pt idx="9">
                  <c:v>421303</c:v>
                </c:pt>
                <c:pt idx="10">
                  <c:v>546872</c:v>
                </c:pt>
                <c:pt idx="11">
                  <c:v>384439</c:v>
                </c:pt>
                <c:pt idx="12">
                  <c:v>385207</c:v>
                </c:pt>
                <c:pt idx="13">
                  <c:v>483512</c:v>
                </c:pt>
                <c:pt idx="14">
                  <c:v>495032</c:v>
                </c:pt>
                <c:pt idx="15">
                  <c:v>379831</c:v>
                </c:pt>
                <c:pt idx="16">
                  <c:v>418231</c:v>
                </c:pt>
                <c:pt idx="17">
                  <c:v>428599</c:v>
                </c:pt>
                <c:pt idx="18">
                  <c:v>626363</c:v>
                </c:pt>
                <c:pt idx="19">
                  <c:v>656695</c:v>
                </c:pt>
                <c:pt idx="20">
                  <c:v>417463</c:v>
                </c:pt>
                <c:pt idx="21">
                  <c:v>421303</c:v>
                </c:pt>
                <c:pt idx="22">
                  <c:v>409789</c:v>
                </c:pt>
                <c:pt idx="23">
                  <c:v>380599</c:v>
                </c:pt>
                <c:pt idx="24">
                  <c:v>366007</c:v>
                </c:pt>
                <c:pt idx="25">
                  <c:v>384439</c:v>
                </c:pt>
                <c:pt idx="26">
                  <c:v>424375</c:v>
                </c:pt>
                <c:pt idx="27">
                  <c:v>427450</c:v>
                </c:pt>
                <c:pt idx="28">
                  <c:v>491192</c:v>
                </c:pt>
                <c:pt idx="29">
                  <c:v>571835</c:v>
                </c:pt>
                <c:pt idx="30">
                  <c:v>541115</c:v>
                </c:pt>
                <c:pt idx="31">
                  <c:v>539193</c:v>
                </c:pt>
                <c:pt idx="32">
                  <c:v>347574</c:v>
                </c:pt>
                <c:pt idx="33">
                  <c:v>450106</c:v>
                </c:pt>
                <c:pt idx="34">
                  <c:v>376759</c:v>
                </c:pt>
                <c:pt idx="35">
                  <c:v>479672</c:v>
                </c:pt>
                <c:pt idx="36">
                  <c:v>380218</c:v>
                </c:pt>
                <c:pt idx="37">
                  <c:v>432826</c:v>
                </c:pt>
                <c:pt idx="38">
                  <c:v>458552</c:v>
                </c:pt>
                <c:pt idx="39">
                  <c:v>398650</c:v>
                </c:pt>
                <c:pt idx="40">
                  <c:v>422455</c:v>
                </c:pt>
                <c:pt idx="41">
                  <c:v>463545</c:v>
                </c:pt>
                <c:pt idx="42">
                  <c:v>548796</c:v>
                </c:pt>
                <c:pt idx="43">
                  <c:v>372919</c:v>
                </c:pt>
                <c:pt idx="44">
                  <c:v>418999</c:v>
                </c:pt>
                <c:pt idx="45">
                  <c:v>559546</c:v>
                </c:pt>
                <c:pt idx="46">
                  <c:v>520760</c:v>
                </c:pt>
                <c:pt idx="47">
                  <c:v>329910</c:v>
                </c:pt>
                <c:pt idx="48">
                  <c:v>640571</c:v>
                </c:pt>
                <c:pt idx="49">
                  <c:v>310710</c:v>
                </c:pt>
                <c:pt idx="50">
                  <c:v>362167</c:v>
                </c:pt>
                <c:pt idx="51">
                  <c:v>421303</c:v>
                </c:pt>
                <c:pt idx="52">
                  <c:v>489272</c:v>
                </c:pt>
                <c:pt idx="53">
                  <c:v>467383</c:v>
                </c:pt>
                <c:pt idx="54">
                  <c:v>442039</c:v>
                </c:pt>
                <c:pt idx="55">
                  <c:v>591802</c:v>
                </c:pt>
                <c:pt idx="56">
                  <c:v>386746</c:v>
                </c:pt>
                <c:pt idx="57">
                  <c:v>423607</c:v>
                </c:pt>
                <c:pt idx="58">
                  <c:v>519992</c:v>
                </c:pt>
                <c:pt idx="59">
                  <c:v>458937</c:v>
                </c:pt>
                <c:pt idx="60">
                  <c:v>366007</c:v>
                </c:pt>
                <c:pt idx="61">
                  <c:v>306105</c:v>
                </c:pt>
                <c:pt idx="62">
                  <c:v>525367</c:v>
                </c:pt>
                <c:pt idx="63">
                  <c:v>379834</c:v>
                </c:pt>
                <c:pt idx="64">
                  <c:v>406708</c:v>
                </c:pt>
                <c:pt idx="65">
                  <c:v>546102</c:v>
                </c:pt>
                <c:pt idx="66">
                  <c:v>363703</c:v>
                </c:pt>
                <c:pt idx="67">
                  <c:v>580663</c:v>
                </c:pt>
                <c:pt idx="68">
                  <c:v>372919</c:v>
                </c:pt>
                <c:pt idx="69">
                  <c:v>535352</c:v>
                </c:pt>
                <c:pt idx="70">
                  <c:v>533047</c:v>
                </c:pt>
                <c:pt idx="71">
                  <c:v>351028</c:v>
                </c:pt>
                <c:pt idx="72">
                  <c:v>659003</c:v>
                </c:pt>
                <c:pt idx="73">
                  <c:v>624055</c:v>
                </c:pt>
                <c:pt idx="74">
                  <c:v>452025</c:v>
                </c:pt>
                <c:pt idx="75">
                  <c:v>358327</c:v>
                </c:pt>
                <c:pt idx="76">
                  <c:v>352954</c:v>
                </c:pt>
                <c:pt idx="77">
                  <c:v>415927</c:v>
                </c:pt>
                <c:pt idx="78">
                  <c:v>559923</c:v>
                </c:pt>
                <c:pt idx="79">
                  <c:v>586423</c:v>
                </c:pt>
                <c:pt idx="80">
                  <c:v>405174</c:v>
                </c:pt>
                <c:pt idx="81">
                  <c:v>436282</c:v>
                </c:pt>
                <c:pt idx="82">
                  <c:v>553399</c:v>
                </c:pt>
                <c:pt idx="83">
                  <c:v>414388</c:v>
                </c:pt>
                <c:pt idx="84">
                  <c:v>781879</c:v>
                </c:pt>
                <c:pt idx="85">
                  <c:v>528051</c:v>
                </c:pt>
                <c:pt idx="86">
                  <c:v>463156</c:v>
                </c:pt>
                <c:pt idx="87">
                  <c:v>377530</c:v>
                </c:pt>
                <c:pt idx="88">
                  <c:v>580279</c:v>
                </c:pt>
                <c:pt idx="89">
                  <c:v>477751</c:v>
                </c:pt>
                <c:pt idx="90">
                  <c:v>399802</c:v>
                </c:pt>
                <c:pt idx="91">
                  <c:v>465463</c:v>
                </c:pt>
                <c:pt idx="92">
                  <c:v>372919</c:v>
                </c:pt>
                <c:pt idx="93">
                  <c:v>438583</c:v>
                </c:pt>
                <c:pt idx="94">
                  <c:v>375610</c:v>
                </c:pt>
                <c:pt idx="95">
                  <c:v>672823</c:v>
                </c:pt>
                <c:pt idx="96">
                  <c:v>569907</c:v>
                </c:pt>
                <c:pt idx="97">
                  <c:v>558774</c:v>
                </c:pt>
                <c:pt idx="98">
                  <c:v>407481</c:v>
                </c:pt>
                <c:pt idx="99">
                  <c:v>615606</c:v>
                </c:pt>
                <c:pt idx="100">
                  <c:v>332214</c:v>
                </c:pt>
                <c:pt idx="101">
                  <c:v>389047</c:v>
                </c:pt>
                <c:pt idx="102">
                  <c:v>387510</c:v>
                </c:pt>
                <c:pt idx="103">
                  <c:v>493878</c:v>
                </c:pt>
                <c:pt idx="104">
                  <c:v>700858</c:v>
                </c:pt>
                <c:pt idx="105">
                  <c:v>751540</c:v>
                </c:pt>
                <c:pt idx="106">
                  <c:v>329143</c:v>
                </c:pt>
                <c:pt idx="107">
                  <c:v>652087</c:v>
                </c:pt>
                <c:pt idx="108">
                  <c:v>569907</c:v>
                </c:pt>
                <c:pt idx="109">
                  <c:v>622905</c:v>
                </c:pt>
                <c:pt idx="110">
                  <c:v>638263</c:v>
                </c:pt>
                <c:pt idx="111">
                  <c:v>625204</c:v>
                </c:pt>
                <c:pt idx="112">
                  <c:v>513460</c:v>
                </c:pt>
                <c:pt idx="113">
                  <c:v>379828</c:v>
                </c:pt>
                <c:pt idx="114">
                  <c:v>884793</c:v>
                </c:pt>
                <c:pt idx="115">
                  <c:v>687027</c:v>
                </c:pt>
                <c:pt idx="116">
                  <c:v>317625</c:v>
                </c:pt>
                <c:pt idx="117">
                  <c:v>811063</c:v>
                </c:pt>
                <c:pt idx="118">
                  <c:v>1008828</c:v>
                </c:pt>
                <c:pt idx="119">
                  <c:v>395188</c:v>
                </c:pt>
                <c:pt idx="120">
                  <c:v>328377</c:v>
                </c:pt>
                <c:pt idx="121">
                  <c:v>323766</c:v>
                </c:pt>
                <c:pt idx="122">
                  <c:v>394424</c:v>
                </c:pt>
                <c:pt idx="123">
                  <c:v>531891</c:v>
                </c:pt>
                <c:pt idx="124">
                  <c:v>292275</c:v>
                </c:pt>
                <c:pt idx="125">
                  <c:v>617911</c:v>
                </c:pt>
                <c:pt idx="126">
                  <c:v>378679</c:v>
                </c:pt>
                <c:pt idx="127">
                  <c:v>560311</c:v>
                </c:pt>
                <c:pt idx="128">
                  <c:v>318390</c:v>
                </c:pt>
                <c:pt idx="129">
                  <c:v>675891</c:v>
                </c:pt>
                <c:pt idx="130">
                  <c:v>604083</c:v>
                </c:pt>
                <c:pt idx="131">
                  <c:v>935102</c:v>
                </c:pt>
                <c:pt idx="132">
                  <c:v>754228</c:v>
                </c:pt>
                <c:pt idx="133">
                  <c:v>266934</c:v>
                </c:pt>
                <c:pt idx="134">
                  <c:v>742708</c:v>
                </c:pt>
                <c:pt idx="135">
                  <c:v>495415</c:v>
                </c:pt>
                <c:pt idx="136">
                  <c:v>367159</c:v>
                </c:pt>
                <c:pt idx="137">
                  <c:v>707773</c:v>
                </c:pt>
                <c:pt idx="138">
                  <c:v>385977</c:v>
                </c:pt>
                <c:pt idx="139">
                  <c:v>423991</c:v>
                </c:pt>
                <c:pt idx="140">
                  <c:v>429754</c:v>
                </c:pt>
                <c:pt idx="141">
                  <c:v>442423</c:v>
                </c:pt>
                <c:pt idx="142">
                  <c:v>317625</c:v>
                </c:pt>
                <c:pt idx="143">
                  <c:v>695859</c:v>
                </c:pt>
                <c:pt idx="144">
                  <c:v>375990</c:v>
                </c:pt>
                <c:pt idx="145">
                  <c:v>380986</c:v>
                </c:pt>
                <c:pt idx="146">
                  <c:v>288439</c:v>
                </c:pt>
                <c:pt idx="147">
                  <c:v>354483</c:v>
                </c:pt>
                <c:pt idx="148">
                  <c:v>345267</c:v>
                </c:pt>
                <c:pt idx="149">
                  <c:v>352947</c:v>
                </c:pt>
                <c:pt idx="150">
                  <c:v>831415</c:v>
                </c:pt>
                <c:pt idx="151">
                  <c:v>975031</c:v>
                </c:pt>
                <c:pt idx="152">
                  <c:v>512307</c:v>
                </c:pt>
                <c:pt idx="153">
                  <c:v>1105594</c:v>
                </c:pt>
                <c:pt idx="154">
                  <c:v>364851</c:v>
                </c:pt>
                <c:pt idx="155">
                  <c:v>831408</c:v>
                </c:pt>
                <c:pt idx="156">
                  <c:v>338740</c:v>
                </c:pt>
                <c:pt idx="157">
                  <c:v>898224</c:v>
                </c:pt>
                <c:pt idx="158">
                  <c:v>367545</c:v>
                </c:pt>
                <c:pt idx="159">
                  <c:v>281913</c:v>
                </c:pt>
                <c:pt idx="160">
                  <c:v>276153</c:v>
                </c:pt>
                <c:pt idx="161">
                  <c:v>303798</c:v>
                </c:pt>
                <c:pt idx="162">
                  <c:v>654003</c:v>
                </c:pt>
                <c:pt idx="163">
                  <c:v>524214</c:v>
                </c:pt>
                <c:pt idx="164">
                  <c:v>504240</c:v>
                </c:pt>
                <c:pt idx="165">
                  <c:v>990772</c:v>
                </c:pt>
                <c:pt idx="166">
                  <c:v>885168</c:v>
                </c:pt>
                <c:pt idx="167">
                  <c:v>363699</c:v>
                </c:pt>
                <c:pt idx="168">
                  <c:v>511539</c:v>
                </c:pt>
                <c:pt idx="169">
                  <c:v>543792</c:v>
                </c:pt>
                <c:pt idx="170">
                  <c:v>283827</c:v>
                </c:pt>
                <c:pt idx="171">
                  <c:v>682038</c:v>
                </c:pt>
                <c:pt idx="172">
                  <c:v>358323</c:v>
                </c:pt>
                <c:pt idx="173">
                  <c:v>270007</c:v>
                </c:pt>
                <c:pt idx="174">
                  <c:v>504240</c:v>
                </c:pt>
                <c:pt idx="175">
                  <c:v>654390</c:v>
                </c:pt>
                <c:pt idx="176">
                  <c:v>900534</c:v>
                </c:pt>
                <c:pt idx="177">
                  <c:v>666672</c:v>
                </c:pt>
                <c:pt idx="178">
                  <c:v>562227</c:v>
                </c:pt>
                <c:pt idx="179">
                  <c:v>968502</c:v>
                </c:pt>
                <c:pt idx="180">
                  <c:v>898608</c:v>
                </c:pt>
                <c:pt idx="181">
                  <c:v>407479</c:v>
                </c:pt>
                <c:pt idx="182">
                  <c:v>301494</c:v>
                </c:pt>
                <c:pt idx="183">
                  <c:v>597555</c:v>
                </c:pt>
                <c:pt idx="184">
                  <c:v>359094</c:v>
                </c:pt>
                <c:pt idx="185">
                  <c:v>1279543</c:v>
                </c:pt>
                <c:pt idx="186">
                  <c:v>297654</c:v>
                </c:pt>
                <c:pt idx="187">
                  <c:v>416695</c:v>
                </c:pt>
                <c:pt idx="188">
                  <c:v>364089</c:v>
                </c:pt>
                <c:pt idx="189">
                  <c:v>851379</c:v>
                </c:pt>
                <c:pt idx="190">
                  <c:v>266934</c:v>
                </c:pt>
                <c:pt idx="191">
                  <c:v>520378</c:v>
                </c:pt>
                <c:pt idx="192">
                  <c:v>514227</c:v>
                </c:pt>
                <c:pt idx="193">
                  <c:v>257718</c:v>
                </c:pt>
                <c:pt idx="194">
                  <c:v>1260734</c:v>
                </c:pt>
                <c:pt idx="195">
                  <c:v>335287</c:v>
                </c:pt>
                <c:pt idx="196">
                  <c:v>289974</c:v>
                </c:pt>
                <c:pt idx="197">
                  <c:v>724272</c:v>
                </c:pt>
                <c:pt idx="198">
                  <c:v>556080</c:v>
                </c:pt>
                <c:pt idx="199">
                  <c:v>513851</c:v>
                </c:pt>
                <c:pt idx="200">
                  <c:v>348723</c:v>
                </c:pt>
                <c:pt idx="201">
                  <c:v>859827</c:v>
                </c:pt>
                <c:pt idx="202">
                  <c:v>511539</c:v>
                </c:pt>
                <c:pt idx="203">
                  <c:v>1125171</c:v>
                </c:pt>
                <c:pt idx="204">
                  <c:v>632115</c:v>
                </c:pt>
                <c:pt idx="205">
                  <c:v>353335</c:v>
                </c:pt>
                <c:pt idx="206">
                  <c:v>488880</c:v>
                </c:pt>
                <c:pt idx="207">
                  <c:v>504627</c:v>
                </c:pt>
                <c:pt idx="208">
                  <c:v>285366</c:v>
                </c:pt>
                <c:pt idx="209">
                  <c:v>274614</c:v>
                </c:pt>
                <c:pt idx="210">
                  <c:v>392883</c:v>
                </c:pt>
                <c:pt idx="211">
                  <c:v>1406649</c:v>
                </c:pt>
                <c:pt idx="212">
                  <c:v>1147068</c:v>
                </c:pt>
                <c:pt idx="213">
                  <c:v>830256</c:v>
                </c:pt>
                <c:pt idx="214">
                  <c:v>1212723</c:v>
                </c:pt>
                <c:pt idx="215">
                  <c:v>1198899</c:v>
                </c:pt>
                <c:pt idx="216">
                  <c:v>1460796</c:v>
                </c:pt>
                <c:pt idx="217">
                  <c:v>1696185</c:v>
                </c:pt>
                <c:pt idx="218">
                  <c:v>1632053</c:v>
                </c:pt>
                <c:pt idx="219">
                  <c:v>1607101</c:v>
                </c:pt>
                <c:pt idx="220">
                  <c:v>1502641</c:v>
                </c:pt>
                <c:pt idx="221">
                  <c:v>308400</c:v>
                </c:pt>
                <c:pt idx="222">
                  <c:v>1681595</c:v>
                </c:pt>
                <c:pt idx="223">
                  <c:v>1667000</c:v>
                </c:pt>
                <c:pt idx="224">
                  <c:v>1493809</c:v>
                </c:pt>
                <c:pt idx="225">
                  <c:v>484272</c:v>
                </c:pt>
                <c:pt idx="226">
                  <c:v>1677364</c:v>
                </c:pt>
                <c:pt idx="227">
                  <c:v>360624</c:v>
                </c:pt>
                <c:pt idx="228">
                  <c:v>1739577</c:v>
                </c:pt>
                <c:pt idx="229">
                  <c:v>1598645</c:v>
                </c:pt>
                <c:pt idx="230">
                  <c:v>1556404</c:v>
                </c:pt>
                <c:pt idx="231">
                  <c:v>301494</c:v>
                </c:pt>
                <c:pt idx="232">
                  <c:v>1481521</c:v>
                </c:pt>
                <c:pt idx="233">
                  <c:v>225459</c:v>
                </c:pt>
                <c:pt idx="234">
                  <c:v>271155</c:v>
                </c:pt>
                <c:pt idx="235">
                  <c:v>1561787</c:v>
                </c:pt>
                <c:pt idx="236">
                  <c:v>1657009</c:v>
                </c:pt>
                <c:pt idx="237">
                  <c:v>327987</c:v>
                </c:pt>
                <c:pt idx="238">
                  <c:v>1291452</c:v>
                </c:pt>
                <c:pt idx="239">
                  <c:v>992688</c:v>
                </c:pt>
                <c:pt idx="240">
                  <c:v>1482289</c:v>
                </c:pt>
                <c:pt idx="241">
                  <c:v>1080249</c:v>
                </c:pt>
                <c:pt idx="242">
                  <c:v>1601333</c:v>
                </c:pt>
                <c:pt idx="243">
                  <c:v>334899</c:v>
                </c:pt>
                <c:pt idx="244">
                  <c:v>1653175</c:v>
                </c:pt>
                <c:pt idx="245">
                  <c:v>1864379</c:v>
                </c:pt>
                <c:pt idx="246">
                  <c:v>258867</c:v>
                </c:pt>
                <c:pt idx="247">
                  <c:v>261168</c:v>
                </c:pt>
                <c:pt idx="248">
                  <c:v>1490737</c:v>
                </c:pt>
                <c:pt idx="249">
                  <c:v>1551409</c:v>
                </c:pt>
                <c:pt idx="250">
                  <c:v>637875</c:v>
                </c:pt>
                <c:pt idx="251">
                  <c:v>225459</c:v>
                </c:pt>
                <c:pt idx="252">
                  <c:v>2005696</c:v>
                </c:pt>
                <c:pt idx="253">
                  <c:v>2035253</c:v>
                </c:pt>
                <c:pt idx="254">
                  <c:v>818736</c:v>
                </c:pt>
                <c:pt idx="255">
                  <c:v>228915</c:v>
                </c:pt>
                <c:pt idx="256">
                  <c:v>558779</c:v>
                </c:pt>
                <c:pt idx="257">
                  <c:v>462006</c:v>
                </c:pt>
                <c:pt idx="258">
                  <c:v>304953</c:v>
                </c:pt>
                <c:pt idx="259">
                  <c:v>2124340</c:v>
                </c:pt>
                <c:pt idx="260">
                  <c:v>2120500</c:v>
                </c:pt>
                <c:pt idx="261">
                  <c:v>2274108</c:v>
                </c:pt>
                <c:pt idx="262">
                  <c:v>1270330</c:v>
                </c:pt>
                <c:pt idx="263">
                  <c:v>2199223</c:v>
                </c:pt>
                <c:pt idx="264">
                  <c:v>2192310</c:v>
                </c:pt>
                <c:pt idx="265">
                  <c:v>2274872</c:v>
                </c:pt>
                <c:pt idx="266">
                  <c:v>2196534</c:v>
                </c:pt>
                <c:pt idx="267">
                  <c:v>210483</c:v>
                </c:pt>
                <c:pt idx="268">
                  <c:v>2378940</c:v>
                </c:pt>
                <c:pt idx="269">
                  <c:v>2222273</c:v>
                </c:pt>
                <c:pt idx="270">
                  <c:v>392499</c:v>
                </c:pt>
                <c:pt idx="271">
                  <c:v>2414271</c:v>
                </c:pt>
                <c:pt idx="272">
                  <c:v>2364350</c:v>
                </c:pt>
                <c:pt idx="273">
                  <c:v>299190</c:v>
                </c:pt>
                <c:pt idx="274">
                  <c:v>2794428</c:v>
                </c:pt>
                <c:pt idx="275">
                  <c:v>2862780</c:v>
                </c:pt>
                <c:pt idx="276">
                  <c:v>1811390</c:v>
                </c:pt>
                <c:pt idx="277">
                  <c:v>1702707</c:v>
                </c:pt>
                <c:pt idx="278">
                  <c:v>2943417</c:v>
                </c:pt>
                <c:pt idx="279">
                  <c:v>2979508</c:v>
                </c:pt>
                <c:pt idx="280">
                  <c:v>567222</c:v>
                </c:pt>
                <c:pt idx="281">
                  <c:v>2973367</c:v>
                </c:pt>
                <c:pt idx="282">
                  <c:v>3406133</c:v>
                </c:pt>
                <c:pt idx="283">
                  <c:v>3404986</c:v>
                </c:pt>
                <c:pt idx="284">
                  <c:v>3447607</c:v>
                </c:pt>
                <c:pt idx="285">
                  <c:v>2436534</c:v>
                </c:pt>
                <c:pt idx="286">
                  <c:v>3142336</c:v>
                </c:pt>
                <c:pt idx="287">
                  <c:v>763447</c:v>
                </c:pt>
                <c:pt idx="288">
                  <c:v>3166915</c:v>
                </c:pt>
                <c:pt idx="289">
                  <c:v>1188912</c:v>
                </c:pt>
              </c:numCache>
            </c:numRef>
          </c:xVal>
          <c:yVal>
            <c:numRef>
              <c:f>'Cost Table'!$G$2:$G$291</c:f>
              <c:numCache>
                <c:formatCode>General</c:formatCode>
                <c:ptCount val="290"/>
                <c:pt idx="0">
                  <c:v>0.13369900000000001</c:v>
                </c:pt>
                <c:pt idx="1">
                  <c:v>0.12919800000000004</c:v>
                </c:pt>
                <c:pt idx="2">
                  <c:v>0.13419899999999996</c:v>
                </c:pt>
                <c:pt idx="3">
                  <c:v>0.14169799999999999</c:v>
                </c:pt>
                <c:pt idx="4">
                  <c:v>0.14349900000000004</c:v>
                </c:pt>
                <c:pt idx="5">
                  <c:v>0.14259900000000003</c:v>
                </c:pt>
                <c:pt idx="6">
                  <c:v>0.12819899999999995</c:v>
                </c:pt>
                <c:pt idx="7">
                  <c:v>0.144598</c:v>
                </c:pt>
                <c:pt idx="8">
                  <c:v>0.14409899999999998</c:v>
                </c:pt>
                <c:pt idx="9">
                  <c:v>0.143598</c:v>
                </c:pt>
                <c:pt idx="10">
                  <c:v>0.13719800000000004</c:v>
                </c:pt>
                <c:pt idx="11">
                  <c:v>0.14599899999999999</c:v>
                </c:pt>
                <c:pt idx="12">
                  <c:v>0.14629899999999996</c:v>
                </c:pt>
                <c:pt idx="13">
                  <c:v>0.14219899999999996</c:v>
                </c:pt>
                <c:pt idx="14">
                  <c:v>0.14119899999999996</c:v>
                </c:pt>
                <c:pt idx="15">
                  <c:v>0.14549900000000004</c:v>
                </c:pt>
                <c:pt idx="16">
                  <c:v>0.14819899999999997</c:v>
                </c:pt>
                <c:pt idx="17">
                  <c:v>0.14769900000000002</c:v>
                </c:pt>
                <c:pt idx="18">
                  <c:v>0.13059799999999999</c:v>
                </c:pt>
                <c:pt idx="19">
                  <c:v>0.13399899999999998</c:v>
                </c:pt>
                <c:pt idx="20">
                  <c:v>0.14889799999999997</c:v>
                </c:pt>
                <c:pt idx="21">
                  <c:v>0.14879900000000001</c:v>
                </c:pt>
                <c:pt idx="22">
                  <c:v>0.14839899999999995</c:v>
                </c:pt>
                <c:pt idx="23">
                  <c:v>0.15099899999999999</c:v>
                </c:pt>
                <c:pt idx="24">
                  <c:v>0.15149900000000005</c:v>
                </c:pt>
                <c:pt idx="25">
                  <c:v>0.15119899999999997</c:v>
                </c:pt>
                <c:pt idx="26">
                  <c:v>0.14909899999999998</c:v>
                </c:pt>
                <c:pt idx="27">
                  <c:v>0.15019899999999997</c:v>
                </c:pt>
                <c:pt idx="28">
                  <c:v>0.14719899999999997</c:v>
                </c:pt>
                <c:pt idx="29">
                  <c:v>0.14119899999999996</c:v>
                </c:pt>
                <c:pt idx="30">
                  <c:v>0.14149800000000001</c:v>
                </c:pt>
                <c:pt idx="31">
                  <c:v>0.14349900000000004</c:v>
                </c:pt>
                <c:pt idx="32">
                  <c:v>0.15429899999999996</c:v>
                </c:pt>
                <c:pt idx="33">
                  <c:v>0.14949900000000005</c:v>
                </c:pt>
                <c:pt idx="34">
                  <c:v>0.15379900000000002</c:v>
                </c:pt>
                <c:pt idx="35">
                  <c:v>0.15019899999999997</c:v>
                </c:pt>
                <c:pt idx="36">
                  <c:v>0.15459900000000004</c:v>
                </c:pt>
                <c:pt idx="37">
                  <c:v>0.15189900000000001</c:v>
                </c:pt>
                <c:pt idx="38">
                  <c:v>0.14459900000000003</c:v>
                </c:pt>
                <c:pt idx="39">
                  <c:v>0.15469900000000003</c:v>
                </c:pt>
                <c:pt idx="40">
                  <c:v>0.15449800000000002</c:v>
                </c:pt>
                <c:pt idx="41">
                  <c:v>0.152698</c:v>
                </c:pt>
                <c:pt idx="42">
                  <c:v>0.14479900000000001</c:v>
                </c:pt>
                <c:pt idx="43">
                  <c:v>0.15719899999999998</c:v>
                </c:pt>
                <c:pt idx="44">
                  <c:v>0.15619899999999998</c:v>
                </c:pt>
                <c:pt idx="45">
                  <c:v>0.140598</c:v>
                </c:pt>
                <c:pt idx="46">
                  <c:v>0.14329899999999995</c:v>
                </c:pt>
                <c:pt idx="47">
                  <c:v>0.16019899999999998</c:v>
                </c:pt>
                <c:pt idx="48">
                  <c:v>0.13339900000000005</c:v>
                </c:pt>
                <c:pt idx="49">
                  <c:v>0.16089900000000001</c:v>
                </c:pt>
                <c:pt idx="50">
                  <c:v>0.15879900000000002</c:v>
                </c:pt>
                <c:pt idx="51">
                  <c:v>0.15709899999999999</c:v>
                </c:pt>
                <c:pt idx="52">
                  <c:v>0.15419899999999997</c:v>
                </c:pt>
                <c:pt idx="53">
                  <c:v>0.15579900000000002</c:v>
                </c:pt>
                <c:pt idx="54">
                  <c:v>0.155999</c:v>
                </c:pt>
                <c:pt idx="55">
                  <c:v>0.14699899999999999</c:v>
                </c:pt>
                <c:pt idx="56">
                  <c:v>0.16019899999999998</c:v>
                </c:pt>
                <c:pt idx="57">
                  <c:v>0.15709899999999999</c:v>
                </c:pt>
                <c:pt idx="58">
                  <c:v>0.15209899999999998</c:v>
                </c:pt>
                <c:pt idx="59">
                  <c:v>0.15389900000000001</c:v>
                </c:pt>
                <c:pt idx="60">
                  <c:v>0.16049899999999995</c:v>
                </c:pt>
                <c:pt idx="61">
                  <c:v>0.16339999999999999</c:v>
                </c:pt>
                <c:pt idx="62">
                  <c:v>0.15369900000000003</c:v>
                </c:pt>
                <c:pt idx="63">
                  <c:v>0.16069900000000004</c:v>
                </c:pt>
                <c:pt idx="64">
                  <c:v>0.15969900000000004</c:v>
                </c:pt>
                <c:pt idx="65">
                  <c:v>0.15409899999999999</c:v>
                </c:pt>
                <c:pt idx="66">
                  <c:v>0.16189900000000002</c:v>
                </c:pt>
                <c:pt idx="67">
                  <c:v>0.15179900000000002</c:v>
                </c:pt>
                <c:pt idx="68">
                  <c:v>0.16409899999999999</c:v>
                </c:pt>
                <c:pt idx="69">
                  <c:v>0.15609899999999999</c:v>
                </c:pt>
                <c:pt idx="70">
                  <c:v>0.15489900000000001</c:v>
                </c:pt>
                <c:pt idx="71">
                  <c:v>0.16489900000000002</c:v>
                </c:pt>
                <c:pt idx="72">
                  <c:v>0.14149900000000004</c:v>
                </c:pt>
                <c:pt idx="73">
                  <c:v>0.1522</c:v>
                </c:pt>
                <c:pt idx="74">
                  <c:v>0.16019899999999998</c:v>
                </c:pt>
                <c:pt idx="75">
                  <c:v>0.16599900000000001</c:v>
                </c:pt>
                <c:pt idx="76">
                  <c:v>0.165099</c:v>
                </c:pt>
                <c:pt idx="77">
                  <c:v>0.16369900000000004</c:v>
                </c:pt>
                <c:pt idx="78">
                  <c:v>0.15829899999999997</c:v>
                </c:pt>
                <c:pt idx="79">
                  <c:v>0.15519899999999998</c:v>
                </c:pt>
                <c:pt idx="80">
                  <c:v>0.16669900000000004</c:v>
                </c:pt>
                <c:pt idx="81">
                  <c:v>0.16459900000000005</c:v>
                </c:pt>
                <c:pt idx="82">
                  <c:v>0.15819899999999998</c:v>
                </c:pt>
                <c:pt idx="83">
                  <c:v>0.16479900000000003</c:v>
                </c:pt>
                <c:pt idx="84">
                  <c:v>0.13849800000000001</c:v>
                </c:pt>
                <c:pt idx="85">
                  <c:v>0.16229899999999997</c:v>
                </c:pt>
                <c:pt idx="86">
                  <c:v>0.165099</c:v>
                </c:pt>
                <c:pt idx="87">
                  <c:v>0.16849899999999995</c:v>
                </c:pt>
                <c:pt idx="88">
                  <c:v>0.15849899999999995</c:v>
                </c:pt>
                <c:pt idx="89">
                  <c:v>0.16519899999999998</c:v>
                </c:pt>
                <c:pt idx="90">
                  <c:v>0.16779900000000003</c:v>
                </c:pt>
                <c:pt idx="91">
                  <c:v>0.16619799999999996</c:v>
                </c:pt>
                <c:pt idx="92">
                  <c:v>0.17019899999999999</c:v>
                </c:pt>
                <c:pt idx="93">
                  <c:v>0.16669900000000004</c:v>
                </c:pt>
                <c:pt idx="94">
                  <c:v>0.16929899999999998</c:v>
                </c:pt>
                <c:pt idx="95">
                  <c:v>0.15489900000000001</c:v>
                </c:pt>
                <c:pt idx="96">
                  <c:v>0.16219899999999998</c:v>
                </c:pt>
                <c:pt idx="97">
                  <c:v>0.16249899999999995</c:v>
                </c:pt>
                <c:pt idx="98">
                  <c:v>0.17099900000000001</c:v>
                </c:pt>
                <c:pt idx="99">
                  <c:v>0.16059900000000005</c:v>
                </c:pt>
                <c:pt idx="100">
                  <c:v>0.17369900000000005</c:v>
                </c:pt>
                <c:pt idx="101">
                  <c:v>0.17069999999999996</c:v>
                </c:pt>
                <c:pt idx="102">
                  <c:v>0.17049999999999998</c:v>
                </c:pt>
                <c:pt idx="103">
                  <c:v>0.16819899999999999</c:v>
                </c:pt>
                <c:pt idx="104">
                  <c:v>0.15019899999999997</c:v>
                </c:pt>
                <c:pt idx="105">
                  <c:v>0.15049900000000005</c:v>
                </c:pt>
                <c:pt idx="106">
                  <c:v>0.17369900000000005</c:v>
                </c:pt>
                <c:pt idx="107">
                  <c:v>0.16129899999999997</c:v>
                </c:pt>
                <c:pt idx="108">
                  <c:v>0.166099</c:v>
                </c:pt>
                <c:pt idx="109">
                  <c:v>0.161999</c:v>
                </c:pt>
                <c:pt idx="110">
                  <c:v>0.15699799999999997</c:v>
                </c:pt>
                <c:pt idx="111">
                  <c:v>0.16339899999999996</c:v>
                </c:pt>
                <c:pt idx="112">
                  <c:v>0.16949899999999996</c:v>
                </c:pt>
                <c:pt idx="113">
                  <c:v>0.17489900000000003</c:v>
                </c:pt>
                <c:pt idx="114">
                  <c:v>0.14129899999999995</c:v>
                </c:pt>
                <c:pt idx="115">
                  <c:v>0.16239899999999996</c:v>
                </c:pt>
                <c:pt idx="116">
                  <c:v>0.17900000000000005</c:v>
                </c:pt>
                <c:pt idx="117">
                  <c:v>0.15089900000000001</c:v>
                </c:pt>
                <c:pt idx="118">
                  <c:v>0.13469900000000001</c:v>
                </c:pt>
                <c:pt idx="119">
                  <c:v>0.17659899999999995</c:v>
                </c:pt>
                <c:pt idx="120">
                  <c:v>0.18139899999999998</c:v>
                </c:pt>
                <c:pt idx="121">
                  <c:v>0.18230000000000002</c:v>
                </c:pt>
                <c:pt idx="122">
                  <c:v>0.17929899999999999</c:v>
                </c:pt>
                <c:pt idx="123">
                  <c:v>0.17539899999999997</c:v>
                </c:pt>
                <c:pt idx="124">
                  <c:v>0.18409900000000001</c:v>
                </c:pt>
                <c:pt idx="125">
                  <c:v>0.16890000000000005</c:v>
                </c:pt>
                <c:pt idx="126">
                  <c:v>0.18259899999999996</c:v>
                </c:pt>
                <c:pt idx="127">
                  <c:v>0.17349999999999999</c:v>
                </c:pt>
                <c:pt idx="128">
                  <c:v>0.18459899999999996</c:v>
                </c:pt>
                <c:pt idx="129">
                  <c:v>0.16549800000000003</c:v>
                </c:pt>
                <c:pt idx="130">
                  <c:v>0.17179999999999995</c:v>
                </c:pt>
                <c:pt idx="131">
                  <c:v>0.14059900000000003</c:v>
                </c:pt>
                <c:pt idx="132">
                  <c:v>0.16109899999999999</c:v>
                </c:pt>
                <c:pt idx="133">
                  <c:v>0.18709900000000002</c:v>
                </c:pt>
                <c:pt idx="134">
                  <c:v>0.16499900000000001</c:v>
                </c:pt>
                <c:pt idx="135">
                  <c:v>0.18209900000000001</c:v>
                </c:pt>
                <c:pt idx="136">
                  <c:v>0.186199</c:v>
                </c:pt>
                <c:pt idx="137">
                  <c:v>0.15309899999999999</c:v>
                </c:pt>
                <c:pt idx="138">
                  <c:v>0.18279999999999996</c:v>
                </c:pt>
                <c:pt idx="139">
                  <c:v>0.18469899999999995</c:v>
                </c:pt>
                <c:pt idx="140">
                  <c:v>0.18559899999999996</c:v>
                </c:pt>
                <c:pt idx="141">
                  <c:v>0.18029899999999999</c:v>
                </c:pt>
                <c:pt idx="142">
                  <c:v>0.18989900000000004</c:v>
                </c:pt>
                <c:pt idx="143">
                  <c:v>0.17279900000000004</c:v>
                </c:pt>
                <c:pt idx="144">
                  <c:v>0.18840000000000001</c:v>
                </c:pt>
                <c:pt idx="145">
                  <c:v>0.18869999999999998</c:v>
                </c:pt>
                <c:pt idx="146">
                  <c:v>0.18949899999999997</c:v>
                </c:pt>
                <c:pt idx="147">
                  <c:v>0.18969899999999995</c:v>
                </c:pt>
                <c:pt idx="148">
                  <c:v>0.1905</c:v>
                </c:pt>
                <c:pt idx="149">
                  <c:v>0.19019900000000001</c:v>
                </c:pt>
                <c:pt idx="150">
                  <c:v>0.15259900000000004</c:v>
                </c:pt>
                <c:pt idx="151">
                  <c:v>0.14399899999999999</c:v>
                </c:pt>
                <c:pt idx="152">
                  <c:v>0.185199</c:v>
                </c:pt>
                <c:pt idx="153">
                  <c:v>0.12959900000000002</c:v>
                </c:pt>
                <c:pt idx="154">
                  <c:v>0.19089900000000004</c:v>
                </c:pt>
                <c:pt idx="155">
                  <c:v>0.16749899999999995</c:v>
                </c:pt>
                <c:pt idx="156">
                  <c:v>0.19249899999999998</c:v>
                </c:pt>
                <c:pt idx="157">
                  <c:v>0.161999</c:v>
                </c:pt>
                <c:pt idx="158">
                  <c:v>0.19110000000000005</c:v>
                </c:pt>
                <c:pt idx="159">
                  <c:v>0.19259999999999999</c:v>
                </c:pt>
                <c:pt idx="160">
                  <c:v>0.19469899999999996</c:v>
                </c:pt>
                <c:pt idx="161">
                  <c:v>0.19479999999999997</c:v>
                </c:pt>
                <c:pt idx="162">
                  <c:v>0.17889900000000003</c:v>
                </c:pt>
                <c:pt idx="163">
                  <c:v>0.18969899999999995</c:v>
                </c:pt>
                <c:pt idx="164">
                  <c:v>0.191299</c:v>
                </c:pt>
                <c:pt idx="165">
                  <c:v>0.15369900000000003</c:v>
                </c:pt>
                <c:pt idx="166">
                  <c:v>0.16989900000000002</c:v>
                </c:pt>
                <c:pt idx="167">
                  <c:v>0.19779999999999998</c:v>
                </c:pt>
                <c:pt idx="168">
                  <c:v>0.19189900000000004</c:v>
                </c:pt>
                <c:pt idx="169">
                  <c:v>0.19210000000000005</c:v>
                </c:pt>
                <c:pt idx="170">
                  <c:v>0.2006</c:v>
                </c:pt>
                <c:pt idx="171">
                  <c:v>0.18239899999999998</c:v>
                </c:pt>
                <c:pt idx="172">
                  <c:v>0.200299</c:v>
                </c:pt>
                <c:pt idx="173">
                  <c:v>0.20109900000000003</c:v>
                </c:pt>
                <c:pt idx="174">
                  <c:v>0.19610000000000005</c:v>
                </c:pt>
                <c:pt idx="175">
                  <c:v>0.18569899999999995</c:v>
                </c:pt>
                <c:pt idx="176">
                  <c:v>0.17089900000000002</c:v>
                </c:pt>
                <c:pt idx="177">
                  <c:v>0.18889900000000004</c:v>
                </c:pt>
                <c:pt idx="178">
                  <c:v>0.19619900000000001</c:v>
                </c:pt>
                <c:pt idx="179">
                  <c:v>0.16769900000000004</c:v>
                </c:pt>
                <c:pt idx="180">
                  <c:v>0.17449899999999996</c:v>
                </c:pt>
                <c:pt idx="181">
                  <c:v>0.20120000000000005</c:v>
                </c:pt>
                <c:pt idx="182">
                  <c:v>0.20850000000000002</c:v>
                </c:pt>
                <c:pt idx="183">
                  <c:v>0.19789999999999996</c:v>
                </c:pt>
                <c:pt idx="184">
                  <c:v>0.20909900000000003</c:v>
                </c:pt>
                <c:pt idx="185">
                  <c:v>0.12839900000000004</c:v>
                </c:pt>
                <c:pt idx="186">
                  <c:v>0.21179999999999999</c:v>
                </c:pt>
                <c:pt idx="187">
                  <c:v>0.209399</c:v>
                </c:pt>
                <c:pt idx="188">
                  <c:v>0.21079999999999999</c:v>
                </c:pt>
                <c:pt idx="189">
                  <c:v>0.18869999999999998</c:v>
                </c:pt>
                <c:pt idx="190">
                  <c:v>0.21479899999999996</c:v>
                </c:pt>
                <c:pt idx="191">
                  <c:v>0.20629900000000001</c:v>
                </c:pt>
                <c:pt idx="192">
                  <c:v>0.20840000000000003</c:v>
                </c:pt>
                <c:pt idx="193">
                  <c:v>0.21619900000000003</c:v>
                </c:pt>
                <c:pt idx="194">
                  <c:v>0.12579799999999997</c:v>
                </c:pt>
                <c:pt idx="195">
                  <c:v>0.21359899999999998</c:v>
                </c:pt>
                <c:pt idx="196">
                  <c:v>0.21930000000000005</c:v>
                </c:pt>
                <c:pt idx="197">
                  <c:v>0.2036</c:v>
                </c:pt>
                <c:pt idx="198">
                  <c:v>0.21459899999999998</c:v>
                </c:pt>
                <c:pt idx="199">
                  <c:v>0.21130000000000004</c:v>
                </c:pt>
                <c:pt idx="200">
                  <c:v>0.22239900000000001</c:v>
                </c:pt>
                <c:pt idx="201">
                  <c:v>0.20109900000000003</c:v>
                </c:pt>
                <c:pt idx="202">
                  <c:v>0.21830000000000005</c:v>
                </c:pt>
                <c:pt idx="203">
                  <c:v>0.17079900000000003</c:v>
                </c:pt>
                <c:pt idx="204">
                  <c:v>0.21440000000000003</c:v>
                </c:pt>
                <c:pt idx="205">
                  <c:v>0.22689999999999999</c:v>
                </c:pt>
                <c:pt idx="206">
                  <c:v>0.22470000000000001</c:v>
                </c:pt>
                <c:pt idx="207">
                  <c:v>0.22519900000000004</c:v>
                </c:pt>
                <c:pt idx="208">
                  <c:v>0.23150000000000004</c:v>
                </c:pt>
                <c:pt idx="209">
                  <c:v>0.23170000000000002</c:v>
                </c:pt>
                <c:pt idx="210">
                  <c:v>0.22970000000000002</c:v>
                </c:pt>
                <c:pt idx="211">
                  <c:v>0.14269900000000002</c:v>
                </c:pt>
                <c:pt idx="212">
                  <c:v>0.15219899999999997</c:v>
                </c:pt>
                <c:pt idx="213">
                  <c:v>0.21389899999999995</c:v>
                </c:pt>
                <c:pt idx="214">
                  <c:v>0.17549899999999996</c:v>
                </c:pt>
                <c:pt idx="215">
                  <c:v>0.18009900000000001</c:v>
                </c:pt>
                <c:pt idx="216">
                  <c:v>0.12869900000000001</c:v>
                </c:pt>
                <c:pt idx="217">
                  <c:v>0.11659799999999998</c:v>
                </c:pt>
                <c:pt idx="218">
                  <c:v>0.13609899999999997</c:v>
                </c:pt>
                <c:pt idx="219">
                  <c:v>0.14339900000000005</c:v>
                </c:pt>
                <c:pt idx="220">
                  <c:v>0.16349899999999995</c:v>
                </c:pt>
                <c:pt idx="221">
                  <c:v>0.24409899999999995</c:v>
                </c:pt>
                <c:pt idx="222">
                  <c:v>0.12759900000000002</c:v>
                </c:pt>
                <c:pt idx="223">
                  <c:v>0.140899</c:v>
                </c:pt>
                <c:pt idx="224">
                  <c:v>0.17079900000000003</c:v>
                </c:pt>
                <c:pt idx="225">
                  <c:v>0.24439999999999995</c:v>
                </c:pt>
                <c:pt idx="226">
                  <c:v>0.14069900000000002</c:v>
                </c:pt>
                <c:pt idx="227">
                  <c:v>0.24770000000000003</c:v>
                </c:pt>
                <c:pt idx="228">
                  <c:v>0.12229900000000005</c:v>
                </c:pt>
                <c:pt idx="229">
                  <c:v>0.15169900000000003</c:v>
                </c:pt>
                <c:pt idx="230">
                  <c:v>0.161999</c:v>
                </c:pt>
                <c:pt idx="231">
                  <c:v>0.25029999999999997</c:v>
                </c:pt>
                <c:pt idx="232">
                  <c:v>0.17830000000000001</c:v>
                </c:pt>
                <c:pt idx="233">
                  <c:v>0.25309999999999999</c:v>
                </c:pt>
                <c:pt idx="234">
                  <c:v>0.25199899999999997</c:v>
                </c:pt>
                <c:pt idx="235">
                  <c:v>0.12879799999999997</c:v>
                </c:pt>
                <c:pt idx="236">
                  <c:v>0.15449900000000005</c:v>
                </c:pt>
                <c:pt idx="237">
                  <c:v>0.25529999999999997</c:v>
                </c:pt>
                <c:pt idx="238">
                  <c:v>0.17319899999999999</c:v>
                </c:pt>
                <c:pt idx="239">
                  <c:v>0.23150000000000004</c:v>
                </c:pt>
                <c:pt idx="240">
                  <c:v>0.18989900000000004</c:v>
                </c:pt>
                <c:pt idx="241">
                  <c:v>0.157999</c:v>
                </c:pt>
                <c:pt idx="242">
                  <c:v>0.17019899999999999</c:v>
                </c:pt>
                <c:pt idx="243">
                  <c:v>0.26600100000000004</c:v>
                </c:pt>
                <c:pt idx="244">
                  <c:v>0.13619800000000004</c:v>
                </c:pt>
                <c:pt idx="245">
                  <c:v>0.137799</c:v>
                </c:pt>
                <c:pt idx="246">
                  <c:v>0.27039999999999997</c:v>
                </c:pt>
                <c:pt idx="247">
                  <c:v>0.27049999999999996</c:v>
                </c:pt>
                <c:pt idx="248">
                  <c:v>0.20279899999999995</c:v>
                </c:pt>
                <c:pt idx="249">
                  <c:v>0.1986</c:v>
                </c:pt>
                <c:pt idx="250">
                  <c:v>0.26470000000000005</c:v>
                </c:pt>
                <c:pt idx="251">
                  <c:v>0.28069999999999995</c:v>
                </c:pt>
                <c:pt idx="252">
                  <c:v>0.12039800000000001</c:v>
                </c:pt>
                <c:pt idx="253">
                  <c:v>0.12699800000000006</c:v>
                </c:pt>
                <c:pt idx="254">
                  <c:v>0.26829999999999998</c:v>
                </c:pt>
                <c:pt idx="255">
                  <c:v>0.29479999999999995</c:v>
                </c:pt>
                <c:pt idx="256">
                  <c:v>0.28739999999999999</c:v>
                </c:pt>
                <c:pt idx="257">
                  <c:v>0.30189900000000003</c:v>
                </c:pt>
                <c:pt idx="258">
                  <c:v>0.31709900000000002</c:v>
                </c:pt>
                <c:pt idx="259">
                  <c:v>0.14099899999999999</c:v>
                </c:pt>
                <c:pt idx="260">
                  <c:v>0.15359800000000001</c:v>
                </c:pt>
                <c:pt idx="261">
                  <c:v>0.11859799999999998</c:v>
                </c:pt>
                <c:pt idx="262">
                  <c:v>0.27480000000000004</c:v>
                </c:pt>
                <c:pt idx="263">
                  <c:v>0.135799</c:v>
                </c:pt>
                <c:pt idx="264">
                  <c:v>0.14749900000000005</c:v>
                </c:pt>
                <c:pt idx="265">
                  <c:v>0.13029800000000002</c:v>
                </c:pt>
                <c:pt idx="266">
                  <c:v>0.146899</c:v>
                </c:pt>
                <c:pt idx="267">
                  <c:v>0.33279999999999998</c:v>
                </c:pt>
                <c:pt idx="268">
                  <c:v>0.12929900000000005</c:v>
                </c:pt>
                <c:pt idx="269">
                  <c:v>0.13129800000000003</c:v>
                </c:pt>
                <c:pt idx="270">
                  <c:v>0.35140000000000005</c:v>
                </c:pt>
                <c:pt idx="271">
                  <c:v>0.11929800000000002</c:v>
                </c:pt>
                <c:pt idx="272">
                  <c:v>0.12699800000000006</c:v>
                </c:pt>
                <c:pt idx="273">
                  <c:v>0.3911</c:v>
                </c:pt>
                <c:pt idx="274">
                  <c:v>0.12889799999999996</c:v>
                </c:pt>
                <c:pt idx="275">
                  <c:v>0.12339800000000001</c:v>
                </c:pt>
                <c:pt idx="276">
                  <c:v>0.14139900000000005</c:v>
                </c:pt>
                <c:pt idx="277">
                  <c:v>0.21260000000000001</c:v>
                </c:pt>
                <c:pt idx="278">
                  <c:v>0.12919800000000004</c:v>
                </c:pt>
                <c:pt idx="279">
                  <c:v>0.12389899999999998</c:v>
                </c:pt>
                <c:pt idx="280">
                  <c:v>0.44259999999999999</c:v>
                </c:pt>
                <c:pt idx="281">
                  <c:v>0.14189799999999997</c:v>
                </c:pt>
                <c:pt idx="282">
                  <c:v>0.13699899999999998</c:v>
                </c:pt>
                <c:pt idx="283">
                  <c:v>0.12119800000000003</c:v>
                </c:pt>
                <c:pt idx="284">
                  <c:v>0.11949900000000002</c:v>
                </c:pt>
                <c:pt idx="285">
                  <c:v>0.14219899999999996</c:v>
                </c:pt>
                <c:pt idx="286">
                  <c:v>0.11809800000000004</c:v>
                </c:pt>
                <c:pt idx="287">
                  <c:v>0.50119999999999998</c:v>
                </c:pt>
                <c:pt idx="288">
                  <c:v>0.13089899999999999</c:v>
                </c:pt>
                <c:pt idx="289">
                  <c:v>0.51449999999999996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7-4FCB-AAE0-2047EF87CF92}"/>
            </c:ext>
          </c:extLst>
        </c:ser>
        <c:ser>
          <c:idx val="1"/>
          <c:order val="4"/>
          <c:tx>
            <c:v>Optimal Conditional Network</c:v>
          </c:tx>
          <c:spPr>
            <a:ln w="25400" cap="rnd">
              <a:noFill/>
              <a:round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</c:spPr>
          <c:marker>
            <c:symbol val="circle"/>
            <c:size val="14"/>
            <c:spPr>
              <a:solidFill>
                <a:srgbClr val="66FF33"/>
              </a:solidFill>
              <a:ln w="12700">
                <a:solidFill>
                  <a:schemeClr val="tx1"/>
                </a:solidFill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</c:spPr>
          </c:marker>
          <c:xVal>
            <c:numRef>
              <c:f>'Best Results'!$E$3</c:f>
              <c:numCache>
                <c:formatCode>General</c:formatCode>
                <c:ptCount val="1"/>
                <c:pt idx="0">
                  <c:v>503099</c:v>
                </c:pt>
              </c:numCache>
            </c:numRef>
          </c:xVal>
          <c:yVal>
            <c:numRef>
              <c:f>'Best Results'!$G$3</c:f>
              <c:numCache>
                <c:formatCode>General</c:formatCode>
                <c:ptCount val="1"/>
                <c:pt idx="0">
                  <c:v>0.13369900000000001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7-4FCB-AAE0-2047EF87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17672"/>
        <c:axId val="368312184"/>
      </c:scatterChart>
      <c:valAx>
        <c:axId val="368317672"/>
        <c:scaling>
          <c:orientation val="minMax"/>
          <c:max val="5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Model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12184"/>
        <c:crosses val="autoZero"/>
        <c:crossBetween val="midCat"/>
        <c:majorUnit val="500000"/>
        <c:minorUnit val="100000"/>
      </c:valAx>
      <c:valAx>
        <c:axId val="368312184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CIFAR10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1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4444452135790711"/>
          <c:y val="4.8411497730711045E-2"/>
          <c:w val="0.35445657754319171"/>
          <c:h val="0.25939461803280639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 xr3:uid="{9B253EF2-77E0-53E3-AE26-4D66ECD923F3}"/>
  </sheetViews>
  <pageMargins left="0.7" right="0.7" top="0.75" bottom="0.75" header="0.3" footer="0.3"/>
  <pageSetup paperSize="9"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 xr3:uid="{85D5C41F-068E-5C55-9968-509E7C2A5619}"/>
  </sheetViews>
  <pageMargins left="0.7" right="0.7" top="0.75" bottom="0.75" header="0.3" footer="0.3"/>
  <pageSetup paperSize="9"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tabSelected="1" workbookViewId="0" xr3:uid="{44B22561-5205-5C8A-B808-2C70100D228F}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 xr3:uid="{7BE570AB-09E9-518F-B8F7-3F91B7162CA9}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"/>
  <sheetViews>
    <sheetView topLeftCell="A232" workbookViewId="0" xr3:uid="{AEA406A1-0E4B-5B11-9CD5-51D6E497D94C}">
      <selection activeCell="C1" sqref="C1"/>
    </sheetView>
  </sheetViews>
  <sheetFormatPr defaultColWidth="14.42578125" defaultRowHeight="15.75" customHeight="1"/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ht="15.75" customHeight="1">
      <c r="A2" s="4">
        <v>260708</v>
      </c>
      <c r="B2" s="4">
        <v>1231.9000000000001</v>
      </c>
      <c r="C2" s="4">
        <v>737.59500000000003</v>
      </c>
      <c r="D2" s="4">
        <v>0.86630099999999999</v>
      </c>
      <c r="E2" s="4">
        <v>503099</v>
      </c>
      <c r="F2" s="4">
        <v>36527562</v>
      </c>
      <c r="G2" s="1">
        <f>1-D2</f>
        <v>0.13369900000000001</v>
      </c>
      <c r="H2" s="1">
        <f t="shared" ref="H2:H65" si="0">E2/(MAX(E:E) - MIN(E:E))</f>
        <v>0.15264486347951486</v>
      </c>
      <c r="I2" s="1">
        <f t="shared" ref="I2:I65" si="1">F2/(MAX(F:F) - MIN(F:F))</f>
        <v>8.333671447907906E-2</v>
      </c>
      <c r="J2" s="1">
        <f t="shared" ref="J2:J65" si="2">G2/(MAX(G:G) - MIN(G:G))</f>
        <v>0.33600987177747288</v>
      </c>
      <c r="K2">
        <f t="shared" ref="K2:K65" si="3">SQRT(H2^2+J2^2)</f>
        <v>0.36905702578137367</v>
      </c>
      <c r="L2">
        <f t="shared" ref="L2:L65" si="4">SQRT(I2^2+J2^2)</f>
        <v>0.34619018170953564</v>
      </c>
      <c r="M2">
        <f t="shared" ref="M2:M65" si="5">SQRT(H2^2 + I2^2+J2^2)</f>
        <v>0.37834917240395949</v>
      </c>
    </row>
    <row r="3" spans="1:13" ht="15.75" customHeight="1">
      <c r="A3" s="4">
        <v>247038</v>
      </c>
      <c r="B3" s="4">
        <v>1302.26</v>
      </c>
      <c r="C3" s="4">
        <v>714.29399999999998</v>
      </c>
      <c r="D3" s="4">
        <v>0.87080199999999996</v>
      </c>
      <c r="E3" s="4">
        <v>519226</v>
      </c>
      <c r="F3" s="4">
        <v>49946058</v>
      </c>
      <c r="G3" s="1">
        <f t="shared" ref="G3:G66" si="6">1-D3</f>
        <v>0.12919800000000004</v>
      </c>
      <c r="H3" s="1">
        <f t="shared" si="0"/>
        <v>0.15753794359562351</v>
      </c>
      <c r="I3" s="1">
        <f t="shared" si="1"/>
        <v>0.11395067579110597</v>
      </c>
      <c r="J3" s="1">
        <f t="shared" si="2"/>
        <v>0.32469804122623169</v>
      </c>
      <c r="K3">
        <f t="shared" si="3"/>
        <v>0.36089752236402162</v>
      </c>
      <c r="L3">
        <f t="shared" si="4"/>
        <v>0.34411273514562257</v>
      </c>
      <c r="M3">
        <f t="shared" si="5"/>
        <v>0.37845974444019703</v>
      </c>
    </row>
    <row r="4" spans="1:13" ht="15.75" customHeight="1">
      <c r="A4" s="4">
        <v>246676</v>
      </c>
      <c r="B4" s="4">
        <v>1305.51</v>
      </c>
      <c r="C4" s="4">
        <v>695.66</v>
      </c>
      <c r="D4" s="4">
        <v>0.86580100000000004</v>
      </c>
      <c r="E4" s="4">
        <v>508859</v>
      </c>
      <c r="F4" s="4">
        <v>38002122</v>
      </c>
      <c r="G4" s="1">
        <f t="shared" si="6"/>
        <v>0.13419899999999996</v>
      </c>
      <c r="H4" s="1">
        <f t="shared" si="0"/>
        <v>0.15439250045283823</v>
      </c>
      <c r="I4" s="1">
        <f t="shared" si="1"/>
        <v>8.6700886051829268E-2</v>
      </c>
      <c r="J4" s="1">
        <f t="shared" si="2"/>
        <v>0.3372664625963176</v>
      </c>
      <c r="K4">
        <f t="shared" si="3"/>
        <v>0.37092547902282602</v>
      </c>
      <c r="L4">
        <f t="shared" si="4"/>
        <v>0.34823226506802263</v>
      </c>
      <c r="M4">
        <f t="shared" si="5"/>
        <v>0.38092355483808721</v>
      </c>
    </row>
    <row r="5" spans="1:13" ht="15.75" customHeight="1">
      <c r="A5" s="4">
        <v>261041</v>
      </c>
      <c r="B5" s="4">
        <v>1260.21</v>
      </c>
      <c r="C5" s="4">
        <v>707.16899999999998</v>
      </c>
      <c r="D5" s="4">
        <v>0.85830200000000001</v>
      </c>
      <c r="E5" s="4">
        <v>392119</v>
      </c>
      <c r="F5" s="4">
        <v>37313994</v>
      </c>
      <c r="G5" s="1">
        <f t="shared" si="6"/>
        <v>0.14169799999999999</v>
      </c>
      <c r="H5" s="1">
        <f t="shared" si="0"/>
        <v>0.11897251082336457</v>
      </c>
      <c r="I5" s="1">
        <f t="shared" si="1"/>
        <v>8.513093931787917E-2</v>
      </c>
      <c r="J5" s="1">
        <f t="shared" si="2"/>
        <v>0.35611281169735259</v>
      </c>
      <c r="K5">
        <f t="shared" si="3"/>
        <v>0.37546077423162294</v>
      </c>
      <c r="L5">
        <f t="shared" si="4"/>
        <v>0.36614698071148766</v>
      </c>
      <c r="M5">
        <f t="shared" si="5"/>
        <v>0.38499099965551681</v>
      </c>
    </row>
    <row r="6" spans="1:13" ht="15.75" customHeight="1">
      <c r="A6" s="4">
        <v>258497</v>
      </c>
      <c r="B6" s="4">
        <v>1367.8</v>
      </c>
      <c r="C6" s="4">
        <v>682.30399999999997</v>
      </c>
      <c r="D6" s="4">
        <v>0.85650099999999996</v>
      </c>
      <c r="E6" s="4">
        <v>370615</v>
      </c>
      <c r="F6" s="4">
        <v>35347914</v>
      </c>
      <c r="G6" s="1">
        <f t="shared" si="6"/>
        <v>0.14349900000000004</v>
      </c>
      <c r="H6" s="1">
        <f t="shared" si="0"/>
        <v>0.11244799945629072</v>
      </c>
      <c r="I6" s="1">
        <f t="shared" si="1"/>
        <v>8.0645377220878889E-2</v>
      </c>
      <c r="J6" s="1">
        <f t="shared" si="2"/>
        <v>0.36063905182683187</v>
      </c>
      <c r="K6">
        <f t="shared" si="3"/>
        <v>0.37776325692724311</v>
      </c>
      <c r="L6">
        <f t="shared" si="4"/>
        <v>0.36954594108128719</v>
      </c>
      <c r="M6">
        <f t="shared" si="5"/>
        <v>0.38627549126417032</v>
      </c>
    </row>
    <row r="7" spans="1:13" ht="15.75" customHeight="1">
      <c r="A7" s="4">
        <v>257465</v>
      </c>
      <c r="B7" s="4">
        <v>1246.52</v>
      </c>
      <c r="C7" s="4">
        <v>700.63300000000004</v>
      </c>
      <c r="D7" s="4">
        <v>0.85740099999999997</v>
      </c>
      <c r="E7" s="4">
        <v>387514</v>
      </c>
      <c r="F7" s="4">
        <v>37903818</v>
      </c>
      <c r="G7" s="1">
        <f t="shared" si="6"/>
        <v>0.14259900000000003</v>
      </c>
      <c r="H7" s="1">
        <f t="shared" si="0"/>
        <v>0.11757531147229616</v>
      </c>
      <c r="I7" s="1">
        <f t="shared" si="1"/>
        <v>8.6476607946979256E-2</v>
      </c>
      <c r="J7" s="1">
        <f t="shared" si="2"/>
        <v>0.3583771883529111</v>
      </c>
      <c r="K7">
        <f t="shared" si="3"/>
        <v>0.37717126481155133</v>
      </c>
      <c r="L7">
        <f t="shared" si="4"/>
        <v>0.36866300716745837</v>
      </c>
      <c r="M7">
        <f t="shared" si="5"/>
        <v>0.38695783584463167</v>
      </c>
    </row>
    <row r="8" spans="1:13" ht="15.75" customHeight="1">
      <c r="A8" s="4">
        <v>262634</v>
      </c>
      <c r="B8" s="4">
        <v>1484.57</v>
      </c>
      <c r="C8" s="4">
        <v>708.55600000000004</v>
      </c>
      <c r="D8" s="4">
        <v>0.87180100000000005</v>
      </c>
      <c r="E8" s="4">
        <v>575676</v>
      </c>
      <c r="F8" s="4">
        <v>57761226</v>
      </c>
      <c r="G8" s="1">
        <f t="shared" si="6"/>
        <v>0.12819899999999995</v>
      </c>
      <c r="H8" s="1">
        <f t="shared" si="0"/>
        <v>0.17466539275258589</v>
      </c>
      <c r="I8" s="1">
        <f t="shared" si="1"/>
        <v>0.13178078512668209</v>
      </c>
      <c r="J8" s="1">
        <f t="shared" si="2"/>
        <v>0.3221873727701795</v>
      </c>
      <c r="K8">
        <f t="shared" si="3"/>
        <v>0.36648697466344649</v>
      </c>
      <c r="L8">
        <f t="shared" si="4"/>
        <v>0.34809607653800889</v>
      </c>
      <c r="M8">
        <f t="shared" si="5"/>
        <v>0.38945972567978121</v>
      </c>
    </row>
    <row r="9" spans="1:13" ht="15.75" customHeight="1">
      <c r="A9" s="4">
        <v>258024</v>
      </c>
      <c r="B9" s="4">
        <v>1237.1600000000001</v>
      </c>
      <c r="C9" s="4">
        <v>677.06100000000004</v>
      </c>
      <c r="D9" s="4">
        <v>0.855402</v>
      </c>
      <c r="E9" s="4">
        <v>389047</v>
      </c>
      <c r="F9" s="4">
        <v>35642826</v>
      </c>
      <c r="G9" s="1">
        <f t="shared" si="6"/>
        <v>0.144598</v>
      </c>
      <c r="H9" s="1">
        <f t="shared" si="0"/>
        <v>0.11804043777092545</v>
      </c>
      <c r="I9" s="1">
        <f t="shared" si="1"/>
        <v>8.1318211535428939E-2</v>
      </c>
      <c r="J9" s="1">
        <f t="shared" si="2"/>
        <v>0.36340103844665272</v>
      </c>
      <c r="K9">
        <f t="shared" si="3"/>
        <v>0.38209142844776994</v>
      </c>
      <c r="L9">
        <f t="shared" si="4"/>
        <v>0.37238819298069364</v>
      </c>
      <c r="M9">
        <f t="shared" si="5"/>
        <v>0.39064883363524594</v>
      </c>
    </row>
    <row r="10" spans="1:13" ht="15.75" customHeight="1">
      <c r="A10" s="4">
        <v>262632</v>
      </c>
      <c r="B10" s="4">
        <v>1303.8599999999999</v>
      </c>
      <c r="C10" s="4">
        <v>689.93700000000001</v>
      </c>
      <c r="D10" s="4">
        <v>0.85590100000000002</v>
      </c>
      <c r="E10" s="4">
        <v>395962</v>
      </c>
      <c r="F10" s="4">
        <v>38297034</v>
      </c>
      <c r="G10" s="1">
        <f t="shared" si="6"/>
        <v>0.14409899999999998</v>
      </c>
      <c r="H10" s="1">
        <f t="shared" si="0"/>
        <v>0.12013851236650375</v>
      </c>
      <c r="I10" s="1">
        <f t="shared" si="1"/>
        <v>8.7373720366379304E-2</v>
      </c>
      <c r="J10" s="1">
        <f t="shared" si="2"/>
        <v>0.36214696080944553</v>
      </c>
      <c r="K10">
        <f t="shared" si="3"/>
        <v>0.38155429938234831</v>
      </c>
      <c r="L10">
        <f t="shared" si="4"/>
        <v>0.37253803595630386</v>
      </c>
      <c r="M10">
        <f t="shared" si="5"/>
        <v>0.39143051795665718</v>
      </c>
    </row>
    <row r="11" spans="1:13" ht="15.75" customHeight="1">
      <c r="A11" s="4">
        <v>262418</v>
      </c>
      <c r="B11" s="4">
        <v>1234.3399999999999</v>
      </c>
      <c r="C11" s="4">
        <v>691.15200000000004</v>
      </c>
      <c r="D11" s="4">
        <v>0.856402</v>
      </c>
      <c r="E11" s="4">
        <v>421303</v>
      </c>
      <c r="F11" s="4">
        <v>35937738</v>
      </c>
      <c r="G11" s="1">
        <f t="shared" si="6"/>
        <v>0.143598</v>
      </c>
      <c r="H11" s="1">
        <f t="shared" si="0"/>
        <v>0.12782720482153623</v>
      </c>
      <c r="I11" s="1">
        <f t="shared" si="1"/>
        <v>8.1991045849978975E-2</v>
      </c>
      <c r="J11" s="1">
        <f t="shared" si="2"/>
        <v>0.36088785680896301</v>
      </c>
      <c r="K11">
        <f t="shared" si="3"/>
        <v>0.38285746627779582</v>
      </c>
      <c r="L11">
        <f t="shared" si="4"/>
        <v>0.37008455357085623</v>
      </c>
      <c r="M11">
        <f t="shared" si="5"/>
        <v>0.3915384669278702</v>
      </c>
    </row>
    <row r="12" spans="1:13" ht="15.75" customHeight="1">
      <c r="A12" s="4">
        <v>259980</v>
      </c>
      <c r="B12" s="4">
        <v>1452.48</v>
      </c>
      <c r="C12" s="4">
        <v>740.09199999999998</v>
      </c>
      <c r="D12" s="4">
        <v>0.86280199999999996</v>
      </c>
      <c r="E12" s="4">
        <v>546872</v>
      </c>
      <c r="F12" s="4">
        <v>39329226</v>
      </c>
      <c r="G12" s="1">
        <f t="shared" si="6"/>
        <v>0.13719800000000004</v>
      </c>
      <c r="H12" s="1">
        <f t="shared" si="0"/>
        <v>0.16592599424918208</v>
      </c>
      <c r="I12" s="1">
        <f t="shared" si="1"/>
        <v>8.9728640467304457E-2</v>
      </c>
      <c r="J12" s="1">
        <f t="shared" si="2"/>
        <v>0.34480349432774915</v>
      </c>
      <c r="K12">
        <f t="shared" si="3"/>
        <v>0.38264982068231229</v>
      </c>
      <c r="L12">
        <f t="shared" si="4"/>
        <v>0.35628735400058326</v>
      </c>
      <c r="M12">
        <f t="shared" si="5"/>
        <v>0.39302940626410704</v>
      </c>
    </row>
    <row r="13" spans="1:13" ht="15.75" customHeight="1">
      <c r="A13" s="4">
        <v>257683</v>
      </c>
      <c r="B13" s="4">
        <v>1284.43</v>
      </c>
      <c r="C13" s="4">
        <v>690.12</v>
      </c>
      <c r="D13" s="4">
        <v>0.85400100000000001</v>
      </c>
      <c r="E13" s="4">
        <v>384439</v>
      </c>
      <c r="F13" s="4">
        <v>35347914</v>
      </c>
      <c r="G13" s="1">
        <f t="shared" si="6"/>
        <v>0.14599899999999999</v>
      </c>
      <c r="H13" s="1">
        <f t="shared" si="0"/>
        <v>0.11664232819226676</v>
      </c>
      <c r="I13" s="1">
        <f t="shared" si="1"/>
        <v>8.0645377220878889E-2</v>
      </c>
      <c r="J13" s="1">
        <f t="shared" si="2"/>
        <v>0.36692200592105595</v>
      </c>
      <c r="K13">
        <f t="shared" si="3"/>
        <v>0.38501583234361142</v>
      </c>
      <c r="L13">
        <f t="shared" si="4"/>
        <v>0.37567996392704955</v>
      </c>
      <c r="M13">
        <f t="shared" si="5"/>
        <v>0.39337115809670353</v>
      </c>
    </row>
    <row r="14" spans="1:13" ht="15.75" customHeight="1">
      <c r="A14" s="4">
        <v>256999</v>
      </c>
      <c r="B14" s="4">
        <v>1221.19</v>
      </c>
      <c r="C14" s="4">
        <v>705.98199999999997</v>
      </c>
      <c r="D14" s="4">
        <v>0.85370100000000004</v>
      </c>
      <c r="E14" s="4">
        <v>385207</v>
      </c>
      <c r="F14" s="4">
        <v>34659786</v>
      </c>
      <c r="G14" s="1">
        <f t="shared" si="6"/>
        <v>0.14629899999999996</v>
      </c>
      <c r="H14" s="1">
        <f t="shared" si="0"/>
        <v>0.11687534645537655</v>
      </c>
      <c r="I14" s="1">
        <f t="shared" si="1"/>
        <v>7.9075430486928791E-2</v>
      </c>
      <c r="J14" s="1">
        <f t="shared" si="2"/>
        <v>0.36767596041236278</v>
      </c>
      <c r="K14">
        <f t="shared" si="3"/>
        <v>0.38580494874251892</v>
      </c>
      <c r="L14">
        <f t="shared" si="4"/>
        <v>0.37608314981111085</v>
      </c>
      <c r="M14">
        <f t="shared" si="5"/>
        <v>0.39382531937511428</v>
      </c>
    </row>
    <row r="15" spans="1:13" ht="15.75" customHeight="1">
      <c r="A15" s="4">
        <v>260889</v>
      </c>
      <c r="B15" s="4">
        <v>1234.18</v>
      </c>
      <c r="C15" s="4">
        <v>709.70899999999995</v>
      </c>
      <c r="D15" s="4">
        <v>0.85780100000000004</v>
      </c>
      <c r="E15" s="4">
        <v>483512</v>
      </c>
      <c r="F15" s="4">
        <v>34168266</v>
      </c>
      <c r="G15" s="1">
        <f t="shared" si="6"/>
        <v>0.14219899999999996</v>
      </c>
      <c r="H15" s="1">
        <f t="shared" si="0"/>
        <v>0.1467019875426252</v>
      </c>
      <c r="I15" s="1">
        <f t="shared" si="1"/>
        <v>7.7954039962678717E-2</v>
      </c>
      <c r="J15" s="1">
        <f t="shared" si="2"/>
        <v>0.35737191569783505</v>
      </c>
      <c r="K15">
        <f t="shared" si="3"/>
        <v>0.38631096189274394</v>
      </c>
      <c r="L15">
        <f t="shared" si="4"/>
        <v>0.36577522944568491</v>
      </c>
      <c r="M15">
        <f t="shared" si="5"/>
        <v>0.39409769299629244</v>
      </c>
    </row>
    <row r="16" spans="1:13" ht="15.75" customHeight="1">
      <c r="A16" s="4">
        <v>257971</v>
      </c>
      <c r="B16" s="4">
        <v>1339.13</v>
      </c>
      <c r="C16" s="4">
        <v>706.73199999999997</v>
      </c>
      <c r="D16" s="4">
        <v>0.85880100000000004</v>
      </c>
      <c r="E16" s="4">
        <v>495032</v>
      </c>
      <c r="F16" s="4">
        <v>37117386</v>
      </c>
      <c r="G16" s="1">
        <f t="shared" si="6"/>
        <v>0.14119899999999996</v>
      </c>
      <c r="H16" s="1">
        <f t="shared" si="0"/>
        <v>0.1501972614892719</v>
      </c>
      <c r="I16" s="1">
        <f t="shared" si="1"/>
        <v>8.4682383108179146E-2</v>
      </c>
      <c r="J16" s="1">
        <f t="shared" si="2"/>
        <v>0.3548587340601454</v>
      </c>
      <c r="K16">
        <f t="shared" si="3"/>
        <v>0.38533613702538427</v>
      </c>
      <c r="L16">
        <f t="shared" si="4"/>
        <v>0.3648230079746197</v>
      </c>
      <c r="M16">
        <f t="shared" si="5"/>
        <v>0.39453142397852942</v>
      </c>
    </row>
    <row r="17" spans="1:13" ht="15.75" customHeight="1">
      <c r="A17" s="4">
        <v>251204</v>
      </c>
      <c r="B17" s="4">
        <v>1264.1300000000001</v>
      </c>
      <c r="C17" s="4">
        <v>685.995</v>
      </c>
      <c r="D17" s="4">
        <v>0.85450099999999996</v>
      </c>
      <c r="E17" s="4">
        <v>379831</v>
      </c>
      <c r="F17" s="4">
        <v>40803786</v>
      </c>
      <c r="G17" s="1">
        <f t="shared" si="6"/>
        <v>0.14549900000000004</v>
      </c>
      <c r="H17" s="1">
        <f t="shared" si="0"/>
        <v>0.11524421861360809</v>
      </c>
      <c r="I17" s="1">
        <f t="shared" si="1"/>
        <v>9.3092812040054665E-2</v>
      </c>
      <c r="J17" s="1">
        <f t="shared" si="2"/>
        <v>0.36566541510221123</v>
      </c>
      <c r="K17">
        <f t="shared" si="3"/>
        <v>0.38339591250525035</v>
      </c>
      <c r="L17">
        <f t="shared" si="4"/>
        <v>0.37732938853924092</v>
      </c>
      <c r="M17">
        <f t="shared" si="5"/>
        <v>0.39453605333259278</v>
      </c>
    </row>
    <row r="18" spans="1:13" ht="15.75" customHeight="1">
      <c r="A18" s="4">
        <v>265619</v>
      </c>
      <c r="B18" s="4">
        <v>1404.58</v>
      </c>
      <c r="C18" s="4">
        <v>662.11699999999996</v>
      </c>
      <c r="D18" s="4">
        <v>0.85180100000000003</v>
      </c>
      <c r="E18" s="4">
        <v>418231</v>
      </c>
      <c r="F18" s="4">
        <v>34045386</v>
      </c>
      <c r="G18" s="1">
        <f t="shared" si="6"/>
        <v>0.14819899999999997</v>
      </c>
      <c r="H18" s="1">
        <f t="shared" si="0"/>
        <v>0.12689513176909711</v>
      </c>
      <c r="I18" s="1">
        <f t="shared" si="1"/>
        <v>7.7673692331616209E-2</v>
      </c>
      <c r="J18" s="1">
        <f t="shared" si="2"/>
        <v>0.3724510055239732</v>
      </c>
      <c r="K18">
        <f t="shared" si="3"/>
        <v>0.39347442862594673</v>
      </c>
      <c r="L18">
        <f t="shared" si="4"/>
        <v>0.38046412971033855</v>
      </c>
      <c r="M18">
        <f t="shared" si="5"/>
        <v>0.40106773550479202</v>
      </c>
    </row>
    <row r="19" spans="1:13" ht="15.75" customHeight="1">
      <c r="A19" s="4">
        <v>259998</v>
      </c>
      <c r="B19" s="4">
        <v>1339.67</v>
      </c>
      <c r="C19" s="4">
        <v>706.27099999999996</v>
      </c>
      <c r="D19" s="4">
        <v>0.85230099999999998</v>
      </c>
      <c r="E19" s="4">
        <v>428599</v>
      </c>
      <c r="F19" s="4">
        <v>35593674</v>
      </c>
      <c r="G19" s="1">
        <f t="shared" si="6"/>
        <v>0.14769900000000002</v>
      </c>
      <c r="H19" s="1">
        <f t="shared" si="0"/>
        <v>0.13004087832107913</v>
      </c>
      <c r="I19" s="1">
        <f t="shared" si="1"/>
        <v>8.1206072483003919E-2</v>
      </c>
      <c r="J19" s="1">
        <f t="shared" si="2"/>
        <v>0.37119441470512848</v>
      </c>
      <c r="K19">
        <f t="shared" si="3"/>
        <v>0.39331402662859688</v>
      </c>
      <c r="L19">
        <f t="shared" si="4"/>
        <v>0.37997331447931681</v>
      </c>
      <c r="M19">
        <f t="shared" si="5"/>
        <v>0.40160969827796184</v>
      </c>
    </row>
    <row r="20" spans="1:13" ht="15.75" customHeight="1">
      <c r="A20" s="4">
        <v>264951</v>
      </c>
      <c r="B20" s="4">
        <v>1623.68</v>
      </c>
      <c r="C20" s="4">
        <v>654.48699999999997</v>
      </c>
      <c r="D20" s="4">
        <v>0.86940200000000001</v>
      </c>
      <c r="E20" s="4">
        <v>626363</v>
      </c>
      <c r="F20" s="4">
        <v>58572234</v>
      </c>
      <c r="G20" s="1">
        <f t="shared" si="6"/>
        <v>0.13059799999999999</v>
      </c>
      <c r="H20" s="1">
        <f t="shared" si="0"/>
        <v>0.19004429470863463</v>
      </c>
      <c r="I20" s="1">
        <f t="shared" si="1"/>
        <v>0.1336310794916947</v>
      </c>
      <c r="J20" s="1">
        <f t="shared" si="2"/>
        <v>0.32821649551899712</v>
      </c>
      <c r="K20">
        <f t="shared" si="3"/>
        <v>0.37926626778831019</v>
      </c>
      <c r="L20">
        <f t="shared" si="4"/>
        <v>0.35437738829796617</v>
      </c>
      <c r="M20">
        <f t="shared" si="5"/>
        <v>0.40211959326572222</v>
      </c>
    </row>
    <row r="21" spans="1:13" ht="15.75" customHeight="1">
      <c r="A21" s="4">
        <v>254764</v>
      </c>
      <c r="B21" s="4">
        <v>1291.9000000000001</v>
      </c>
      <c r="C21" s="4">
        <v>772.76800000000003</v>
      </c>
      <c r="D21" s="4">
        <v>0.86600100000000002</v>
      </c>
      <c r="E21" s="4">
        <v>656695</v>
      </c>
      <c r="F21" s="4">
        <v>42008010</v>
      </c>
      <c r="G21" s="1">
        <f t="shared" si="6"/>
        <v>0.13399899999999998</v>
      </c>
      <c r="H21" s="1">
        <f t="shared" si="0"/>
        <v>0.19924730246468392</v>
      </c>
      <c r="I21" s="1">
        <f t="shared" si="1"/>
        <v>9.5840218824467346E-2</v>
      </c>
      <c r="J21" s="1">
        <f t="shared" si="2"/>
        <v>0.33676382626877971</v>
      </c>
      <c r="K21">
        <f t="shared" si="3"/>
        <v>0.39129191433333005</v>
      </c>
      <c r="L21">
        <f t="shared" si="4"/>
        <v>0.35013600532865885</v>
      </c>
      <c r="M21">
        <f t="shared" si="5"/>
        <v>0.40285817574794713</v>
      </c>
    </row>
    <row r="22" spans="1:13" ht="15.75" customHeight="1">
      <c r="A22" s="4">
        <v>258025</v>
      </c>
      <c r="B22" s="4">
        <v>1397.95</v>
      </c>
      <c r="C22" s="4">
        <v>720.04200000000003</v>
      </c>
      <c r="D22" s="4">
        <v>0.85110200000000003</v>
      </c>
      <c r="E22" s="4">
        <v>417463</v>
      </c>
      <c r="F22" s="4">
        <v>34954698</v>
      </c>
      <c r="G22" s="1">
        <f t="shared" si="6"/>
        <v>0.14889799999999997</v>
      </c>
      <c r="H22" s="1">
        <f t="shared" si="0"/>
        <v>0.12666211350598733</v>
      </c>
      <c r="I22" s="1">
        <f t="shared" si="1"/>
        <v>7.9748264801478827E-2</v>
      </c>
      <c r="J22" s="1">
        <f t="shared" si="2"/>
        <v>0.37420771948871828</v>
      </c>
      <c r="K22">
        <f t="shared" si="3"/>
        <v>0.39506291691672468</v>
      </c>
      <c r="L22">
        <f t="shared" si="4"/>
        <v>0.38261103364094723</v>
      </c>
      <c r="M22">
        <f t="shared" si="5"/>
        <v>0.40303162910818507</v>
      </c>
    </row>
    <row r="23" spans="1:13" ht="15.75" customHeight="1">
      <c r="A23" s="4">
        <v>257393</v>
      </c>
      <c r="B23" s="4">
        <v>1420.25</v>
      </c>
      <c r="C23" s="4">
        <v>695.36500000000001</v>
      </c>
      <c r="D23" s="4">
        <v>0.85120099999999999</v>
      </c>
      <c r="E23" s="4">
        <v>421303</v>
      </c>
      <c r="F23" s="4">
        <v>35937738</v>
      </c>
      <c r="G23" s="1">
        <f t="shared" si="6"/>
        <v>0.14879900000000001</v>
      </c>
      <c r="H23" s="1">
        <f t="shared" si="0"/>
        <v>0.12782720482153623</v>
      </c>
      <c r="I23" s="1">
        <f t="shared" si="1"/>
        <v>8.1991045849978975E-2</v>
      </c>
      <c r="J23" s="1">
        <f t="shared" si="2"/>
        <v>0.37395891450658708</v>
      </c>
      <c r="K23">
        <f t="shared" si="3"/>
        <v>0.39520256076021554</v>
      </c>
      <c r="L23">
        <f t="shared" si="4"/>
        <v>0.3828417445087699</v>
      </c>
      <c r="M23">
        <f t="shared" si="5"/>
        <v>0.40361813094929871</v>
      </c>
    </row>
    <row r="24" spans="1:13" ht="15.75" customHeight="1">
      <c r="A24" s="4">
        <v>265883</v>
      </c>
      <c r="B24" s="4">
        <v>1250.07</v>
      </c>
      <c r="C24" s="4">
        <v>685.29600000000005</v>
      </c>
      <c r="D24" s="4">
        <v>0.85160100000000005</v>
      </c>
      <c r="E24" s="4">
        <v>409789</v>
      </c>
      <c r="F24" s="4">
        <v>40066506</v>
      </c>
      <c r="G24" s="1">
        <f t="shared" si="6"/>
        <v>0.14839899999999995</v>
      </c>
      <c r="H24" s="1">
        <f t="shared" si="0"/>
        <v>0.12433375133007006</v>
      </c>
      <c r="I24" s="1">
        <f t="shared" si="1"/>
        <v>9.1410726253679561E-2</v>
      </c>
      <c r="J24" s="1">
        <f t="shared" si="2"/>
        <v>0.37295364185151109</v>
      </c>
      <c r="K24">
        <f t="shared" si="3"/>
        <v>0.39313267568355709</v>
      </c>
      <c r="L24">
        <f t="shared" si="4"/>
        <v>0.38399262993517252</v>
      </c>
      <c r="M24">
        <f t="shared" si="5"/>
        <v>0.40362014514186234</v>
      </c>
    </row>
    <row r="25" spans="1:13" ht="15.75" customHeight="1">
      <c r="A25" s="4">
        <v>262741</v>
      </c>
      <c r="B25" s="4">
        <v>1375.75</v>
      </c>
      <c r="C25" s="4">
        <v>704.601</v>
      </c>
      <c r="D25" s="4">
        <v>0.84900100000000001</v>
      </c>
      <c r="E25" s="4">
        <v>380599</v>
      </c>
      <c r="F25" s="4">
        <v>34364874</v>
      </c>
      <c r="G25" s="1">
        <f t="shared" si="6"/>
        <v>0.15099899999999999</v>
      </c>
      <c r="H25" s="1">
        <f t="shared" si="0"/>
        <v>0.11547723687671786</v>
      </c>
      <c r="I25" s="1">
        <f t="shared" si="1"/>
        <v>7.8402596172378755E-2</v>
      </c>
      <c r="J25" s="1">
        <f t="shared" si="2"/>
        <v>0.37948791410950433</v>
      </c>
      <c r="K25">
        <f t="shared" si="3"/>
        <v>0.39666871466232895</v>
      </c>
      <c r="L25">
        <f t="shared" si="4"/>
        <v>0.38750231488566828</v>
      </c>
      <c r="M25">
        <f t="shared" si="5"/>
        <v>0.40434272131254351</v>
      </c>
    </row>
    <row r="26" spans="1:13" ht="15.75" customHeight="1">
      <c r="A26" s="4">
        <v>254874</v>
      </c>
      <c r="B26" s="4">
        <v>1401.01</v>
      </c>
      <c r="C26" s="4">
        <v>690.76499999999999</v>
      </c>
      <c r="D26" s="4">
        <v>0.84850099999999995</v>
      </c>
      <c r="E26" s="4">
        <v>366007</v>
      </c>
      <c r="F26" s="4">
        <v>35053002</v>
      </c>
      <c r="G26" s="1">
        <f t="shared" si="6"/>
        <v>0.15149900000000005</v>
      </c>
      <c r="H26" s="1">
        <f t="shared" si="0"/>
        <v>0.11104988987763204</v>
      </c>
      <c r="I26" s="1">
        <f t="shared" si="1"/>
        <v>7.9972542906328853E-2</v>
      </c>
      <c r="J26" s="1">
        <f t="shared" si="2"/>
        <v>0.38074450492834933</v>
      </c>
      <c r="K26">
        <f t="shared" si="3"/>
        <v>0.39660869389735776</v>
      </c>
      <c r="L26">
        <f t="shared" si="4"/>
        <v>0.38905267721998582</v>
      </c>
      <c r="M26">
        <f t="shared" si="5"/>
        <v>0.40459123037193062</v>
      </c>
    </row>
    <row r="27" spans="1:13" ht="15.75" customHeight="1">
      <c r="A27" s="4">
        <v>262030</v>
      </c>
      <c r="B27" s="4">
        <v>1393.74</v>
      </c>
      <c r="C27" s="4">
        <v>685.94100000000003</v>
      </c>
      <c r="D27" s="4">
        <v>0.84880100000000003</v>
      </c>
      <c r="E27" s="4">
        <v>384439</v>
      </c>
      <c r="F27" s="4">
        <v>35347914</v>
      </c>
      <c r="G27" s="1">
        <f t="shared" si="6"/>
        <v>0.15119899999999997</v>
      </c>
      <c r="H27" s="1">
        <f t="shared" si="0"/>
        <v>0.11664232819226676</v>
      </c>
      <c r="I27" s="1">
        <f t="shared" si="1"/>
        <v>8.0645377220878889E-2</v>
      </c>
      <c r="J27" s="1">
        <f t="shared" si="2"/>
        <v>0.37999055043704222</v>
      </c>
      <c r="K27">
        <f t="shared" si="3"/>
        <v>0.39748993842304842</v>
      </c>
      <c r="L27">
        <f t="shared" si="4"/>
        <v>0.38845398091478506</v>
      </c>
      <c r="M27">
        <f t="shared" si="5"/>
        <v>0.40558837263247161</v>
      </c>
    </row>
    <row r="28" spans="1:13" ht="15.75" customHeight="1">
      <c r="A28" s="4">
        <v>247272</v>
      </c>
      <c r="B28" s="4">
        <v>1468.31</v>
      </c>
      <c r="C28" s="4">
        <v>703.98800000000006</v>
      </c>
      <c r="D28" s="4">
        <v>0.85090100000000002</v>
      </c>
      <c r="E28" s="4">
        <v>424375</v>
      </c>
      <c r="F28" s="4">
        <v>38493642</v>
      </c>
      <c r="G28" s="1">
        <f t="shared" si="6"/>
        <v>0.14909899999999998</v>
      </c>
      <c r="H28" s="1">
        <f t="shared" si="0"/>
        <v>0.12875927787397534</v>
      </c>
      <c r="I28" s="1">
        <f t="shared" si="1"/>
        <v>8.7822276576079342E-2</v>
      </c>
      <c r="J28" s="1">
        <f t="shared" si="2"/>
        <v>0.37471286899789391</v>
      </c>
      <c r="K28">
        <f t="shared" si="3"/>
        <v>0.39621797767297284</v>
      </c>
      <c r="L28">
        <f t="shared" si="4"/>
        <v>0.38486684249963415</v>
      </c>
      <c r="M28">
        <f t="shared" si="5"/>
        <v>0.40583424953331104</v>
      </c>
    </row>
    <row r="29" spans="1:13" ht="15.75" customHeight="1">
      <c r="A29" s="4">
        <v>246896</v>
      </c>
      <c r="B29" s="4">
        <v>1224.3</v>
      </c>
      <c r="C29" s="4">
        <v>649.72299999999996</v>
      </c>
      <c r="D29" s="4">
        <v>0.84980100000000003</v>
      </c>
      <c r="E29" s="4">
        <v>427450</v>
      </c>
      <c r="F29" s="4">
        <v>33750474</v>
      </c>
      <c r="G29" s="1">
        <f t="shared" si="6"/>
        <v>0.15019899999999997</v>
      </c>
      <c r="H29" s="1">
        <f t="shared" si="0"/>
        <v>0.12969226115400476</v>
      </c>
      <c r="I29" s="1">
        <f t="shared" si="1"/>
        <v>7.7000858017066159E-2</v>
      </c>
      <c r="J29" s="1">
        <f t="shared" si="2"/>
        <v>0.37747736879935256</v>
      </c>
      <c r="K29">
        <f t="shared" si="3"/>
        <v>0.39913562426689125</v>
      </c>
      <c r="L29">
        <f t="shared" si="4"/>
        <v>0.38525095209622368</v>
      </c>
      <c r="M29">
        <f t="shared" si="5"/>
        <v>0.40649523821846345</v>
      </c>
    </row>
    <row r="30" spans="1:13" ht="15.75" customHeight="1">
      <c r="A30" s="4">
        <v>263796</v>
      </c>
      <c r="B30" s="4">
        <v>1324.7</v>
      </c>
      <c r="C30" s="4">
        <v>730.86800000000005</v>
      </c>
      <c r="D30" s="4">
        <v>0.85280100000000003</v>
      </c>
      <c r="E30" s="4">
        <v>491192</v>
      </c>
      <c r="F30" s="4">
        <v>36134346</v>
      </c>
      <c r="G30" s="1">
        <f t="shared" si="6"/>
        <v>0.14719899999999997</v>
      </c>
      <c r="H30" s="1">
        <f t="shared" si="0"/>
        <v>0.149032170173723</v>
      </c>
      <c r="I30" s="1">
        <f t="shared" si="1"/>
        <v>8.2439602059678999E-2</v>
      </c>
      <c r="J30" s="1">
        <f t="shared" si="2"/>
        <v>0.36993782388628349</v>
      </c>
      <c r="K30">
        <f t="shared" si="3"/>
        <v>0.39882901259613551</v>
      </c>
      <c r="L30">
        <f t="shared" si="4"/>
        <v>0.3790122445640472</v>
      </c>
      <c r="M30">
        <f t="shared" si="5"/>
        <v>0.40726019849251988</v>
      </c>
    </row>
    <row r="31" spans="1:13" ht="15.75" customHeight="1">
      <c r="A31" s="4">
        <v>246998</v>
      </c>
      <c r="B31" s="4">
        <v>1449.73</v>
      </c>
      <c r="C31" s="4">
        <v>727.18399999999997</v>
      </c>
      <c r="D31" s="4">
        <v>0.85880100000000004</v>
      </c>
      <c r="E31" s="4">
        <v>571835</v>
      </c>
      <c r="F31" s="4">
        <v>43507146</v>
      </c>
      <c r="G31" s="1">
        <f t="shared" si="6"/>
        <v>0.14119899999999996</v>
      </c>
      <c r="H31" s="1">
        <f t="shared" si="0"/>
        <v>0.17349999802784022</v>
      </c>
      <c r="I31" s="1">
        <f t="shared" si="1"/>
        <v>9.926045992343005E-2</v>
      </c>
      <c r="J31" s="1">
        <f t="shared" si="2"/>
        <v>0.3548587340601454</v>
      </c>
      <c r="K31">
        <f t="shared" si="3"/>
        <v>0.39500249423823836</v>
      </c>
      <c r="L31">
        <f t="shared" si="4"/>
        <v>0.36847979597663133</v>
      </c>
      <c r="M31">
        <f t="shared" si="5"/>
        <v>0.40728320534812185</v>
      </c>
    </row>
    <row r="32" spans="1:13" ht="15.75" customHeight="1">
      <c r="A32" s="4">
        <v>247799</v>
      </c>
      <c r="B32" s="4">
        <v>1573.14</v>
      </c>
      <c r="C32" s="4">
        <v>672.02</v>
      </c>
      <c r="D32" s="4">
        <v>0.85850199999999999</v>
      </c>
      <c r="E32" s="4">
        <v>541115</v>
      </c>
      <c r="F32" s="4">
        <v>49577418</v>
      </c>
      <c r="G32" s="1">
        <f t="shared" si="6"/>
        <v>0.14149800000000001</v>
      </c>
      <c r="H32" s="1">
        <f t="shared" si="0"/>
        <v>0.16417926750344899</v>
      </c>
      <c r="I32" s="1">
        <f t="shared" si="1"/>
        <v>0.11310963289791842</v>
      </c>
      <c r="J32" s="1">
        <f t="shared" si="2"/>
        <v>0.35561017536981471</v>
      </c>
      <c r="K32">
        <f t="shared" si="3"/>
        <v>0.39168026335841766</v>
      </c>
      <c r="L32">
        <f t="shared" si="4"/>
        <v>0.3731653599690789</v>
      </c>
      <c r="M32">
        <f t="shared" si="5"/>
        <v>0.40768519443171014</v>
      </c>
    </row>
    <row r="33" spans="1:13" ht="15.75" customHeight="1">
      <c r="A33" s="4">
        <v>232057</v>
      </c>
      <c r="B33" s="4">
        <v>1440.12</v>
      </c>
      <c r="C33" s="4">
        <v>1409.78</v>
      </c>
      <c r="D33" s="4">
        <v>0.85650099999999996</v>
      </c>
      <c r="E33" s="4">
        <v>539193</v>
      </c>
      <c r="F33" s="4">
        <v>42671562</v>
      </c>
      <c r="G33" s="1">
        <f t="shared" si="6"/>
        <v>0.14349900000000004</v>
      </c>
      <c r="H33" s="1">
        <f t="shared" si="0"/>
        <v>0.16359611502728102</v>
      </c>
      <c r="I33" s="1">
        <f t="shared" si="1"/>
        <v>9.7354096032204934E-2</v>
      </c>
      <c r="J33" s="1">
        <f t="shared" si="2"/>
        <v>0.36063905182683187</v>
      </c>
      <c r="K33">
        <f t="shared" si="3"/>
        <v>0.3960103717765176</v>
      </c>
      <c r="L33">
        <f t="shared" si="4"/>
        <v>0.37354831778071773</v>
      </c>
      <c r="M33">
        <f t="shared" si="5"/>
        <v>0.40780146464771738</v>
      </c>
    </row>
    <row r="34" spans="1:13" ht="15.75" customHeight="1">
      <c r="A34" s="4">
        <v>263783</v>
      </c>
      <c r="B34" s="4">
        <v>1330.04</v>
      </c>
      <c r="C34" s="4">
        <v>689.447</v>
      </c>
      <c r="D34" s="4">
        <v>0.84570100000000004</v>
      </c>
      <c r="E34" s="4">
        <v>347574</v>
      </c>
      <c r="F34" s="4">
        <v>31219146</v>
      </c>
      <c r="G34" s="1">
        <f t="shared" si="6"/>
        <v>0.15429899999999996</v>
      </c>
      <c r="H34" s="1">
        <f t="shared" si="0"/>
        <v>0.10545714815380054</v>
      </c>
      <c r="I34" s="1">
        <f t="shared" si="1"/>
        <v>7.1225696817178302E-2</v>
      </c>
      <c r="J34" s="1">
        <f t="shared" si="2"/>
        <v>0.38778141351388024</v>
      </c>
      <c r="K34">
        <f t="shared" si="3"/>
        <v>0.401865194765055</v>
      </c>
      <c r="L34">
        <f t="shared" si="4"/>
        <v>0.39426834079585388</v>
      </c>
      <c r="M34">
        <f t="shared" si="5"/>
        <v>0.4081283311051172</v>
      </c>
    </row>
    <row r="35" spans="1:13" ht="15.75" customHeight="1">
      <c r="A35" s="4">
        <v>259986</v>
      </c>
      <c r="B35" s="4">
        <v>1223.5899999999999</v>
      </c>
      <c r="C35" s="4">
        <v>716.298</v>
      </c>
      <c r="D35" s="4">
        <v>0.85050099999999995</v>
      </c>
      <c r="E35" s="4">
        <v>450106</v>
      </c>
      <c r="F35" s="4">
        <v>38444490</v>
      </c>
      <c r="G35" s="1">
        <f t="shared" si="6"/>
        <v>0.14949900000000005</v>
      </c>
      <c r="H35" s="1">
        <f t="shared" si="0"/>
        <v>0.13656629991574326</v>
      </c>
      <c r="I35" s="1">
        <f t="shared" si="1"/>
        <v>8.7710137523654336E-2</v>
      </c>
      <c r="J35" s="1">
        <f t="shared" si="2"/>
        <v>0.37571814165296996</v>
      </c>
      <c r="K35">
        <f t="shared" si="3"/>
        <v>0.39976802803605732</v>
      </c>
      <c r="L35">
        <f t="shared" si="4"/>
        <v>0.38582015265092046</v>
      </c>
      <c r="M35">
        <f t="shared" si="5"/>
        <v>0.40927685551989901</v>
      </c>
    </row>
    <row r="36" spans="1:13" ht="15.75" customHeight="1">
      <c r="A36" s="4">
        <v>257761</v>
      </c>
      <c r="B36" s="4">
        <v>1321.44</v>
      </c>
      <c r="C36" s="4">
        <v>669.03599999999994</v>
      </c>
      <c r="D36" s="4">
        <v>0.84620099999999998</v>
      </c>
      <c r="E36" s="4">
        <v>376759</v>
      </c>
      <c r="F36" s="4">
        <v>33381834</v>
      </c>
      <c r="G36" s="1">
        <f t="shared" si="6"/>
        <v>0.15379900000000002</v>
      </c>
      <c r="H36" s="1">
        <f t="shared" si="0"/>
        <v>0.11431214556116896</v>
      </c>
      <c r="I36" s="1">
        <f t="shared" si="1"/>
        <v>7.6159815123878608E-2</v>
      </c>
      <c r="J36" s="1">
        <f t="shared" si="2"/>
        <v>0.38652482269503552</v>
      </c>
      <c r="K36">
        <f t="shared" si="3"/>
        <v>0.40307406910173038</v>
      </c>
      <c r="L36">
        <f t="shared" si="4"/>
        <v>0.39395654074927094</v>
      </c>
      <c r="M36">
        <f t="shared" si="5"/>
        <v>0.41020607336060966</v>
      </c>
    </row>
    <row r="37" spans="1:13" ht="15.75" customHeight="1">
      <c r="A37" s="4">
        <v>255958</v>
      </c>
      <c r="B37" s="4">
        <v>1315.77</v>
      </c>
      <c r="C37" s="4">
        <v>728.92100000000005</v>
      </c>
      <c r="D37" s="4">
        <v>0.84980100000000003</v>
      </c>
      <c r="E37" s="4">
        <v>479672</v>
      </c>
      <c r="F37" s="4">
        <v>33185226</v>
      </c>
      <c r="G37" s="1">
        <f t="shared" si="6"/>
        <v>0.15019899999999997</v>
      </c>
      <c r="H37" s="1">
        <f t="shared" si="0"/>
        <v>0.1455368962270763</v>
      </c>
      <c r="I37" s="1">
        <f t="shared" si="1"/>
        <v>7.5711258914178584E-2</v>
      </c>
      <c r="J37" s="1">
        <f t="shared" si="2"/>
        <v>0.37747736879935256</v>
      </c>
      <c r="K37">
        <f t="shared" si="3"/>
        <v>0.4045616790046892</v>
      </c>
      <c r="L37">
        <f t="shared" si="4"/>
        <v>0.38499527098660863</v>
      </c>
      <c r="M37">
        <f t="shared" si="5"/>
        <v>0.41158516353904567</v>
      </c>
    </row>
    <row r="38" spans="1:13" ht="15.75" customHeight="1">
      <c r="A38" s="4">
        <v>238387</v>
      </c>
      <c r="B38" s="4">
        <v>1195.79</v>
      </c>
      <c r="C38" s="4">
        <v>1721.3</v>
      </c>
      <c r="D38" s="4">
        <v>0.84540099999999996</v>
      </c>
      <c r="E38" s="4">
        <v>380218</v>
      </c>
      <c r="F38" s="4">
        <v>31612362</v>
      </c>
      <c r="G38" s="1">
        <f t="shared" si="6"/>
        <v>0.15459900000000004</v>
      </c>
      <c r="H38" s="1">
        <f t="shared" si="0"/>
        <v>0.11536163797275324</v>
      </c>
      <c r="I38" s="1">
        <f t="shared" si="1"/>
        <v>7.2122809236578364E-2</v>
      </c>
      <c r="J38" s="1">
        <f t="shared" si="2"/>
        <v>0.38853536800518734</v>
      </c>
      <c r="K38">
        <f t="shared" si="3"/>
        <v>0.40529993795543928</v>
      </c>
      <c r="L38">
        <f t="shared" si="4"/>
        <v>0.39517266074856722</v>
      </c>
      <c r="M38">
        <f t="shared" si="5"/>
        <v>0.41166702481357287</v>
      </c>
    </row>
    <row r="39" spans="1:13" ht="15.75" customHeight="1">
      <c r="A39" s="4">
        <v>258661</v>
      </c>
      <c r="B39" s="4">
        <v>1309.69</v>
      </c>
      <c r="C39" s="4">
        <v>695.548</v>
      </c>
      <c r="D39" s="4">
        <v>0.84810099999999999</v>
      </c>
      <c r="E39" s="4">
        <v>432826</v>
      </c>
      <c r="F39" s="4">
        <v>38886858</v>
      </c>
      <c r="G39" s="1">
        <f t="shared" si="6"/>
        <v>0.15189900000000001</v>
      </c>
      <c r="H39" s="1">
        <f t="shared" si="0"/>
        <v>0.1313233889957732</v>
      </c>
      <c r="I39" s="1">
        <f t="shared" si="1"/>
        <v>8.871938899547939E-2</v>
      </c>
      <c r="J39" s="1">
        <f t="shared" si="2"/>
        <v>0.3817497775834251</v>
      </c>
      <c r="K39">
        <f t="shared" si="3"/>
        <v>0.40370623624404134</v>
      </c>
      <c r="L39">
        <f t="shared" si="4"/>
        <v>0.39192349083555289</v>
      </c>
      <c r="M39">
        <f t="shared" si="5"/>
        <v>0.4133398785092734</v>
      </c>
    </row>
    <row r="40" spans="1:13" ht="15.75" customHeight="1">
      <c r="A40" s="4">
        <v>259864</v>
      </c>
      <c r="B40" s="4">
        <v>1567.52</v>
      </c>
      <c r="C40" s="4">
        <v>723.61300000000006</v>
      </c>
      <c r="D40" s="4">
        <v>0.85540099999999997</v>
      </c>
      <c r="E40" s="4">
        <v>458552</v>
      </c>
      <c r="F40" s="4">
        <v>61177290</v>
      </c>
      <c r="G40" s="1">
        <f t="shared" si="6"/>
        <v>0.14459900000000003</v>
      </c>
      <c r="H40" s="1">
        <f t="shared" si="0"/>
        <v>0.13912889399155734</v>
      </c>
      <c r="I40" s="1">
        <f t="shared" si="1"/>
        <v>0.13957444927022009</v>
      </c>
      <c r="J40" s="1">
        <f t="shared" si="2"/>
        <v>0.36340355162829047</v>
      </c>
      <c r="K40">
        <f t="shared" si="3"/>
        <v>0.38912593138901652</v>
      </c>
      <c r="L40">
        <f t="shared" si="4"/>
        <v>0.38928545853286223</v>
      </c>
      <c r="M40">
        <f t="shared" si="5"/>
        <v>0.41340055317869956</v>
      </c>
    </row>
    <row r="41" spans="1:13" ht="15.75" customHeight="1">
      <c r="A41" s="4">
        <v>247640</v>
      </c>
      <c r="B41" s="4">
        <v>1205.8699999999999</v>
      </c>
      <c r="C41" s="4">
        <v>744.01800000000003</v>
      </c>
      <c r="D41" s="4">
        <v>0.84530099999999997</v>
      </c>
      <c r="E41" s="4">
        <v>398650</v>
      </c>
      <c r="F41" s="4">
        <v>32792010</v>
      </c>
      <c r="G41" s="1">
        <f t="shared" si="6"/>
        <v>0.15469900000000003</v>
      </c>
      <c r="H41" s="1">
        <f t="shared" si="0"/>
        <v>0.12095407628738798</v>
      </c>
      <c r="I41" s="1">
        <f t="shared" si="1"/>
        <v>7.4814146494778522E-2</v>
      </c>
      <c r="J41" s="1">
        <f t="shared" si="2"/>
        <v>0.38878668616895629</v>
      </c>
      <c r="K41">
        <f t="shared" si="3"/>
        <v>0.40716701230916752</v>
      </c>
      <c r="L41">
        <f t="shared" si="4"/>
        <v>0.3959194916368487</v>
      </c>
      <c r="M41">
        <f t="shared" si="5"/>
        <v>0.41398325138647329</v>
      </c>
    </row>
    <row r="42" spans="1:13" ht="15.75" customHeight="1">
      <c r="A42" s="4">
        <v>246390</v>
      </c>
      <c r="B42" s="4">
        <v>1447.1</v>
      </c>
      <c r="C42" s="4">
        <v>714.73099999999999</v>
      </c>
      <c r="D42" s="4">
        <v>0.84550199999999998</v>
      </c>
      <c r="E42" s="4">
        <v>422455</v>
      </c>
      <c r="F42" s="4">
        <v>31366602</v>
      </c>
      <c r="G42" s="1">
        <f t="shared" si="6"/>
        <v>0.15449800000000002</v>
      </c>
      <c r="H42" s="1">
        <f t="shared" si="0"/>
        <v>0.12817673221620091</v>
      </c>
      <c r="I42" s="1">
        <f t="shared" si="1"/>
        <v>7.156211397445332E-2</v>
      </c>
      <c r="J42" s="1">
        <f t="shared" si="2"/>
        <v>0.38828153665978066</v>
      </c>
      <c r="K42">
        <f t="shared" si="3"/>
        <v>0.40889097127780194</v>
      </c>
      <c r="L42">
        <f t="shared" si="4"/>
        <v>0.39482108336229116</v>
      </c>
      <c r="M42">
        <f t="shared" si="5"/>
        <v>0.41510596544617007</v>
      </c>
    </row>
    <row r="43" spans="1:13" ht="15.75" customHeight="1">
      <c r="A43" s="4">
        <v>264925</v>
      </c>
      <c r="B43" s="4">
        <v>1282.44</v>
      </c>
      <c r="C43" s="4">
        <v>708.71699999999998</v>
      </c>
      <c r="D43" s="4">
        <v>0.847302</v>
      </c>
      <c r="E43" s="4">
        <v>463545</v>
      </c>
      <c r="F43" s="4">
        <v>33701322</v>
      </c>
      <c r="G43" s="1">
        <f t="shared" si="6"/>
        <v>0.152698</v>
      </c>
      <c r="H43" s="1">
        <f t="shared" si="0"/>
        <v>0.14064381611096766</v>
      </c>
      <c r="I43" s="1">
        <f t="shared" si="1"/>
        <v>7.6888718964641153E-2</v>
      </c>
      <c r="J43" s="1">
        <f t="shared" si="2"/>
        <v>0.38375780971193912</v>
      </c>
      <c r="K43">
        <f t="shared" si="3"/>
        <v>0.40871841104256679</v>
      </c>
      <c r="L43">
        <f t="shared" si="4"/>
        <v>0.39138463385642575</v>
      </c>
      <c r="M43">
        <f t="shared" si="5"/>
        <v>0.41588774282152646</v>
      </c>
    </row>
    <row r="44" spans="1:13" ht="15.75" customHeight="1">
      <c r="A44" s="4">
        <v>264419</v>
      </c>
      <c r="B44" s="4">
        <v>1401.57</v>
      </c>
      <c r="C44" s="4">
        <v>706.58799999999997</v>
      </c>
      <c r="D44" s="4">
        <v>0.85520099999999999</v>
      </c>
      <c r="E44" s="4">
        <v>548796</v>
      </c>
      <c r="F44" s="4">
        <v>50879946</v>
      </c>
      <c r="G44" s="1">
        <f t="shared" si="6"/>
        <v>0.14479900000000001</v>
      </c>
      <c r="H44" s="1">
        <f t="shared" si="0"/>
        <v>0.16650975354374356</v>
      </c>
      <c r="I44" s="1">
        <f t="shared" si="1"/>
        <v>0.1160813177871811</v>
      </c>
      <c r="J44" s="1">
        <f t="shared" si="2"/>
        <v>0.36390618795582835</v>
      </c>
      <c r="K44">
        <f t="shared" si="3"/>
        <v>0.40019146874682482</v>
      </c>
      <c r="L44">
        <f t="shared" si="4"/>
        <v>0.38197197013884565</v>
      </c>
      <c r="M44">
        <f t="shared" si="5"/>
        <v>0.41668703363189669</v>
      </c>
    </row>
    <row r="45" spans="1:13" ht="15.75" customHeight="1">
      <c r="A45" s="4">
        <v>257764</v>
      </c>
      <c r="B45" s="4">
        <v>1327.09</v>
      </c>
      <c r="C45" s="4">
        <v>693.43600000000004</v>
      </c>
      <c r="D45" s="4">
        <v>0.84280100000000002</v>
      </c>
      <c r="E45" s="4">
        <v>372919</v>
      </c>
      <c r="F45" s="4">
        <v>32398794</v>
      </c>
      <c r="G45" s="1">
        <f t="shared" si="6"/>
        <v>0.15719899999999998</v>
      </c>
      <c r="H45" s="1">
        <f t="shared" si="0"/>
        <v>0.11314705424562006</v>
      </c>
      <c r="I45" s="1">
        <f t="shared" si="1"/>
        <v>7.3917034075378474E-2</v>
      </c>
      <c r="J45" s="1">
        <f t="shared" si="2"/>
        <v>0.39506964026318037</v>
      </c>
      <c r="K45">
        <f t="shared" si="3"/>
        <v>0.41095288847036965</v>
      </c>
      <c r="L45">
        <f t="shared" si="4"/>
        <v>0.40192505344178214</v>
      </c>
      <c r="M45">
        <f t="shared" si="5"/>
        <v>0.41754760742775271</v>
      </c>
    </row>
    <row r="46" spans="1:13" ht="15.75" customHeight="1">
      <c r="A46" s="4">
        <v>246911</v>
      </c>
      <c r="B46" s="4">
        <v>1138.33</v>
      </c>
      <c r="C46" s="4">
        <v>680.101</v>
      </c>
      <c r="D46" s="4">
        <v>0.84380100000000002</v>
      </c>
      <c r="E46" s="4">
        <v>418999</v>
      </c>
      <c r="F46" s="4">
        <v>28048842</v>
      </c>
      <c r="G46" s="1">
        <f t="shared" si="6"/>
        <v>0.15619899999999998</v>
      </c>
      <c r="H46" s="1">
        <f t="shared" si="0"/>
        <v>0.1271281500322069</v>
      </c>
      <c r="I46" s="1">
        <f t="shared" si="1"/>
        <v>6.3992727935765353E-2</v>
      </c>
      <c r="J46" s="1">
        <f t="shared" si="2"/>
        <v>0.39255645862549066</v>
      </c>
      <c r="K46">
        <f t="shared" si="3"/>
        <v>0.41262833123671699</v>
      </c>
      <c r="L46">
        <f t="shared" si="4"/>
        <v>0.39773815813578589</v>
      </c>
      <c r="M46">
        <f t="shared" si="5"/>
        <v>0.41756102424419206</v>
      </c>
    </row>
    <row r="47" spans="1:13" ht="15.75" customHeight="1">
      <c r="A47" s="4">
        <v>264838</v>
      </c>
      <c r="B47" s="4">
        <v>1501.9</v>
      </c>
      <c r="C47" s="4">
        <v>685.89400000000001</v>
      </c>
      <c r="D47" s="4">
        <v>0.859402</v>
      </c>
      <c r="E47" s="4">
        <v>559546</v>
      </c>
      <c r="F47" s="4">
        <v>63585738</v>
      </c>
      <c r="G47" s="1">
        <f t="shared" si="6"/>
        <v>0.140598</v>
      </c>
      <c r="H47" s="1">
        <f t="shared" si="0"/>
        <v>0.16977140240888697</v>
      </c>
      <c r="I47" s="1">
        <f t="shared" si="1"/>
        <v>0.14506926283904542</v>
      </c>
      <c r="J47" s="1">
        <f t="shared" si="2"/>
        <v>0.353348311895894</v>
      </c>
      <c r="K47">
        <f t="shared" si="3"/>
        <v>0.39201703865464599</v>
      </c>
      <c r="L47">
        <f t="shared" si="4"/>
        <v>0.381968742883946</v>
      </c>
      <c r="M47">
        <f t="shared" si="5"/>
        <v>0.4179981454698361</v>
      </c>
    </row>
    <row r="48" spans="1:13" ht="15.75" customHeight="1">
      <c r="A48" s="4">
        <v>254727</v>
      </c>
      <c r="B48" s="4">
        <v>1582.94</v>
      </c>
      <c r="C48" s="4">
        <v>714.24599999999998</v>
      </c>
      <c r="D48" s="4">
        <v>0.85670100000000005</v>
      </c>
      <c r="E48" s="4">
        <v>520760</v>
      </c>
      <c r="F48" s="4">
        <v>64937418</v>
      </c>
      <c r="G48" s="1">
        <f t="shared" si="6"/>
        <v>0.14329899999999995</v>
      </c>
      <c r="H48" s="1">
        <f t="shared" si="0"/>
        <v>0.15800337330344955</v>
      </c>
      <c r="I48" s="1">
        <f t="shared" si="1"/>
        <v>0.14815308678073311</v>
      </c>
      <c r="J48" s="1">
        <f t="shared" si="2"/>
        <v>0.36013641549929371</v>
      </c>
      <c r="K48">
        <f t="shared" si="3"/>
        <v>0.39327255656090365</v>
      </c>
      <c r="L48">
        <f t="shared" si="4"/>
        <v>0.3894195358367879</v>
      </c>
      <c r="M48">
        <f t="shared" si="5"/>
        <v>0.42025306764687465</v>
      </c>
    </row>
    <row r="49" spans="1:13" ht="15.75" customHeight="1">
      <c r="A49" s="4">
        <v>257962</v>
      </c>
      <c r="B49" s="4">
        <v>1330.34</v>
      </c>
      <c r="C49" s="4">
        <v>702.47500000000002</v>
      </c>
      <c r="D49" s="4">
        <v>0.83980100000000002</v>
      </c>
      <c r="E49" s="4">
        <v>329910</v>
      </c>
      <c r="F49" s="4">
        <v>30014922</v>
      </c>
      <c r="G49" s="1">
        <f t="shared" si="6"/>
        <v>0.16019899999999998</v>
      </c>
      <c r="H49" s="1">
        <f t="shared" si="0"/>
        <v>0.1000977281022756</v>
      </c>
      <c r="I49" s="1">
        <f t="shared" si="1"/>
        <v>6.8478290032765635E-2</v>
      </c>
      <c r="J49" s="1">
        <f t="shared" si="2"/>
        <v>0.40260918517624938</v>
      </c>
      <c r="K49">
        <f t="shared" si="3"/>
        <v>0.4148658953921382</v>
      </c>
      <c r="L49">
        <f t="shared" si="4"/>
        <v>0.40839127340590303</v>
      </c>
      <c r="M49">
        <f t="shared" si="5"/>
        <v>0.4204794731795265</v>
      </c>
    </row>
    <row r="50" spans="1:13" ht="15.75" customHeight="1">
      <c r="A50" s="4">
        <v>254107</v>
      </c>
      <c r="B50" s="4">
        <v>1475.96</v>
      </c>
      <c r="C50" s="4">
        <v>712.84299999999996</v>
      </c>
      <c r="D50" s="4">
        <v>0.86660099999999995</v>
      </c>
      <c r="E50" s="4">
        <v>640571</v>
      </c>
      <c r="F50" s="4">
        <v>72162762</v>
      </c>
      <c r="G50" s="1">
        <f t="shared" si="6"/>
        <v>0.13339900000000005</v>
      </c>
      <c r="H50" s="1">
        <f t="shared" si="0"/>
        <v>0.19435513257616557</v>
      </c>
      <c r="I50" s="1">
        <f t="shared" si="1"/>
        <v>0.16463752748720914</v>
      </c>
      <c r="J50" s="1">
        <f t="shared" si="2"/>
        <v>0.33525591728616605</v>
      </c>
      <c r="K50">
        <f t="shared" si="3"/>
        <v>0.38751831909483647</v>
      </c>
      <c r="L50">
        <f t="shared" si="4"/>
        <v>0.37349972628168038</v>
      </c>
      <c r="M50">
        <f t="shared" si="5"/>
        <v>0.42104152181369126</v>
      </c>
    </row>
    <row r="51" spans="1:13" ht="12.75">
      <c r="A51" s="4">
        <v>259993</v>
      </c>
      <c r="B51" s="4">
        <v>1367.43</v>
      </c>
      <c r="C51" s="4">
        <v>683.83399999999995</v>
      </c>
      <c r="D51" s="4">
        <v>0.83910099999999999</v>
      </c>
      <c r="E51" s="4">
        <v>310710</v>
      </c>
      <c r="F51" s="4">
        <v>30629322</v>
      </c>
      <c r="G51" s="1">
        <f t="shared" si="6"/>
        <v>0.16089900000000001</v>
      </c>
      <c r="H51" s="1">
        <f t="shared" si="0"/>
        <v>9.427227152453109E-2</v>
      </c>
      <c r="I51" s="1">
        <f t="shared" si="1"/>
        <v>6.9880028188078216E-2</v>
      </c>
      <c r="J51" s="1">
        <f t="shared" si="2"/>
        <v>0.40436841232263226</v>
      </c>
      <c r="K51">
        <f t="shared" si="3"/>
        <v>0.41521208323304037</v>
      </c>
      <c r="L51">
        <f t="shared" si="4"/>
        <v>0.41036207332536584</v>
      </c>
      <c r="M51">
        <f t="shared" si="5"/>
        <v>0.4210514130154272</v>
      </c>
    </row>
    <row r="52" spans="1:13" ht="12.75">
      <c r="A52" s="4">
        <v>255578</v>
      </c>
      <c r="B52" s="4">
        <v>1318.55</v>
      </c>
      <c r="C52" s="4">
        <v>715.22500000000002</v>
      </c>
      <c r="D52" s="4">
        <v>0.84120099999999998</v>
      </c>
      <c r="E52" s="4">
        <v>362167</v>
      </c>
      <c r="F52" s="4">
        <v>34069962</v>
      </c>
      <c r="G52" s="1">
        <f t="shared" si="6"/>
        <v>0.15879900000000002</v>
      </c>
      <c r="H52" s="1">
        <f t="shared" si="0"/>
        <v>0.10988479856208314</v>
      </c>
      <c r="I52" s="1">
        <f t="shared" si="1"/>
        <v>7.7729761857828705E-2</v>
      </c>
      <c r="J52" s="1">
        <f t="shared" si="2"/>
        <v>0.39909073088348396</v>
      </c>
      <c r="K52">
        <f t="shared" si="3"/>
        <v>0.41394212208005965</v>
      </c>
      <c r="L52">
        <f t="shared" si="4"/>
        <v>0.40658987611054481</v>
      </c>
      <c r="M52">
        <f t="shared" si="5"/>
        <v>0.42117691806486468</v>
      </c>
    </row>
    <row r="53" spans="1:13" ht="12.75">
      <c r="A53" s="4">
        <v>261554</v>
      </c>
      <c r="B53" s="4">
        <v>1220.76</v>
      </c>
      <c r="C53" s="4">
        <v>696.36800000000005</v>
      </c>
      <c r="D53" s="4">
        <v>0.84290100000000001</v>
      </c>
      <c r="E53" s="4">
        <v>421303</v>
      </c>
      <c r="F53" s="4">
        <v>32398794</v>
      </c>
      <c r="G53" s="1">
        <f t="shared" si="6"/>
        <v>0.15709899999999999</v>
      </c>
      <c r="H53" s="1">
        <f t="shared" si="0"/>
        <v>0.12782720482153623</v>
      </c>
      <c r="I53" s="1">
        <f t="shared" si="1"/>
        <v>7.3917034075378474E-2</v>
      </c>
      <c r="J53" s="1">
        <f t="shared" si="2"/>
        <v>0.39481832209941142</v>
      </c>
      <c r="K53">
        <f t="shared" si="3"/>
        <v>0.41499554426268431</v>
      </c>
      <c r="L53">
        <f t="shared" si="4"/>
        <v>0.40167802453195672</v>
      </c>
      <c r="M53">
        <f t="shared" si="5"/>
        <v>0.42152702129802094</v>
      </c>
    </row>
    <row r="54" spans="1:13" ht="12.75">
      <c r="A54" s="4">
        <v>260841</v>
      </c>
      <c r="B54" s="4">
        <v>1227.3599999999999</v>
      </c>
      <c r="C54" s="4">
        <v>744.54100000000005</v>
      </c>
      <c r="D54" s="4">
        <v>0.84580100000000003</v>
      </c>
      <c r="E54" s="4">
        <v>489272</v>
      </c>
      <c r="F54" s="4">
        <v>35642826</v>
      </c>
      <c r="G54" s="1">
        <f t="shared" si="6"/>
        <v>0.15419899999999997</v>
      </c>
      <c r="H54" s="1">
        <f t="shared" si="0"/>
        <v>0.14844962451594856</v>
      </c>
      <c r="I54" s="1">
        <f t="shared" si="1"/>
        <v>8.1318211535428939E-2</v>
      </c>
      <c r="J54" s="1">
        <f t="shared" si="2"/>
        <v>0.38753009535011129</v>
      </c>
      <c r="K54">
        <f t="shared" si="3"/>
        <v>0.41499019966860962</v>
      </c>
      <c r="L54">
        <f t="shared" si="4"/>
        <v>0.39596998160136726</v>
      </c>
      <c r="M54">
        <f t="shared" si="5"/>
        <v>0.42288239186364007</v>
      </c>
    </row>
    <row r="55" spans="1:13" ht="12.75">
      <c r="A55" s="4">
        <v>254416</v>
      </c>
      <c r="B55" s="4">
        <v>1411.96</v>
      </c>
      <c r="C55" s="4">
        <v>699.28300000000002</v>
      </c>
      <c r="D55" s="4">
        <v>0.84420099999999998</v>
      </c>
      <c r="E55" s="4">
        <v>467383</v>
      </c>
      <c r="F55" s="4">
        <v>33136074</v>
      </c>
      <c r="G55" s="1">
        <f t="shared" si="6"/>
        <v>0.15579900000000002</v>
      </c>
      <c r="H55" s="1">
        <f t="shared" si="0"/>
        <v>0.14180830060812305</v>
      </c>
      <c r="I55" s="1">
        <f t="shared" si="1"/>
        <v>7.5599119861753578E-2</v>
      </c>
      <c r="J55" s="1">
        <f t="shared" si="2"/>
        <v>0.39155118597041488</v>
      </c>
      <c r="K55">
        <f t="shared" si="3"/>
        <v>0.41643958187977548</v>
      </c>
      <c r="L55">
        <f t="shared" si="4"/>
        <v>0.39878259510503988</v>
      </c>
      <c r="M55">
        <f t="shared" si="5"/>
        <v>0.42324597136898301</v>
      </c>
    </row>
    <row r="56" spans="1:13" ht="12.75">
      <c r="A56" s="4">
        <v>260345</v>
      </c>
      <c r="B56" s="4">
        <v>1256.6400000000001</v>
      </c>
      <c r="C56" s="4">
        <v>681.35599999999999</v>
      </c>
      <c r="D56" s="4">
        <v>0.844001</v>
      </c>
      <c r="E56" s="4">
        <v>442039</v>
      </c>
      <c r="F56" s="4">
        <v>39034314</v>
      </c>
      <c r="G56" s="1">
        <f t="shared" si="6"/>
        <v>0.155999</v>
      </c>
      <c r="H56" s="1">
        <f t="shared" si="0"/>
        <v>0.1341186979255003</v>
      </c>
      <c r="I56" s="1">
        <f t="shared" si="1"/>
        <v>8.9055806152754421E-2</v>
      </c>
      <c r="J56" s="1">
        <f t="shared" si="2"/>
        <v>0.39205382229795277</v>
      </c>
      <c r="K56">
        <f t="shared" si="3"/>
        <v>0.41435977689885189</v>
      </c>
      <c r="L56">
        <f t="shared" si="4"/>
        <v>0.4020412120516399</v>
      </c>
      <c r="M56">
        <f t="shared" si="5"/>
        <v>0.4238218509246347</v>
      </c>
    </row>
    <row r="57" spans="1:13" ht="12.75">
      <c r="A57" s="4">
        <v>246990</v>
      </c>
      <c r="B57" s="4">
        <v>1494.46</v>
      </c>
      <c r="C57" s="4">
        <v>686.73699999999997</v>
      </c>
      <c r="D57" s="4">
        <v>0.85300100000000001</v>
      </c>
      <c r="E57" s="4">
        <v>591802</v>
      </c>
      <c r="F57" s="4">
        <v>46185930</v>
      </c>
      <c r="G57" s="1">
        <f t="shared" si="6"/>
        <v>0.14699899999999999</v>
      </c>
      <c r="H57" s="1">
        <f t="shared" si="0"/>
        <v>0.17955816945949776</v>
      </c>
      <c r="I57" s="1">
        <f t="shared" si="1"/>
        <v>0.10537203828059294</v>
      </c>
      <c r="J57" s="1">
        <f t="shared" si="2"/>
        <v>0.3694351875587456</v>
      </c>
      <c r="K57">
        <f t="shared" si="3"/>
        <v>0.41075965481801063</v>
      </c>
      <c r="L57">
        <f t="shared" si="4"/>
        <v>0.38416874450945676</v>
      </c>
      <c r="M57">
        <f t="shared" si="5"/>
        <v>0.42405985482903003</v>
      </c>
    </row>
    <row r="58" spans="1:13" ht="12.75">
      <c r="A58" s="4">
        <v>246988</v>
      </c>
      <c r="B58" s="4">
        <v>1378.47</v>
      </c>
      <c r="C58" s="4">
        <v>688.57299999999998</v>
      </c>
      <c r="D58" s="4">
        <v>0.83980100000000002</v>
      </c>
      <c r="E58" s="4">
        <v>386746</v>
      </c>
      <c r="F58" s="4">
        <v>27975114</v>
      </c>
      <c r="G58" s="1">
        <f t="shared" si="6"/>
        <v>0.16019899999999998</v>
      </c>
      <c r="H58" s="1">
        <f t="shared" si="0"/>
        <v>0.11734229320918638</v>
      </c>
      <c r="I58" s="1">
        <f t="shared" si="1"/>
        <v>6.3824519357127837E-2</v>
      </c>
      <c r="J58" s="1">
        <f t="shared" si="2"/>
        <v>0.40260918517624938</v>
      </c>
      <c r="K58">
        <f t="shared" si="3"/>
        <v>0.41936066787894422</v>
      </c>
      <c r="L58">
        <f t="shared" si="4"/>
        <v>0.40763675651178938</v>
      </c>
      <c r="M58">
        <f t="shared" si="5"/>
        <v>0.42418974414174904</v>
      </c>
    </row>
    <row r="59" spans="1:13" ht="12.75">
      <c r="A59" s="4">
        <v>260804</v>
      </c>
      <c r="B59" s="4">
        <v>1270.48</v>
      </c>
      <c r="C59" s="4">
        <v>681.86099999999999</v>
      </c>
      <c r="D59" s="4">
        <v>0.84290100000000001</v>
      </c>
      <c r="E59" s="4">
        <v>423607</v>
      </c>
      <c r="F59" s="4">
        <v>38739402</v>
      </c>
      <c r="G59" s="1">
        <f t="shared" si="6"/>
        <v>0.15709899999999999</v>
      </c>
      <c r="H59" s="1">
        <f t="shared" si="0"/>
        <v>0.12852625961086556</v>
      </c>
      <c r="I59" s="1">
        <f t="shared" si="1"/>
        <v>8.8382971838204372E-2</v>
      </c>
      <c r="J59" s="1">
        <f t="shared" si="2"/>
        <v>0.39481832209941142</v>
      </c>
      <c r="K59">
        <f t="shared" si="3"/>
        <v>0.41521140022277109</v>
      </c>
      <c r="L59">
        <f t="shared" si="4"/>
        <v>0.40458998650034261</v>
      </c>
      <c r="M59">
        <f t="shared" si="5"/>
        <v>0.42451390623383239</v>
      </c>
    </row>
    <row r="60" spans="1:13" ht="12.75">
      <c r="A60" s="4">
        <v>261568</v>
      </c>
      <c r="B60" s="4">
        <v>1260.42</v>
      </c>
      <c r="C60" s="4">
        <v>721.97</v>
      </c>
      <c r="D60" s="4">
        <v>0.84790100000000002</v>
      </c>
      <c r="E60" s="4">
        <v>519992</v>
      </c>
      <c r="F60" s="4">
        <v>43507146</v>
      </c>
      <c r="G60" s="1">
        <f t="shared" si="6"/>
        <v>0.15209899999999998</v>
      </c>
      <c r="H60" s="1">
        <f t="shared" si="0"/>
        <v>0.15777035504033976</v>
      </c>
      <c r="I60" s="1">
        <f t="shared" si="1"/>
        <v>9.926045992343005E-2</v>
      </c>
      <c r="J60" s="1">
        <f t="shared" si="2"/>
        <v>0.38225241391096298</v>
      </c>
      <c r="K60">
        <f t="shared" si="3"/>
        <v>0.41353161048499426</v>
      </c>
      <c r="L60">
        <f t="shared" si="4"/>
        <v>0.39492979989482818</v>
      </c>
      <c r="M60">
        <f t="shared" si="5"/>
        <v>0.42527759378378249</v>
      </c>
    </row>
    <row r="61" spans="1:13" ht="12.75">
      <c r="A61" s="4">
        <v>265881</v>
      </c>
      <c r="B61" s="4">
        <v>1466.51</v>
      </c>
      <c r="C61" s="4">
        <v>697.44</v>
      </c>
      <c r="D61" s="4">
        <v>0.84610099999999999</v>
      </c>
      <c r="E61" s="4">
        <v>458937</v>
      </c>
      <c r="F61" s="4">
        <v>48668106</v>
      </c>
      <c r="G61" s="1">
        <f t="shared" si="6"/>
        <v>0.15389900000000001</v>
      </c>
      <c r="H61" s="1">
        <f t="shared" si="0"/>
        <v>0.13924570653230897</v>
      </c>
      <c r="I61" s="1">
        <f t="shared" si="1"/>
        <v>0.11103506042805579</v>
      </c>
      <c r="J61" s="1">
        <f t="shared" si="2"/>
        <v>0.38677614085880446</v>
      </c>
      <c r="K61">
        <f t="shared" si="3"/>
        <v>0.41107803386378072</v>
      </c>
      <c r="L61">
        <f t="shared" si="4"/>
        <v>0.4023985186129439</v>
      </c>
      <c r="M61">
        <f t="shared" si="5"/>
        <v>0.42580973987166343</v>
      </c>
    </row>
    <row r="62" spans="1:13" ht="12.75">
      <c r="A62" s="4">
        <v>257207</v>
      </c>
      <c r="B62" s="4">
        <v>1612.47</v>
      </c>
      <c r="C62" s="4">
        <v>686.35699999999997</v>
      </c>
      <c r="D62" s="4">
        <v>0.83950100000000005</v>
      </c>
      <c r="E62" s="4">
        <v>366007</v>
      </c>
      <c r="F62" s="4">
        <v>35053002</v>
      </c>
      <c r="G62" s="1">
        <f t="shared" si="6"/>
        <v>0.16049899999999995</v>
      </c>
      <c r="H62" s="1">
        <f t="shared" si="0"/>
        <v>0.11104988987763204</v>
      </c>
      <c r="I62" s="1">
        <f t="shared" si="1"/>
        <v>7.9972542906328853E-2</v>
      </c>
      <c r="J62" s="1">
        <f t="shared" si="2"/>
        <v>0.40336313966755621</v>
      </c>
      <c r="K62">
        <f t="shared" si="3"/>
        <v>0.41837053013363962</v>
      </c>
      <c r="L62">
        <f t="shared" si="4"/>
        <v>0.41121457909633152</v>
      </c>
      <c r="M62">
        <f t="shared" si="5"/>
        <v>0.4259454285506622</v>
      </c>
    </row>
    <row r="63" spans="1:13" ht="12.75">
      <c r="A63" s="4">
        <v>248608</v>
      </c>
      <c r="B63" s="4">
        <v>1344.99</v>
      </c>
      <c r="C63" s="4">
        <v>666.92</v>
      </c>
      <c r="D63" s="4">
        <v>0.83660000000000001</v>
      </c>
      <c r="E63" s="4">
        <v>306105</v>
      </c>
      <c r="F63" s="4">
        <v>28564938</v>
      </c>
      <c r="G63" s="1">
        <f t="shared" si="6"/>
        <v>0.16339999999999999</v>
      </c>
      <c r="H63" s="1">
        <f t="shared" si="0"/>
        <v>9.2875072173462678E-2</v>
      </c>
      <c r="I63" s="1">
        <f t="shared" si="1"/>
        <v>6.5170187986227923E-2</v>
      </c>
      <c r="J63" s="1">
        <f t="shared" si="2"/>
        <v>0.41065387959849409</v>
      </c>
      <c r="K63">
        <f t="shared" si="3"/>
        <v>0.42102540049327236</v>
      </c>
      <c r="L63">
        <f t="shared" si="4"/>
        <v>0.415792931916182</v>
      </c>
      <c r="M63">
        <f t="shared" si="5"/>
        <v>0.42603936586034002</v>
      </c>
    </row>
    <row r="64" spans="1:13" ht="12.75">
      <c r="A64" s="4">
        <v>248534</v>
      </c>
      <c r="B64" s="4">
        <v>1254.27</v>
      </c>
      <c r="C64" s="4">
        <v>697.90499999999997</v>
      </c>
      <c r="D64" s="4">
        <v>0.84630099999999997</v>
      </c>
      <c r="E64" s="4">
        <v>525367</v>
      </c>
      <c r="F64" s="4">
        <v>36478410</v>
      </c>
      <c r="G64" s="1">
        <f t="shared" si="6"/>
        <v>0.15369900000000003</v>
      </c>
      <c r="H64" s="1">
        <f t="shared" si="0"/>
        <v>0.15940117947291146</v>
      </c>
      <c r="I64" s="1">
        <f t="shared" si="1"/>
        <v>8.3224575426654054E-2</v>
      </c>
      <c r="J64" s="1">
        <f t="shared" si="2"/>
        <v>0.38627350453126658</v>
      </c>
      <c r="K64">
        <f t="shared" si="3"/>
        <v>0.41787074116312778</v>
      </c>
      <c r="L64">
        <f t="shared" si="4"/>
        <v>0.39513738149890759</v>
      </c>
      <c r="M64">
        <f t="shared" si="5"/>
        <v>0.42607779368933157</v>
      </c>
    </row>
    <row r="65" spans="1:13" ht="12.75">
      <c r="A65" s="4">
        <v>264814</v>
      </c>
      <c r="B65" s="4">
        <v>1277.3599999999999</v>
      </c>
      <c r="C65" s="4">
        <v>678.572</v>
      </c>
      <c r="D65" s="4">
        <v>0.83930099999999996</v>
      </c>
      <c r="E65" s="4">
        <v>379834</v>
      </c>
      <c r="F65" s="4">
        <v>35937738</v>
      </c>
      <c r="G65" s="1">
        <f t="shared" si="6"/>
        <v>0.16069900000000004</v>
      </c>
      <c r="H65" s="1">
        <f t="shared" si="0"/>
        <v>0.11524512884119836</v>
      </c>
      <c r="I65" s="1">
        <f t="shared" si="1"/>
        <v>8.1991045849978975E-2</v>
      </c>
      <c r="J65" s="1">
        <f t="shared" si="2"/>
        <v>0.40386577599509438</v>
      </c>
      <c r="K65">
        <f t="shared" si="3"/>
        <v>0.41998691020285878</v>
      </c>
      <c r="L65">
        <f t="shared" si="4"/>
        <v>0.41210447294307923</v>
      </c>
      <c r="M65">
        <f t="shared" si="5"/>
        <v>0.4279153378196644</v>
      </c>
    </row>
    <row r="66" spans="1:13" ht="12.75">
      <c r="A66" s="4">
        <v>257631</v>
      </c>
      <c r="B66" s="4">
        <v>1271.58</v>
      </c>
      <c r="C66" s="4">
        <v>668.05200000000002</v>
      </c>
      <c r="D66" s="4">
        <v>0.84030099999999996</v>
      </c>
      <c r="E66" s="4">
        <v>406708</v>
      </c>
      <c r="F66" s="4">
        <v>36625866</v>
      </c>
      <c r="G66" s="1">
        <f t="shared" si="6"/>
        <v>0.15969900000000004</v>
      </c>
      <c r="H66" s="1">
        <f t="shared" ref="H66:H129" si="7">E66/(MAX(E:E) - MIN(E:E))</f>
        <v>0.12339894759486013</v>
      </c>
      <c r="I66" s="1">
        <f t="shared" ref="I66:I129" si="8">F66/(MAX(F:F) - MIN(F:F))</f>
        <v>8.3560992583929072E-2</v>
      </c>
      <c r="J66" s="1">
        <f t="shared" ref="J66:J129" si="9">G66/(MAX(G:G) - MIN(G:G))</f>
        <v>0.40135259435740472</v>
      </c>
      <c r="K66">
        <f t="shared" ref="K66:K129" si="10">SQRT(H66^2+J66^2)</f>
        <v>0.41989427867611923</v>
      </c>
      <c r="L66">
        <f t="shared" ref="L66:L129" si="11">SQRT(I66^2+J66^2)</f>
        <v>0.40995895462720522</v>
      </c>
      <c r="M66">
        <f t="shared" ref="M66:M129" si="12">SQRT(H66^2 + I66^2+J66^2)</f>
        <v>0.4281280704959089</v>
      </c>
    </row>
    <row r="67" spans="1:13" ht="12.75">
      <c r="A67" s="4">
        <v>266654</v>
      </c>
      <c r="B67" s="4">
        <v>1390.47</v>
      </c>
      <c r="C67" s="4">
        <v>759.78399999999999</v>
      </c>
      <c r="D67" s="4">
        <v>0.84590100000000001</v>
      </c>
      <c r="E67" s="4">
        <v>546102</v>
      </c>
      <c r="F67" s="4">
        <v>35151306</v>
      </c>
      <c r="G67" s="1">
        <f t="shared" ref="G67:G130" si="13">1-D67</f>
        <v>0.15409899999999999</v>
      </c>
      <c r="H67" s="1">
        <f t="shared" si="7"/>
        <v>0.16569236916767879</v>
      </c>
      <c r="I67" s="1">
        <f t="shared" si="8"/>
        <v>8.0196821011178865E-2</v>
      </c>
      <c r="J67" s="1">
        <f t="shared" si="9"/>
        <v>0.38727877718634235</v>
      </c>
      <c r="K67">
        <f t="shared" si="10"/>
        <v>0.42123486614874006</v>
      </c>
      <c r="L67">
        <f t="shared" si="11"/>
        <v>0.39549510914706354</v>
      </c>
      <c r="M67">
        <f t="shared" si="12"/>
        <v>0.42880105242366889</v>
      </c>
    </row>
    <row r="68" spans="1:13" ht="12.75">
      <c r="A68" s="4">
        <v>246997</v>
      </c>
      <c r="B68" s="4">
        <v>1438.4</v>
      </c>
      <c r="C68" s="4">
        <v>699.65800000000002</v>
      </c>
      <c r="D68" s="4">
        <v>0.83810099999999998</v>
      </c>
      <c r="E68" s="4">
        <v>363703</v>
      </c>
      <c r="F68" s="4">
        <v>37780938</v>
      </c>
      <c r="G68" s="1">
        <f t="shared" si="13"/>
        <v>0.16189900000000002</v>
      </c>
      <c r="H68" s="1">
        <f t="shared" si="7"/>
        <v>0.11035083508830269</v>
      </c>
      <c r="I68" s="1">
        <f t="shared" si="8"/>
        <v>8.6196260315916734E-2</v>
      </c>
      <c r="J68" s="1">
        <f t="shared" si="9"/>
        <v>0.40688159396032197</v>
      </c>
      <c r="K68">
        <f t="shared" si="10"/>
        <v>0.42158028690675053</v>
      </c>
      <c r="L68">
        <f t="shared" si="11"/>
        <v>0.41591156126770701</v>
      </c>
      <c r="M68">
        <f t="shared" si="12"/>
        <v>0.43030190982707406</v>
      </c>
    </row>
    <row r="69" spans="1:13" ht="12.75">
      <c r="A69" s="4">
        <v>245936</v>
      </c>
      <c r="B69" s="4">
        <v>1453.73</v>
      </c>
      <c r="C69" s="4">
        <v>1373.79</v>
      </c>
      <c r="D69" s="4">
        <v>0.84820099999999998</v>
      </c>
      <c r="E69" s="4">
        <v>580663</v>
      </c>
      <c r="F69" s="4">
        <v>42450378</v>
      </c>
      <c r="G69" s="1">
        <f t="shared" si="13"/>
        <v>0.15179900000000002</v>
      </c>
      <c r="H69" s="1">
        <f t="shared" si="7"/>
        <v>0.17617849441681566</v>
      </c>
      <c r="I69" s="1">
        <f t="shared" si="8"/>
        <v>9.68494702962924E-2</v>
      </c>
      <c r="J69" s="1">
        <f t="shared" si="9"/>
        <v>0.38149845941965616</v>
      </c>
      <c r="K69">
        <f t="shared" si="10"/>
        <v>0.42021415544284918</v>
      </c>
      <c r="L69">
        <f t="shared" si="11"/>
        <v>0.39359991671269884</v>
      </c>
      <c r="M69">
        <f t="shared" si="12"/>
        <v>0.43123051414669095</v>
      </c>
    </row>
    <row r="70" spans="1:13" ht="12.75">
      <c r="A70" s="4">
        <v>261494</v>
      </c>
      <c r="B70" s="4">
        <v>1424.9</v>
      </c>
      <c r="C70" s="4">
        <v>695.625</v>
      </c>
      <c r="D70" s="4">
        <v>0.83590100000000001</v>
      </c>
      <c r="E70" s="4">
        <v>372919</v>
      </c>
      <c r="F70" s="4">
        <v>27090378</v>
      </c>
      <c r="G70" s="1">
        <f t="shared" si="13"/>
        <v>0.16409899999999999</v>
      </c>
      <c r="H70" s="1">
        <f t="shared" si="7"/>
        <v>0.11314705424562006</v>
      </c>
      <c r="I70" s="1">
        <f t="shared" si="8"/>
        <v>6.1806016413477716E-2</v>
      </c>
      <c r="J70" s="1">
        <f t="shared" si="9"/>
        <v>0.41241059356323923</v>
      </c>
      <c r="K70">
        <f t="shared" si="10"/>
        <v>0.42765027015967683</v>
      </c>
      <c r="L70">
        <f t="shared" si="11"/>
        <v>0.41701616437266115</v>
      </c>
      <c r="M70">
        <f t="shared" si="12"/>
        <v>0.43209343576655695</v>
      </c>
    </row>
    <row r="71" spans="1:13" ht="12.75">
      <c r="A71" s="4">
        <v>257538</v>
      </c>
      <c r="B71" s="4">
        <v>1291.02</v>
      </c>
      <c r="C71" s="4">
        <v>747.88199999999995</v>
      </c>
      <c r="D71" s="4">
        <v>0.84390100000000001</v>
      </c>
      <c r="E71" s="4">
        <v>535352</v>
      </c>
      <c r="F71" s="4">
        <v>36380106</v>
      </c>
      <c r="G71" s="1">
        <f t="shared" si="13"/>
        <v>0.15609899999999999</v>
      </c>
      <c r="H71" s="1">
        <f t="shared" si="7"/>
        <v>0.16243072030253539</v>
      </c>
      <c r="I71" s="1">
        <f t="shared" si="8"/>
        <v>8.3000297321804042E-2</v>
      </c>
      <c r="J71" s="1">
        <f t="shared" si="9"/>
        <v>0.39230514046172171</v>
      </c>
      <c r="K71">
        <f t="shared" si="10"/>
        <v>0.42460223990305523</v>
      </c>
      <c r="L71">
        <f t="shared" si="11"/>
        <v>0.40098924248438272</v>
      </c>
      <c r="M71">
        <f t="shared" si="12"/>
        <v>0.43263854600139312</v>
      </c>
    </row>
    <row r="72" spans="1:13" ht="12.75">
      <c r="A72" s="4">
        <v>254859</v>
      </c>
      <c r="B72" s="4">
        <v>1300.44</v>
      </c>
      <c r="C72" s="4">
        <v>716.14700000000005</v>
      </c>
      <c r="D72" s="4">
        <v>0.84510099999999999</v>
      </c>
      <c r="E72" s="4">
        <v>533047</v>
      </c>
      <c r="F72" s="4">
        <v>44637642</v>
      </c>
      <c r="G72" s="1">
        <f t="shared" si="13"/>
        <v>0.15489900000000001</v>
      </c>
      <c r="H72" s="1">
        <f t="shared" si="7"/>
        <v>0.16173136210400929</v>
      </c>
      <c r="I72" s="1">
        <f t="shared" si="8"/>
        <v>0.10183965812920522</v>
      </c>
      <c r="J72" s="1">
        <f t="shared" si="9"/>
        <v>0.38928932249649417</v>
      </c>
      <c r="K72">
        <f t="shared" si="10"/>
        <v>0.42154858569066228</v>
      </c>
      <c r="L72">
        <f t="shared" si="11"/>
        <v>0.40238972722679295</v>
      </c>
      <c r="M72">
        <f t="shared" si="12"/>
        <v>0.43367560003494665</v>
      </c>
    </row>
    <row r="73" spans="1:13" ht="12.75">
      <c r="A73" s="4">
        <v>252184</v>
      </c>
      <c r="B73" s="4">
        <v>1241.46</v>
      </c>
      <c r="C73" s="4">
        <v>731.87099999999998</v>
      </c>
      <c r="D73" s="4">
        <v>0.83510099999999998</v>
      </c>
      <c r="E73" s="4">
        <v>351028</v>
      </c>
      <c r="F73" s="4">
        <v>33652170</v>
      </c>
      <c r="G73" s="1">
        <f t="shared" si="13"/>
        <v>0.16489900000000002</v>
      </c>
      <c r="H73" s="1">
        <f t="shared" si="7"/>
        <v>0.10650512351940104</v>
      </c>
      <c r="I73" s="1">
        <f t="shared" si="8"/>
        <v>7.6776579912216147E-2</v>
      </c>
      <c r="J73" s="1">
        <f t="shared" si="9"/>
        <v>0.41442113887339099</v>
      </c>
      <c r="K73">
        <f t="shared" si="10"/>
        <v>0.42788809481101636</v>
      </c>
      <c r="L73">
        <f t="shared" si="11"/>
        <v>0.42147304014389264</v>
      </c>
      <c r="M73">
        <f t="shared" si="12"/>
        <v>0.43472159470633409</v>
      </c>
    </row>
    <row r="74" spans="1:13" ht="12.75">
      <c r="A74" s="4">
        <v>247565</v>
      </c>
      <c r="B74" s="4">
        <v>1499.59</v>
      </c>
      <c r="C74" s="4">
        <v>714.74400000000003</v>
      </c>
      <c r="D74" s="4">
        <v>0.85850099999999996</v>
      </c>
      <c r="E74" s="4">
        <v>659003</v>
      </c>
      <c r="F74" s="4">
        <v>67149258</v>
      </c>
      <c r="G74" s="1">
        <f t="shared" si="13"/>
        <v>0.14149900000000004</v>
      </c>
      <c r="H74" s="1">
        <f t="shared" si="7"/>
        <v>0.19994757089080029</v>
      </c>
      <c r="I74" s="1">
        <f t="shared" si="8"/>
        <v>0.15319934413985842</v>
      </c>
      <c r="J74" s="1">
        <f t="shared" si="9"/>
        <v>0.3556126885514525</v>
      </c>
      <c r="K74">
        <f t="shared" si="10"/>
        <v>0.40796987065704243</v>
      </c>
      <c r="L74">
        <f t="shared" si="11"/>
        <v>0.38720850107361426</v>
      </c>
      <c r="M74">
        <f t="shared" si="12"/>
        <v>0.43578601906073894</v>
      </c>
    </row>
    <row r="75" spans="1:13" ht="12.75">
      <c r="A75" s="4">
        <v>268126</v>
      </c>
      <c r="B75" s="4">
        <v>1324.05</v>
      </c>
      <c r="C75" s="4">
        <v>684.69200000000001</v>
      </c>
      <c r="D75" s="4">
        <v>0.8478</v>
      </c>
      <c r="E75" s="4">
        <v>624055</v>
      </c>
      <c r="F75" s="4">
        <v>41172426</v>
      </c>
      <c r="G75" s="1">
        <f t="shared" si="13"/>
        <v>0.1522</v>
      </c>
      <c r="H75" s="1">
        <f t="shared" si="7"/>
        <v>0.18934402628251826</v>
      </c>
      <c r="I75" s="1">
        <f t="shared" si="8"/>
        <v>9.3933854933242217E-2</v>
      </c>
      <c r="J75" s="1">
        <f t="shared" si="9"/>
        <v>0.38250624525636967</v>
      </c>
      <c r="K75">
        <f t="shared" si="10"/>
        <v>0.42680462503234545</v>
      </c>
      <c r="L75">
        <f t="shared" si="11"/>
        <v>0.39387129466711002</v>
      </c>
      <c r="M75">
        <f t="shared" si="12"/>
        <v>0.43701917240736748</v>
      </c>
    </row>
    <row r="76" spans="1:13" ht="12.75">
      <c r="A76" s="4">
        <v>232224</v>
      </c>
      <c r="B76" s="4">
        <v>1486.85</v>
      </c>
      <c r="C76" s="4">
        <v>1243.28</v>
      </c>
      <c r="D76" s="4">
        <v>0.83980100000000002</v>
      </c>
      <c r="E76" s="4">
        <v>452025</v>
      </c>
      <c r="F76" s="4">
        <v>44023242</v>
      </c>
      <c r="G76" s="1">
        <f t="shared" si="13"/>
        <v>0.16019899999999998</v>
      </c>
      <c r="H76" s="1">
        <f t="shared" si="7"/>
        <v>0.13714854216432096</v>
      </c>
      <c r="I76" s="1">
        <f t="shared" si="8"/>
        <v>0.10043791997389263</v>
      </c>
      <c r="J76" s="1">
        <f t="shared" si="9"/>
        <v>0.40260918517624938</v>
      </c>
      <c r="K76">
        <f t="shared" si="10"/>
        <v>0.42532796593462086</v>
      </c>
      <c r="L76">
        <f t="shared" si="11"/>
        <v>0.41494810730616127</v>
      </c>
      <c r="M76">
        <f t="shared" si="12"/>
        <v>0.43702591956858128</v>
      </c>
    </row>
    <row r="77" spans="1:13" ht="12.75">
      <c r="A77" s="4">
        <v>257765</v>
      </c>
      <c r="B77" s="4">
        <v>1310.8</v>
      </c>
      <c r="C77" s="4">
        <v>670.02300000000002</v>
      </c>
      <c r="D77" s="4">
        <v>0.83400099999999999</v>
      </c>
      <c r="E77" s="4">
        <v>358327</v>
      </c>
      <c r="F77" s="4">
        <v>33086922</v>
      </c>
      <c r="G77" s="1">
        <f t="shared" si="13"/>
        <v>0.16599900000000001</v>
      </c>
      <c r="H77" s="1">
        <f t="shared" si="7"/>
        <v>0.10871970724653424</v>
      </c>
      <c r="I77" s="1">
        <f t="shared" si="8"/>
        <v>7.5486980809328572E-2</v>
      </c>
      <c r="J77" s="1">
        <f t="shared" si="9"/>
        <v>0.41718563867484965</v>
      </c>
      <c r="K77">
        <f t="shared" si="10"/>
        <v>0.43111927799660538</v>
      </c>
      <c r="L77">
        <f t="shared" si="11"/>
        <v>0.42396007051165813</v>
      </c>
      <c r="M77">
        <f t="shared" si="12"/>
        <v>0.43767809647276418</v>
      </c>
    </row>
    <row r="78" spans="1:13" ht="12.75">
      <c r="A78" s="4">
        <v>247131</v>
      </c>
      <c r="B78" s="4">
        <v>1268.43</v>
      </c>
      <c r="C78" s="4">
        <v>688.88599999999997</v>
      </c>
      <c r="D78" s="4">
        <v>0.834901</v>
      </c>
      <c r="E78" s="4">
        <v>352954</v>
      </c>
      <c r="F78" s="4">
        <v>39673290</v>
      </c>
      <c r="G78" s="1">
        <f t="shared" si="13"/>
        <v>0.165099</v>
      </c>
      <c r="H78" s="1">
        <f t="shared" si="7"/>
        <v>0.10708948963235604</v>
      </c>
      <c r="I78" s="1">
        <f t="shared" si="8"/>
        <v>9.0513613834279513E-2</v>
      </c>
      <c r="J78" s="1">
        <f t="shared" si="9"/>
        <v>0.41492377520092888</v>
      </c>
      <c r="K78">
        <f t="shared" si="10"/>
        <v>0.42852059229015993</v>
      </c>
      <c r="L78">
        <f t="shared" si="11"/>
        <v>0.42468159074338507</v>
      </c>
      <c r="M78">
        <f t="shared" si="12"/>
        <v>0.43797558414374027</v>
      </c>
    </row>
    <row r="79" spans="1:13" ht="12.75">
      <c r="A79" s="4">
        <v>257654</v>
      </c>
      <c r="B79" s="4">
        <v>1306.1199999999999</v>
      </c>
      <c r="C79" s="4">
        <v>664.94600000000003</v>
      </c>
      <c r="D79" s="4">
        <v>0.83630099999999996</v>
      </c>
      <c r="E79" s="4">
        <v>415927</v>
      </c>
      <c r="F79" s="4">
        <v>36773322</v>
      </c>
      <c r="G79" s="1">
        <f t="shared" si="13"/>
        <v>0.16369900000000004</v>
      </c>
      <c r="H79" s="1">
        <f t="shared" si="7"/>
        <v>0.12619607697976776</v>
      </c>
      <c r="I79" s="1">
        <f t="shared" si="8"/>
        <v>8.389740974120409E-2</v>
      </c>
      <c r="J79" s="1">
        <f t="shared" si="9"/>
        <v>0.41140532090816345</v>
      </c>
      <c r="K79">
        <f t="shared" si="10"/>
        <v>0.43032521180687566</v>
      </c>
      <c r="L79">
        <f t="shared" si="11"/>
        <v>0.41987273480524129</v>
      </c>
      <c r="M79">
        <f t="shared" si="12"/>
        <v>0.43842737514657537</v>
      </c>
    </row>
    <row r="80" spans="1:13" ht="12.75">
      <c r="A80" s="4">
        <v>258698</v>
      </c>
      <c r="B80" s="4">
        <v>1291.29</v>
      </c>
      <c r="C80" s="4">
        <v>723.94799999999998</v>
      </c>
      <c r="D80" s="4">
        <v>0.84170100000000003</v>
      </c>
      <c r="E80" s="4">
        <v>559923</v>
      </c>
      <c r="F80" s="4">
        <v>31612362</v>
      </c>
      <c r="G80" s="1">
        <f t="shared" si="13"/>
        <v>0.15829899999999997</v>
      </c>
      <c r="H80" s="1">
        <f t="shared" si="7"/>
        <v>0.16988578767606458</v>
      </c>
      <c r="I80" s="1">
        <f t="shared" si="8"/>
        <v>7.2122809236578364E-2</v>
      </c>
      <c r="J80" s="1">
        <f t="shared" si="9"/>
        <v>0.39783414006463896</v>
      </c>
      <c r="K80">
        <f t="shared" si="10"/>
        <v>0.43258893172998275</v>
      </c>
      <c r="L80">
        <f t="shared" si="11"/>
        <v>0.40431881308337192</v>
      </c>
      <c r="M80">
        <f t="shared" si="12"/>
        <v>0.43856001124984428</v>
      </c>
    </row>
    <row r="81" spans="1:13" ht="12.75">
      <c r="A81" s="4">
        <v>263706</v>
      </c>
      <c r="B81" s="4">
        <v>1383.03</v>
      </c>
      <c r="C81" s="4">
        <v>666.48900000000003</v>
      </c>
      <c r="D81" s="4">
        <v>0.84480100000000002</v>
      </c>
      <c r="E81" s="4">
        <v>586423</v>
      </c>
      <c r="F81" s="4">
        <v>41491914</v>
      </c>
      <c r="G81" s="1">
        <f t="shared" si="13"/>
        <v>0.15519899999999998</v>
      </c>
      <c r="H81" s="1">
        <f t="shared" si="7"/>
        <v>0.17792613139013902</v>
      </c>
      <c r="I81" s="1">
        <f t="shared" si="8"/>
        <v>9.4662758774004763E-2</v>
      </c>
      <c r="J81" s="1">
        <f t="shared" si="9"/>
        <v>0.390043276987801</v>
      </c>
      <c r="K81">
        <f t="shared" si="10"/>
        <v>0.42870906936387931</v>
      </c>
      <c r="L81">
        <f t="shared" si="11"/>
        <v>0.4013661617800981</v>
      </c>
      <c r="M81">
        <f t="shared" si="12"/>
        <v>0.43903588014369493</v>
      </c>
    </row>
    <row r="82" spans="1:13" ht="12.75">
      <c r="A82" s="4">
        <v>266091</v>
      </c>
      <c r="B82" s="4">
        <v>1140.6600000000001</v>
      </c>
      <c r="C82" s="4">
        <v>687.80700000000002</v>
      </c>
      <c r="D82" s="4">
        <v>0.83330099999999996</v>
      </c>
      <c r="E82" s="4">
        <v>405174</v>
      </c>
      <c r="F82" s="4">
        <v>26721738</v>
      </c>
      <c r="G82" s="1">
        <f t="shared" si="13"/>
        <v>0.16669900000000004</v>
      </c>
      <c r="H82" s="1">
        <f t="shared" si="7"/>
        <v>0.12293351788703408</v>
      </c>
      <c r="I82" s="1">
        <f t="shared" si="8"/>
        <v>6.0964973520290157E-2</v>
      </c>
      <c r="J82" s="1">
        <f t="shared" si="9"/>
        <v>0.41894486582123247</v>
      </c>
      <c r="K82">
        <f t="shared" si="10"/>
        <v>0.43660903611589647</v>
      </c>
      <c r="L82">
        <f t="shared" si="11"/>
        <v>0.4233574477841392</v>
      </c>
      <c r="M82">
        <f t="shared" si="12"/>
        <v>0.44084484619237857</v>
      </c>
    </row>
    <row r="83" spans="1:13" ht="12.75">
      <c r="A83" s="4">
        <v>268914</v>
      </c>
      <c r="B83" s="4">
        <v>1295.8900000000001</v>
      </c>
      <c r="C83" s="4">
        <v>735.90700000000004</v>
      </c>
      <c r="D83" s="4">
        <v>0.83540099999999995</v>
      </c>
      <c r="E83" s="4">
        <v>436282</v>
      </c>
      <c r="F83" s="4">
        <v>33578442</v>
      </c>
      <c r="G83" s="1">
        <f t="shared" si="13"/>
        <v>0.16459900000000005</v>
      </c>
      <c r="H83" s="1">
        <f t="shared" si="7"/>
        <v>0.13237197117976721</v>
      </c>
      <c r="I83" s="1">
        <f t="shared" si="8"/>
        <v>7.6608371333578631E-2</v>
      </c>
      <c r="J83" s="1">
        <f t="shared" si="9"/>
        <v>0.41366718438208416</v>
      </c>
      <c r="K83">
        <f t="shared" si="10"/>
        <v>0.43433037907636429</v>
      </c>
      <c r="L83">
        <f t="shared" si="11"/>
        <v>0.42070106012819208</v>
      </c>
      <c r="M83">
        <f t="shared" si="12"/>
        <v>0.44103482940353111</v>
      </c>
    </row>
    <row r="84" spans="1:13" ht="12.75">
      <c r="A84" s="4">
        <v>247254</v>
      </c>
      <c r="B84" s="4">
        <v>1338.68</v>
      </c>
      <c r="C84" s="4">
        <v>704.53200000000004</v>
      </c>
      <c r="D84" s="4">
        <v>0.84180100000000002</v>
      </c>
      <c r="E84" s="4">
        <v>553399</v>
      </c>
      <c r="F84" s="4">
        <v>40115658</v>
      </c>
      <c r="G84" s="1">
        <f t="shared" si="13"/>
        <v>0.15819899999999998</v>
      </c>
      <c r="H84" s="1">
        <f t="shared" si="7"/>
        <v>0.16790634607641847</v>
      </c>
      <c r="I84" s="1">
        <f t="shared" si="8"/>
        <v>9.1522865306104567E-2</v>
      </c>
      <c r="J84" s="1">
        <f t="shared" si="9"/>
        <v>0.39758282190087002</v>
      </c>
      <c r="K84">
        <f t="shared" si="10"/>
        <v>0.43158387518927643</v>
      </c>
      <c r="L84">
        <f t="shared" si="11"/>
        <v>0.40798104753100761</v>
      </c>
      <c r="M84">
        <f t="shared" si="12"/>
        <v>0.44118145495615779</v>
      </c>
    </row>
    <row r="85" spans="1:13" ht="12.75">
      <c r="A85" s="4">
        <v>257635</v>
      </c>
      <c r="B85" s="4">
        <v>1287.98</v>
      </c>
      <c r="C85" s="4">
        <v>688.61500000000001</v>
      </c>
      <c r="D85" s="4">
        <v>0.83520099999999997</v>
      </c>
      <c r="E85" s="4">
        <v>414388</v>
      </c>
      <c r="F85" s="4">
        <v>38591946</v>
      </c>
      <c r="G85" s="1">
        <f t="shared" si="13"/>
        <v>0.16479900000000003</v>
      </c>
      <c r="H85" s="1">
        <f t="shared" si="7"/>
        <v>0.12572913022595794</v>
      </c>
      <c r="I85" s="1">
        <f t="shared" si="8"/>
        <v>8.8046554680929354E-2</v>
      </c>
      <c r="J85" s="1">
        <f t="shared" si="9"/>
        <v>0.41416982070962205</v>
      </c>
      <c r="K85">
        <f t="shared" si="10"/>
        <v>0.43283305623995072</v>
      </c>
      <c r="L85">
        <f t="shared" si="11"/>
        <v>0.42342512464168014</v>
      </c>
      <c r="M85">
        <f t="shared" si="12"/>
        <v>0.44169746474843868</v>
      </c>
    </row>
    <row r="86" spans="1:13" ht="12.75">
      <c r="A86" s="4">
        <v>259597</v>
      </c>
      <c r="B86" s="4">
        <v>1469.79</v>
      </c>
      <c r="C86" s="4">
        <v>739.94600000000003</v>
      </c>
      <c r="D86" s="4">
        <v>0.86150199999999999</v>
      </c>
      <c r="E86" s="4">
        <v>781879</v>
      </c>
      <c r="F86" s="4">
        <v>59678154</v>
      </c>
      <c r="G86" s="1">
        <f t="shared" si="13"/>
        <v>0.13849800000000001</v>
      </c>
      <c r="H86" s="1">
        <f t="shared" si="7"/>
        <v>0.23722927935157814</v>
      </c>
      <c r="I86" s="1">
        <f t="shared" si="8"/>
        <v>0.13615420817125737</v>
      </c>
      <c r="J86" s="1">
        <f t="shared" si="9"/>
        <v>0.34807063045674569</v>
      </c>
      <c r="K86">
        <f t="shared" si="10"/>
        <v>0.42122546785329296</v>
      </c>
      <c r="L86">
        <f t="shared" si="11"/>
        <v>0.37375276880485919</v>
      </c>
      <c r="M86">
        <f t="shared" si="12"/>
        <v>0.44268370556297598</v>
      </c>
    </row>
    <row r="87" spans="1:13" ht="12.75">
      <c r="A87" s="4">
        <v>261525</v>
      </c>
      <c r="B87" s="4">
        <v>1231.82</v>
      </c>
      <c r="C87" s="4">
        <v>731.48099999999999</v>
      </c>
      <c r="D87" s="4">
        <v>0.83770100000000003</v>
      </c>
      <c r="E87" s="4">
        <v>528051</v>
      </c>
      <c r="F87" s="4">
        <v>31415754</v>
      </c>
      <c r="G87" s="1">
        <f t="shared" si="13"/>
        <v>0.16229899999999997</v>
      </c>
      <c r="H87" s="1">
        <f t="shared" si="7"/>
        <v>0.16021552975700867</v>
      </c>
      <c r="I87" s="1">
        <f t="shared" si="8"/>
        <v>7.1674253026878326E-2</v>
      </c>
      <c r="J87" s="1">
        <f t="shared" si="9"/>
        <v>0.40788686661539769</v>
      </c>
      <c r="K87">
        <f t="shared" si="10"/>
        <v>0.43822449946647912</v>
      </c>
      <c r="L87">
        <f t="shared" si="11"/>
        <v>0.41413632357508584</v>
      </c>
      <c r="M87">
        <f t="shared" si="12"/>
        <v>0.44404719397785541</v>
      </c>
    </row>
    <row r="88" spans="1:13" ht="12.75">
      <c r="A88" s="4">
        <v>257708</v>
      </c>
      <c r="B88" s="4">
        <v>1248.4000000000001</v>
      </c>
      <c r="C88" s="4">
        <v>728.322</v>
      </c>
      <c r="D88" s="4">
        <v>0.834901</v>
      </c>
      <c r="E88" s="4">
        <v>463156</v>
      </c>
      <c r="F88" s="4">
        <v>33381834</v>
      </c>
      <c r="G88" s="1">
        <f t="shared" si="13"/>
        <v>0.165099</v>
      </c>
      <c r="H88" s="1">
        <f t="shared" si="7"/>
        <v>0.14052578993342899</v>
      </c>
      <c r="I88" s="1">
        <f t="shared" si="8"/>
        <v>7.6159815123878608E-2</v>
      </c>
      <c r="J88" s="1">
        <f t="shared" si="9"/>
        <v>0.41492377520092888</v>
      </c>
      <c r="K88">
        <f t="shared" si="10"/>
        <v>0.43807446497531122</v>
      </c>
      <c r="L88">
        <f t="shared" si="11"/>
        <v>0.42185549263544536</v>
      </c>
      <c r="M88">
        <f t="shared" si="12"/>
        <v>0.44464542537072005</v>
      </c>
    </row>
    <row r="89" spans="1:13" ht="12.75">
      <c r="A89" s="4">
        <v>261571</v>
      </c>
      <c r="B89" s="4">
        <v>1181.8</v>
      </c>
      <c r="C89" s="4">
        <v>690.03800000000001</v>
      </c>
      <c r="D89" s="4">
        <v>0.83150100000000005</v>
      </c>
      <c r="E89" s="4">
        <v>377530</v>
      </c>
      <c r="F89" s="4">
        <v>31808970</v>
      </c>
      <c r="G89" s="1">
        <f t="shared" si="13"/>
        <v>0.16849899999999995</v>
      </c>
      <c r="H89" s="1">
        <f t="shared" si="7"/>
        <v>0.11454607405186902</v>
      </c>
      <c r="I89" s="1">
        <f t="shared" si="8"/>
        <v>7.2571365446278388E-2</v>
      </c>
      <c r="J89" s="1">
        <f t="shared" si="9"/>
        <v>0.42346859276907373</v>
      </c>
      <c r="K89">
        <f t="shared" si="10"/>
        <v>0.43868719167821152</v>
      </c>
      <c r="L89">
        <f t="shared" si="11"/>
        <v>0.42964200463241126</v>
      </c>
      <c r="M89">
        <f t="shared" si="12"/>
        <v>0.44464936211047595</v>
      </c>
    </row>
    <row r="90" spans="1:13" ht="12.75">
      <c r="A90" s="4">
        <v>268002</v>
      </c>
      <c r="B90" s="4">
        <v>1332.38</v>
      </c>
      <c r="C90" s="4">
        <v>666.71600000000001</v>
      </c>
      <c r="D90" s="4">
        <v>0.84150100000000005</v>
      </c>
      <c r="E90" s="4">
        <v>580279</v>
      </c>
      <c r="F90" s="4">
        <v>40582602</v>
      </c>
      <c r="G90" s="1">
        <f t="shared" si="13"/>
        <v>0.15849899999999995</v>
      </c>
      <c r="H90" s="1">
        <f t="shared" si="7"/>
        <v>0.17606198528526076</v>
      </c>
      <c r="I90" s="1">
        <f t="shared" si="8"/>
        <v>9.2588186304142131E-2</v>
      </c>
      <c r="J90" s="1">
        <f t="shared" si="9"/>
        <v>0.39833677639217685</v>
      </c>
      <c r="K90">
        <f t="shared" si="10"/>
        <v>0.43551120546904243</v>
      </c>
      <c r="L90">
        <f t="shared" si="11"/>
        <v>0.40895569401782589</v>
      </c>
      <c r="M90">
        <f t="shared" si="12"/>
        <v>0.44524440741259064</v>
      </c>
    </row>
    <row r="91" spans="1:13" ht="12.75">
      <c r="A91" s="4">
        <v>245475</v>
      </c>
      <c r="B91" s="4">
        <v>1536.35</v>
      </c>
      <c r="C91" s="4">
        <v>1285.5999999999999</v>
      </c>
      <c r="D91" s="4">
        <v>0.83480100000000002</v>
      </c>
      <c r="E91" s="4">
        <v>477751</v>
      </c>
      <c r="F91" s="4">
        <v>34905546</v>
      </c>
      <c r="G91" s="1">
        <f t="shared" si="13"/>
        <v>0.16519899999999998</v>
      </c>
      <c r="H91" s="1">
        <f t="shared" si="7"/>
        <v>0.1449540471601051</v>
      </c>
      <c r="I91" s="1">
        <f t="shared" si="8"/>
        <v>7.9636125749053821E-2</v>
      </c>
      <c r="J91" s="1">
        <f t="shared" si="9"/>
        <v>0.41517509336469782</v>
      </c>
      <c r="K91">
        <f t="shared" si="10"/>
        <v>0.43975224153889148</v>
      </c>
      <c r="L91">
        <f t="shared" si="11"/>
        <v>0.42274374114196495</v>
      </c>
      <c r="M91">
        <f t="shared" si="12"/>
        <v>0.44690485168858779</v>
      </c>
    </row>
    <row r="92" spans="1:13" ht="12.75">
      <c r="A92" s="4">
        <v>245520</v>
      </c>
      <c r="B92" s="4">
        <v>1529.21</v>
      </c>
      <c r="C92" s="4">
        <v>1294.52</v>
      </c>
      <c r="D92" s="4">
        <v>0.83220099999999997</v>
      </c>
      <c r="E92" s="4">
        <v>399802</v>
      </c>
      <c r="F92" s="4">
        <v>38395338</v>
      </c>
      <c r="G92" s="1">
        <f t="shared" si="13"/>
        <v>0.16779900000000003</v>
      </c>
      <c r="H92" s="1">
        <f t="shared" si="7"/>
        <v>0.12130360368205265</v>
      </c>
      <c r="I92" s="1">
        <f t="shared" si="8"/>
        <v>8.759799847122933E-2</v>
      </c>
      <c r="J92" s="1">
        <f t="shared" si="9"/>
        <v>0.42170936562269112</v>
      </c>
      <c r="K92">
        <f t="shared" si="10"/>
        <v>0.4388090169084326</v>
      </c>
      <c r="L92">
        <f t="shared" si="11"/>
        <v>0.43071127033090056</v>
      </c>
      <c r="M92">
        <f t="shared" si="12"/>
        <v>0.44746705203434872</v>
      </c>
    </row>
    <row r="93" spans="1:13" ht="12.75">
      <c r="A93" s="4">
        <v>266274</v>
      </c>
      <c r="B93" s="4">
        <v>1414.66</v>
      </c>
      <c r="C93" s="4">
        <v>737.45899999999995</v>
      </c>
      <c r="D93" s="4">
        <v>0.83380200000000004</v>
      </c>
      <c r="E93" s="4">
        <v>465463</v>
      </c>
      <c r="F93" s="4">
        <v>35077578</v>
      </c>
      <c r="G93" s="1">
        <f t="shared" si="13"/>
        <v>0.16619799999999996</v>
      </c>
      <c r="H93" s="1">
        <f t="shared" si="7"/>
        <v>0.14122575495034861</v>
      </c>
      <c r="I93" s="1">
        <f t="shared" si="8"/>
        <v>8.0028612432541349E-2</v>
      </c>
      <c r="J93" s="1">
        <f t="shared" si="9"/>
        <v>0.41768576182074973</v>
      </c>
      <c r="K93">
        <f t="shared" si="10"/>
        <v>0.44091508194784629</v>
      </c>
      <c r="L93">
        <f t="shared" si="11"/>
        <v>0.425283404843944</v>
      </c>
      <c r="M93">
        <f t="shared" si="12"/>
        <v>0.44811905594044299</v>
      </c>
    </row>
    <row r="94" spans="1:13" ht="12.75">
      <c r="A94" s="4">
        <v>263584</v>
      </c>
      <c r="B94" s="4">
        <v>1416.21</v>
      </c>
      <c r="C94" s="4">
        <v>687.49199999999996</v>
      </c>
      <c r="D94" s="4">
        <v>0.82980100000000001</v>
      </c>
      <c r="E94" s="4">
        <v>372919</v>
      </c>
      <c r="F94" s="4">
        <v>32398794</v>
      </c>
      <c r="G94" s="1">
        <f t="shared" si="13"/>
        <v>0.17019899999999999</v>
      </c>
      <c r="H94" s="1">
        <f t="shared" si="7"/>
        <v>0.11314705424562006</v>
      </c>
      <c r="I94" s="1">
        <f t="shared" si="8"/>
        <v>7.3917034075378474E-2</v>
      </c>
      <c r="J94" s="1">
        <f t="shared" si="9"/>
        <v>0.42774100155314626</v>
      </c>
      <c r="K94">
        <f t="shared" si="10"/>
        <v>0.44245295828387221</v>
      </c>
      <c r="L94">
        <f t="shared" si="11"/>
        <v>0.43408074402833086</v>
      </c>
      <c r="M94">
        <f t="shared" si="12"/>
        <v>0.44858482834426155</v>
      </c>
    </row>
    <row r="95" spans="1:13" ht="12.75">
      <c r="A95" s="4">
        <v>240964</v>
      </c>
      <c r="B95" s="4">
        <v>1388.9</v>
      </c>
      <c r="C95" s="4">
        <v>1240.08</v>
      </c>
      <c r="D95" s="4">
        <v>0.83330099999999996</v>
      </c>
      <c r="E95" s="4">
        <v>438583</v>
      </c>
      <c r="F95" s="4">
        <v>39255498</v>
      </c>
      <c r="G95" s="1">
        <f t="shared" si="13"/>
        <v>0.16669900000000004</v>
      </c>
      <c r="H95" s="1">
        <f t="shared" si="7"/>
        <v>0.13307011574150629</v>
      </c>
      <c r="I95" s="1">
        <f t="shared" si="8"/>
        <v>8.9560431888666941E-2</v>
      </c>
      <c r="J95" s="1">
        <f t="shared" si="9"/>
        <v>0.41894486582123247</v>
      </c>
      <c r="K95">
        <f t="shared" si="10"/>
        <v>0.43957076370185083</v>
      </c>
      <c r="L95">
        <f t="shared" si="11"/>
        <v>0.42841086769368381</v>
      </c>
      <c r="M95">
        <f t="shared" si="12"/>
        <v>0.44860174683288173</v>
      </c>
    </row>
    <row r="96" spans="1:13" ht="12.75">
      <c r="A96" s="4">
        <v>253096</v>
      </c>
      <c r="B96" s="4">
        <v>1291.3499999999999</v>
      </c>
      <c r="C96" s="4">
        <v>753.44399999999996</v>
      </c>
      <c r="D96" s="4">
        <v>0.83070100000000002</v>
      </c>
      <c r="E96" s="4">
        <v>375610</v>
      </c>
      <c r="F96" s="4">
        <v>38174154</v>
      </c>
      <c r="G96" s="1">
        <f t="shared" si="13"/>
        <v>0.16929899999999998</v>
      </c>
      <c r="H96" s="1">
        <f t="shared" si="7"/>
        <v>0.11396352839409457</v>
      </c>
      <c r="I96" s="1">
        <f t="shared" si="8"/>
        <v>8.7093372735316796E-2</v>
      </c>
      <c r="J96" s="1">
        <f t="shared" si="9"/>
        <v>0.42547913807922549</v>
      </c>
      <c r="K96">
        <f t="shared" si="10"/>
        <v>0.44047722159570546</v>
      </c>
      <c r="L96">
        <f t="shared" si="11"/>
        <v>0.43430145350327054</v>
      </c>
      <c r="M96">
        <f t="shared" si="12"/>
        <v>0.44900494242166761</v>
      </c>
    </row>
    <row r="97" spans="1:13" ht="12.75">
      <c r="A97" s="4">
        <v>266355</v>
      </c>
      <c r="B97" s="4">
        <v>1456.11</v>
      </c>
      <c r="C97" s="4">
        <v>695.12400000000002</v>
      </c>
      <c r="D97" s="4">
        <v>0.84510099999999999</v>
      </c>
      <c r="E97" s="4">
        <v>672823</v>
      </c>
      <c r="F97" s="4">
        <v>45252042</v>
      </c>
      <c r="G97" s="1">
        <f t="shared" si="13"/>
        <v>0.15489900000000001</v>
      </c>
      <c r="H97" s="1">
        <f t="shared" si="7"/>
        <v>0.20414068598998933</v>
      </c>
      <c r="I97" s="1">
        <f t="shared" si="8"/>
        <v>0.1032413962845178</v>
      </c>
      <c r="J97" s="1">
        <f t="shared" si="9"/>
        <v>0.38928932249649417</v>
      </c>
      <c r="K97">
        <f t="shared" si="10"/>
        <v>0.43956751049894816</v>
      </c>
      <c r="L97">
        <f t="shared" si="11"/>
        <v>0.40274677219880523</v>
      </c>
      <c r="M97">
        <f t="shared" si="12"/>
        <v>0.45152893837828351</v>
      </c>
    </row>
    <row r="98" spans="1:13" ht="12.75">
      <c r="A98" s="4">
        <v>262321</v>
      </c>
      <c r="B98" s="4">
        <v>1250.74</v>
      </c>
      <c r="C98" s="4">
        <v>725.31200000000001</v>
      </c>
      <c r="D98" s="4">
        <v>0.83780100000000002</v>
      </c>
      <c r="E98" s="4">
        <v>569907</v>
      </c>
      <c r="F98" s="4">
        <v>41688522</v>
      </c>
      <c r="G98" s="1">
        <f t="shared" si="13"/>
        <v>0.16219899999999998</v>
      </c>
      <c r="H98" s="1">
        <f t="shared" si="7"/>
        <v>0.1729150250964917</v>
      </c>
      <c r="I98" s="1">
        <f t="shared" si="8"/>
        <v>9.5111314983704801E-2</v>
      </c>
      <c r="J98" s="1">
        <f t="shared" si="9"/>
        <v>0.40763554845162875</v>
      </c>
      <c r="K98">
        <f t="shared" si="10"/>
        <v>0.4427937965527301</v>
      </c>
      <c r="L98">
        <f t="shared" si="11"/>
        <v>0.4185844031965234</v>
      </c>
      <c r="M98">
        <f t="shared" si="12"/>
        <v>0.45289348472186042</v>
      </c>
    </row>
    <row r="99" spans="1:13" ht="12.75">
      <c r="A99" s="4">
        <v>234265</v>
      </c>
      <c r="B99" s="4">
        <v>1321.14</v>
      </c>
      <c r="C99" s="4">
        <v>1149.3</v>
      </c>
      <c r="D99" s="4">
        <v>0.83750100000000005</v>
      </c>
      <c r="E99" s="4">
        <v>558774</v>
      </c>
      <c r="F99" s="4">
        <v>43482570</v>
      </c>
      <c r="G99" s="1">
        <f t="shared" si="13"/>
        <v>0.16249899999999995</v>
      </c>
      <c r="H99" s="1">
        <f t="shared" si="7"/>
        <v>0.16953717050899017</v>
      </c>
      <c r="I99" s="1">
        <f t="shared" si="8"/>
        <v>9.9204390397217554E-2</v>
      </c>
      <c r="J99" s="1">
        <f t="shared" si="9"/>
        <v>0.40838950294293558</v>
      </c>
      <c r="K99">
        <f t="shared" si="10"/>
        <v>0.44218190634417909</v>
      </c>
      <c r="L99">
        <f t="shared" si="11"/>
        <v>0.4202659838579153</v>
      </c>
      <c r="M99">
        <f t="shared" si="12"/>
        <v>0.45317364152414685</v>
      </c>
    </row>
    <row r="100" spans="1:13" ht="12.75">
      <c r="A100" s="4">
        <v>252947</v>
      </c>
      <c r="B100" s="4">
        <v>1283.92</v>
      </c>
      <c r="C100" s="4">
        <v>680.798</v>
      </c>
      <c r="D100" s="4">
        <v>0.82900099999999999</v>
      </c>
      <c r="E100" s="4">
        <v>407481</v>
      </c>
      <c r="F100" s="4">
        <v>32841162</v>
      </c>
      <c r="G100" s="1">
        <f t="shared" si="13"/>
        <v>0.17099900000000001</v>
      </c>
      <c r="H100" s="1">
        <f t="shared" si="7"/>
        <v>0.12363348290395369</v>
      </c>
      <c r="I100" s="1">
        <f t="shared" si="8"/>
        <v>7.4926285547203528E-2</v>
      </c>
      <c r="J100" s="1">
        <f t="shared" si="9"/>
        <v>0.42975154686329803</v>
      </c>
      <c r="K100">
        <f t="shared" si="10"/>
        <v>0.44718187589208003</v>
      </c>
      <c r="L100">
        <f t="shared" si="11"/>
        <v>0.43623427226353795</v>
      </c>
      <c r="M100">
        <f t="shared" si="12"/>
        <v>0.45341545892510188</v>
      </c>
    </row>
    <row r="101" spans="1:13" ht="12.75">
      <c r="A101" s="4">
        <v>230864</v>
      </c>
      <c r="B101" s="4">
        <v>1356.32</v>
      </c>
      <c r="C101" s="4">
        <v>1287.74</v>
      </c>
      <c r="D101" s="4">
        <v>0.83940099999999995</v>
      </c>
      <c r="E101" s="4">
        <v>615606</v>
      </c>
      <c r="F101" s="4">
        <v>39009738</v>
      </c>
      <c r="G101" s="1">
        <f t="shared" si="13"/>
        <v>0.16059900000000005</v>
      </c>
      <c r="H101" s="1">
        <f t="shared" si="7"/>
        <v>0.18678052197911391</v>
      </c>
      <c r="I101" s="1">
        <f t="shared" si="8"/>
        <v>8.8999736626541912E-2</v>
      </c>
      <c r="J101" s="1">
        <f t="shared" si="9"/>
        <v>0.40361445783132543</v>
      </c>
      <c r="K101">
        <f t="shared" si="10"/>
        <v>0.44473766870062292</v>
      </c>
      <c r="L101">
        <f t="shared" si="11"/>
        <v>0.41331051727492801</v>
      </c>
      <c r="M101">
        <f t="shared" si="12"/>
        <v>0.45355545094382765</v>
      </c>
    </row>
    <row r="102" spans="1:13" ht="12.75">
      <c r="A102" s="4">
        <v>247177</v>
      </c>
      <c r="B102" s="4">
        <v>1269.25</v>
      </c>
      <c r="C102" s="4">
        <v>687.19100000000003</v>
      </c>
      <c r="D102" s="4">
        <v>0.82630099999999995</v>
      </c>
      <c r="E102" s="4">
        <v>332214</v>
      </c>
      <c r="F102" s="4">
        <v>31268298</v>
      </c>
      <c r="G102" s="1">
        <f t="shared" si="13"/>
        <v>0.17369900000000005</v>
      </c>
      <c r="H102" s="1">
        <f t="shared" si="7"/>
        <v>0.10079678289160494</v>
      </c>
      <c r="I102" s="1">
        <f t="shared" si="8"/>
        <v>7.1337835869603308E-2</v>
      </c>
      <c r="J102" s="1">
        <f t="shared" si="9"/>
        <v>0.43653713728506027</v>
      </c>
      <c r="K102">
        <f t="shared" si="10"/>
        <v>0.44802306153850263</v>
      </c>
      <c r="L102">
        <f t="shared" si="11"/>
        <v>0.44232766028770348</v>
      </c>
      <c r="M102">
        <f t="shared" si="12"/>
        <v>0.45366700397636517</v>
      </c>
    </row>
    <row r="103" spans="1:13" ht="12.75">
      <c r="A103" s="4">
        <v>264893</v>
      </c>
      <c r="B103" s="4">
        <v>1416.21</v>
      </c>
      <c r="C103" s="4">
        <v>707.20600000000002</v>
      </c>
      <c r="D103" s="4">
        <v>0.82930000000000004</v>
      </c>
      <c r="E103" s="4">
        <v>389047</v>
      </c>
      <c r="F103" s="4">
        <v>40951242</v>
      </c>
      <c r="G103" s="1">
        <f t="shared" si="13"/>
        <v>0.17069999999999996</v>
      </c>
      <c r="H103" s="1">
        <f t="shared" si="7"/>
        <v>0.11804043777092545</v>
      </c>
      <c r="I103" s="1">
        <f t="shared" si="8"/>
        <v>9.3429229197329683E-2</v>
      </c>
      <c r="J103" s="1">
        <f t="shared" si="9"/>
        <v>0.42900010555362872</v>
      </c>
      <c r="K103">
        <f t="shared" si="10"/>
        <v>0.444943407091482</v>
      </c>
      <c r="L103">
        <f t="shared" si="11"/>
        <v>0.43905593201029836</v>
      </c>
      <c r="M103">
        <f t="shared" si="12"/>
        <v>0.45464673800939498</v>
      </c>
    </row>
    <row r="104" spans="1:13" ht="12.75">
      <c r="A104" s="4">
        <v>241147</v>
      </c>
      <c r="B104" s="4">
        <v>1556.05</v>
      </c>
      <c r="C104" s="4">
        <v>1218.9000000000001</v>
      </c>
      <c r="D104" s="4">
        <v>0.82950000000000002</v>
      </c>
      <c r="E104" s="4">
        <v>387510</v>
      </c>
      <c r="F104" s="4">
        <v>42991050</v>
      </c>
      <c r="G104" s="1">
        <f t="shared" si="13"/>
        <v>0.17049999999999998</v>
      </c>
      <c r="H104" s="1">
        <f t="shared" si="7"/>
        <v>0.11757409783550914</v>
      </c>
      <c r="I104" s="1">
        <f t="shared" si="8"/>
        <v>9.808299987296748E-2</v>
      </c>
      <c r="J104" s="1">
        <f t="shared" si="9"/>
        <v>0.42849746922609083</v>
      </c>
      <c r="K104">
        <f t="shared" si="10"/>
        <v>0.44433517710732573</v>
      </c>
      <c r="L104">
        <f t="shared" si="11"/>
        <v>0.43957974930295096</v>
      </c>
      <c r="M104">
        <f t="shared" si="12"/>
        <v>0.4550318939141289</v>
      </c>
    </row>
    <row r="105" spans="1:13" ht="12.75">
      <c r="A105" s="4">
        <v>265862</v>
      </c>
      <c r="B105" s="4">
        <v>1226.21</v>
      </c>
      <c r="C105" s="4">
        <v>706.20299999999997</v>
      </c>
      <c r="D105" s="4">
        <v>0.83180100000000001</v>
      </c>
      <c r="E105" s="4">
        <v>493878</v>
      </c>
      <c r="F105" s="4">
        <v>38370762</v>
      </c>
      <c r="G105" s="1">
        <f t="shared" si="13"/>
        <v>0.16819899999999999</v>
      </c>
      <c r="H105" s="1">
        <f t="shared" si="7"/>
        <v>0.14984712727621372</v>
      </c>
      <c r="I105" s="1">
        <f t="shared" si="8"/>
        <v>8.754192894501682E-2</v>
      </c>
      <c r="J105" s="1">
        <f t="shared" si="9"/>
        <v>0.4227146382777669</v>
      </c>
      <c r="K105">
        <f t="shared" si="10"/>
        <v>0.44848837996902113</v>
      </c>
      <c r="L105">
        <f t="shared" si="11"/>
        <v>0.43168420719053147</v>
      </c>
      <c r="M105">
        <f t="shared" si="12"/>
        <v>0.45695231292844057</v>
      </c>
    </row>
    <row r="106" spans="1:13" ht="12.75">
      <c r="A106" s="4">
        <v>230779</v>
      </c>
      <c r="B106" s="4">
        <v>1423.93</v>
      </c>
      <c r="C106" s="4">
        <v>1212.69</v>
      </c>
      <c r="D106" s="4">
        <v>0.84980100000000003</v>
      </c>
      <c r="E106" s="4">
        <v>700858</v>
      </c>
      <c r="F106" s="4">
        <v>63708618</v>
      </c>
      <c r="G106" s="1">
        <f t="shared" si="13"/>
        <v>0.15019899999999997</v>
      </c>
      <c r="H106" s="1">
        <f t="shared" si="7"/>
        <v>0.21264676282108658</v>
      </c>
      <c r="I106" s="1">
        <f t="shared" si="8"/>
        <v>0.14534961047010794</v>
      </c>
      <c r="J106" s="1">
        <f t="shared" si="9"/>
        <v>0.37747736879935256</v>
      </c>
      <c r="K106">
        <f t="shared" si="10"/>
        <v>0.43325259340709071</v>
      </c>
      <c r="L106">
        <f t="shared" si="11"/>
        <v>0.4044943426297759</v>
      </c>
      <c r="M106">
        <f t="shared" si="12"/>
        <v>0.45698393730828435</v>
      </c>
    </row>
    <row r="107" spans="1:13" ht="12.75">
      <c r="A107" s="4">
        <v>238466</v>
      </c>
      <c r="B107" s="4">
        <v>1429.57</v>
      </c>
      <c r="C107" s="4">
        <v>1339.58</v>
      </c>
      <c r="D107" s="4">
        <v>0.84950099999999995</v>
      </c>
      <c r="E107" s="4">
        <v>751540</v>
      </c>
      <c r="F107" s="4">
        <v>52796874</v>
      </c>
      <c r="G107" s="1">
        <f t="shared" si="13"/>
        <v>0.15049900000000005</v>
      </c>
      <c r="H107" s="1">
        <f t="shared" si="7"/>
        <v>0.22802414773115154</v>
      </c>
      <c r="I107" s="1">
        <f t="shared" si="8"/>
        <v>0.12045474083175638</v>
      </c>
      <c r="J107" s="1">
        <f t="shared" si="9"/>
        <v>0.37823132329065967</v>
      </c>
      <c r="K107">
        <f t="shared" si="10"/>
        <v>0.44164912075846086</v>
      </c>
      <c r="L107">
        <f t="shared" si="11"/>
        <v>0.39694871017179173</v>
      </c>
      <c r="M107">
        <f t="shared" si="12"/>
        <v>0.45778083233744848</v>
      </c>
    </row>
    <row r="108" spans="1:13" ht="12.75">
      <c r="A108" s="4">
        <v>247109</v>
      </c>
      <c r="B108" s="4">
        <v>1355.18</v>
      </c>
      <c r="C108" s="4">
        <v>669.30499999999995</v>
      </c>
      <c r="D108" s="4">
        <v>0.82630099999999995</v>
      </c>
      <c r="E108" s="4">
        <v>329143</v>
      </c>
      <c r="F108" s="4">
        <v>41983434</v>
      </c>
      <c r="G108" s="1">
        <f t="shared" si="13"/>
        <v>0.17369900000000005</v>
      </c>
      <c r="H108" s="1">
        <f t="shared" si="7"/>
        <v>9.9865013248362583E-2</v>
      </c>
      <c r="I108" s="1">
        <f t="shared" si="8"/>
        <v>9.5784149298254836E-2</v>
      </c>
      <c r="J108" s="1">
        <f t="shared" si="9"/>
        <v>0.43653713728506027</v>
      </c>
      <c r="K108">
        <f t="shared" si="10"/>
        <v>0.44781435115472928</v>
      </c>
      <c r="L108">
        <f t="shared" si="11"/>
        <v>0.44692200156831163</v>
      </c>
      <c r="M108">
        <f t="shared" si="12"/>
        <v>0.45794355149616595</v>
      </c>
    </row>
    <row r="109" spans="1:13" ht="12.75">
      <c r="A109" s="4">
        <v>246922</v>
      </c>
      <c r="B109" s="4">
        <v>1294.56</v>
      </c>
      <c r="C109" s="4">
        <v>777.92899999999997</v>
      </c>
      <c r="D109" s="4">
        <v>0.83870100000000003</v>
      </c>
      <c r="E109" s="4">
        <v>652087</v>
      </c>
      <c r="F109" s="4">
        <v>35077578</v>
      </c>
      <c r="G109" s="1">
        <f t="shared" si="13"/>
        <v>0.16129899999999997</v>
      </c>
      <c r="H109" s="1">
        <f t="shared" si="7"/>
        <v>0.19784919288602523</v>
      </c>
      <c r="I109" s="1">
        <f t="shared" si="8"/>
        <v>8.0028612432541349E-2</v>
      </c>
      <c r="J109" s="1">
        <f t="shared" si="9"/>
        <v>0.40537368497770804</v>
      </c>
      <c r="K109">
        <f t="shared" si="10"/>
        <v>0.45107884853765612</v>
      </c>
      <c r="L109">
        <f t="shared" si="11"/>
        <v>0.41319777743870306</v>
      </c>
      <c r="M109">
        <f t="shared" si="12"/>
        <v>0.45812302540467836</v>
      </c>
    </row>
    <row r="110" spans="1:13" ht="12.75">
      <c r="A110" s="4">
        <v>255825</v>
      </c>
      <c r="B110" s="4">
        <v>1334.82</v>
      </c>
      <c r="C110" s="4">
        <v>730.45</v>
      </c>
      <c r="D110" s="4">
        <v>0.833901</v>
      </c>
      <c r="E110" s="4">
        <v>569907</v>
      </c>
      <c r="F110" s="4">
        <v>33504714</v>
      </c>
      <c r="G110" s="1">
        <f t="shared" si="13"/>
        <v>0.166099</v>
      </c>
      <c r="H110" s="1">
        <f t="shared" si="7"/>
        <v>0.1729150250964917</v>
      </c>
      <c r="I110" s="1">
        <f t="shared" si="8"/>
        <v>7.6440162754941129E-2</v>
      </c>
      <c r="J110" s="1">
        <f t="shared" si="9"/>
        <v>0.41743695683861859</v>
      </c>
      <c r="K110">
        <f t="shared" si="10"/>
        <v>0.45183317589438593</v>
      </c>
      <c r="L110">
        <f t="shared" si="11"/>
        <v>0.42437802890428789</v>
      </c>
      <c r="M110">
        <f t="shared" si="12"/>
        <v>0.4582535513455504</v>
      </c>
    </row>
    <row r="111" spans="1:13" ht="12.75">
      <c r="A111" s="4">
        <v>265258</v>
      </c>
      <c r="B111" s="4">
        <v>1589.93</v>
      </c>
      <c r="C111" s="4">
        <v>722.32799999999997</v>
      </c>
      <c r="D111" s="4">
        <v>0.838001</v>
      </c>
      <c r="E111" s="4">
        <v>622905</v>
      </c>
      <c r="F111" s="4">
        <v>42646986</v>
      </c>
      <c r="G111" s="1">
        <f t="shared" si="13"/>
        <v>0.161999</v>
      </c>
      <c r="H111" s="1">
        <f t="shared" si="7"/>
        <v>0.18899510570624711</v>
      </c>
      <c r="I111" s="1">
        <f t="shared" si="8"/>
        <v>9.7298026505992424E-2</v>
      </c>
      <c r="J111" s="1">
        <f t="shared" si="9"/>
        <v>0.40713291212409086</v>
      </c>
      <c r="K111">
        <f t="shared" si="10"/>
        <v>0.44886117911394191</v>
      </c>
      <c r="L111">
        <f t="shared" si="11"/>
        <v>0.418597795140638</v>
      </c>
      <c r="M111">
        <f t="shared" si="12"/>
        <v>0.45928560186175987</v>
      </c>
    </row>
    <row r="112" spans="1:13" ht="12.75">
      <c r="A112" s="4">
        <v>257014</v>
      </c>
      <c r="B112" s="4">
        <v>1631.91</v>
      </c>
      <c r="C112" s="4">
        <v>734.48199999999997</v>
      </c>
      <c r="D112" s="4">
        <v>0.84300200000000003</v>
      </c>
      <c r="E112" s="4">
        <v>638263</v>
      </c>
      <c r="F112" s="4">
        <v>58523082</v>
      </c>
      <c r="G112" s="1">
        <f t="shared" si="13"/>
        <v>0.15699799999999997</v>
      </c>
      <c r="H112" s="1">
        <f t="shared" si="7"/>
        <v>0.19365486415004921</v>
      </c>
      <c r="I112" s="1">
        <f t="shared" si="8"/>
        <v>0.13351894043926971</v>
      </c>
      <c r="J112" s="1">
        <f t="shared" si="9"/>
        <v>0.39456449075400468</v>
      </c>
      <c r="K112">
        <f t="shared" si="10"/>
        <v>0.43952627199399702</v>
      </c>
      <c r="L112">
        <f t="shared" si="11"/>
        <v>0.41654344889818196</v>
      </c>
      <c r="M112">
        <f t="shared" si="12"/>
        <v>0.45935895683981859</v>
      </c>
    </row>
    <row r="113" spans="1:13" ht="12.75">
      <c r="A113" s="4">
        <v>262740</v>
      </c>
      <c r="B113" s="4">
        <v>1307.57</v>
      </c>
      <c r="C113" s="4">
        <v>762.61400000000003</v>
      </c>
      <c r="D113" s="4">
        <v>0.83660100000000004</v>
      </c>
      <c r="E113" s="4">
        <v>625204</v>
      </c>
      <c r="F113" s="4">
        <v>35053002</v>
      </c>
      <c r="G113" s="1">
        <f t="shared" si="13"/>
        <v>0.16339899999999996</v>
      </c>
      <c r="H113" s="1">
        <f t="shared" si="7"/>
        <v>0.18969264344959266</v>
      </c>
      <c r="I113" s="1">
        <f t="shared" si="8"/>
        <v>7.9972542906328853E-2</v>
      </c>
      <c r="J113" s="1">
        <f t="shared" si="9"/>
        <v>0.41065136641685634</v>
      </c>
      <c r="K113">
        <f t="shared" si="10"/>
        <v>0.45234703902968737</v>
      </c>
      <c r="L113">
        <f t="shared" si="11"/>
        <v>0.41836605067683946</v>
      </c>
      <c r="M113">
        <f t="shared" si="12"/>
        <v>0.45936200467368882</v>
      </c>
    </row>
    <row r="114" spans="1:13" ht="12.75">
      <c r="A114" s="4">
        <v>239235</v>
      </c>
      <c r="B114" s="4">
        <v>1299.76</v>
      </c>
      <c r="C114" s="4">
        <v>1281.69</v>
      </c>
      <c r="D114" s="4">
        <v>0.83050100000000004</v>
      </c>
      <c r="E114" s="4">
        <v>513460</v>
      </c>
      <c r="F114" s="4">
        <v>36085194</v>
      </c>
      <c r="G114" s="1">
        <f t="shared" si="13"/>
        <v>0.16949899999999996</v>
      </c>
      <c r="H114" s="1">
        <f t="shared" si="7"/>
        <v>0.1557884861671196</v>
      </c>
      <c r="I114" s="1">
        <f t="shared" si="8"/>
        <v>8.2327463007253993E-2</v>
      </c>
      <c r="J114" s="1">
        <f t="shared" si="9"/>
        <v>0.42598177440676338</v>
      </c>
      <c r="K114">
        <f t="shared" si="10"/>
        <v>0.45357526889037664</v>
      </c>
      <c r="L114">
        <f t="shared" si="11"/>
        <v>0.43386436047680321</v>
      </c>
      <c r="M114">
        <f t="shared" si="12"/>
        <v>0.46098626412745558</v>
      </c>
    </row>
    <row r="115" spans="1:13" ht="12.75">
      <c r="A115" s="4">
        <v>265730</v>
      </c>
      <c r="B115" s="4">
        <v>1365.26</v>
      </c>
      <c r="C115" s="4">
        <v>709.44</v>
      </c>
      <c r="D115" s="4">
        <v>0.82510099999999997</v>
      </c>
      <c r="E115" s="4">
        <v>379828</v>
      </c>
      <c r="F115" s="4">
        <v>40803786</v>
      </c>
      <c r="G115" s="1">
        <f t="shared" si="13"/>
        <v>0.17489900000000003</v>
      </c>
      <c r="H115" s="1">
        <f t="shared" si="7"/>
        <v>0.11524330838601782</v>
      </c>
      <c r="I115" s="1">
        <f t="shared" si="8"/>
        <v>9.3092812040054665E-2</v>
      </c>
      <c r="J115" s="1">
        <f t="shared" si="9"/>
        <v>0.43955295525028787</v>
      </c>
      <c r="K115">
        <f t="shared" si="10"/>
        <v>0.45440930954043662</v>
      </c>
      <c r="L115">
        <f t="shared" si="11"/>
        <v>0.44930287348601111</v>
      </c>
      <c r="M115">
        <f t="shared" si="12"/>
        <v>0.46384705696009465</v>
      </c>
    </row>
    <row r="116" spans="1:13" ht="12.75">
      <c r="A116" s="4">
        <v>266714</v>
      </c>
      <c r="B116" s="4">
        <v>1498.25</v>
      </c>
      <c r="C116" s="4">
        <v>766.67899999999997</v>
      </c>
      <c r="D116" s="4">
        <v>0.85870100000000005</v>
      </c>
      <c r="E116" s="4">
        <v>884793</v>
      </c>
      <c r="F116" s="4">
        <v>61472202</v>
      </c>
      <c r="G116" s="1">
        <f t="shared" si="13"/>
        <v>0.14129899999999995</v>
      </c>
      <c r="H116" s="1">
        <f t="shared" si="7"/>
        <v>0.26845433342668223</v>
      </c>
      <c r="I116" s="1">
        <f t="shared" si="8"/>
        <v>0.14024728358477012</v>
      </c>
      <c r="J116" s="1">
        <f t="shared" si="9"/>
        <v>0.35511005222391434</v>
      </c>
      <c r="K116">
        <f t="shared" si="10"/>
        <v>0.44516387805620017</v>
      </c>
      <c r="L116">
        <f t="shared" si="11"/>
        <v>0.38180158425991123</v>
      </c>
      <c r="M116">
        <f t="shared" si="12"/>
        <v>0.46673352020070547</v>
      </c>
    </row>
    <row r="117" spans="1:13" ht="12.75">
      <c r="A117" s="4">
        <v>265611</v>
      </c>
      <c r="B117" s="4">
        <v>1413.66</v>
      </c>
      <c r="C117" s="4">
        <v>705.54600000000005</v>
      </c>
      <c r="D117" s="4">
        <v>0.83760100000000004</v>
      </c>
      <c r="E117" s="4">
        <v>687027</v>
      </c>
      <c r="F117" s="4">
        <v>40926666</v>
      </c>
      <c r="G117" s="1">
        <f t="shared" si="13"/>
        <v>0.16239899999999996</v>
      </c>
      <c r="H117" s="1">
        <f t="shared" si="7"/>
        <v>0.20845031022073324</v>
      </c>
      <c r="I117" s="1">
        <f t="shared" si="8"/>
        <v>9.3373159671117187E-2</v>
      </c>
      <c r="J117" s="1">
        <f t="shared" si="9"/>
        <v>0.40813818477916664</v>
      </c>
      <c r="K117">
        <f t="shared" si="10"/>
        <v>0.45828845687618308</v>
      </c>
      <c r="L117">
        <f t="shared" si="11"/>
        <v>0.41868284514868903</v>
      </c>
      <c r="M117">
        <f t="shared" si="12"/>
        <v>0.46770381295529445</v>
      </c>
    </row>
    <row r="118" spans="1:13" ht="12.75">
      <c r="A118" s="4">
        <v>265652</v>
      </c>
      <c r="B118" s="4">
        <v>1354.12</v>
      </c>
      <c r="C118" s="4">
        <v>663.06600000000003</v>
      </c>
      <c r="D118" s="4">
        <v>0.82099999999999995</v>
      </c>
      <c r="E118" s="4">
        <v>317625</v>
      </c>
      <c r="F118" s="4">
        <v>37043658</v>
      </c>
      <c r="G118" s="1">
        <f t="shared" si="13"/>
        <v>0.17900000000000005</v>
      </c>
      <c r="H118" s="1">
        <f t="shared" si="7"/>
        <v>9.637034612010939E-2</v>
      </c>
      <c r="I118" s="1">
        <f t="shared" si="8"/>
        <v>8.451417452954163E-2</v>
      </c>
      <c r="J118" s="1">
        <f t="shared" si="9"/>
        <v>0.44985951314645328</v>
      </c>
      <c r="K118">
        <f t="shared" si="10"/>
        <v>0.46006610957521488</v>
      </c>
      <c r="L118">
        <f t="shared" si="11"/>
        <v>0.45772942582356857</v>
      </c>
      <c r="M118">
        <f t="shared" si="12"/>
        <v>0.46776433262496991</v>
      </c>
    </row>
    <row r="119" spans="1:13" ht="12.75">
      <c r="A119" s="4">
        <v>247397</v>
      </c>
      <c r="B119" s="4">
        <v>1569.75</v>
      </c>
      <c r="C119" s="4">
        <v>733.00800000000004</v>
      </c>
      <c r="D119" s="4">
        <v>0.84910099999999999</v>
      </c>
      <c r="E119" s="4">
        <v>811063</v>
      </c>
      <c r="F119" s="4">
        <v>54762954</v>
      </c>
      <c r="G119" s="1">
        <f t="shared" si="13"/>
        <v>0.15089900000000001</v>
      </c>
      <c r="H119" s="1">
        <f t="shared" si="7"/>
        <v>0.2460839733497498</v>
      </c>
      <c r="I119" s="1">
        <f t="shared" si="8"/>
        <v>0.12494030292875666</v>
      </c>
      <c r="J119" s="1">
        <f t="shared" si="9"/>
        <v>0.37923659594573544</v>
      </c>
      <c r="K119">
        <f t="shared" si="10"/>
        <v>0.45208153871188916</v>
      </c>
      <c r="L119">
        <f t="shared" si="11"/>
        <v>0.39928745910739355</v>
      </c>
      <c r="M119">
        <f t="shared" si="12"/>
        <v>0.46902856729632025</v>
      </c>
    </row>
    <row r="120" spans="1:13" ht="12.75">
      <c r="A120" s="4">
        <v>232180</v>
      </c>
      <c r="B120" s="4">
        <v>1552.93</v>
      </c>
      <c r="C120" s="4">
        <v>1274.72</v>
      </c>
      <c r="D120" s="4">
        <v>0.86530099999999999</v>
      </c>
      <c r="E120" s="4">
        <v>1008828</v>
      </c>
      <c r="F120" s="4">
        <v>50757066</v>
      </c>
      <c r="G120" s="1">
        <f t="shared" si="13"/>
        <v>0.13469900000000001</v>
      </c>
      <c r="H120" s="1">
        <f t="shared" si="7"/>
        <v>0.30608769314650203</v>
      </c>
      <c r="I120" s="1">
        <f t="shared" si="8"/>
        <v>0.11580097015611859</v>
      </c>
      <c r="J120" s="1">
        <f t="shared" si="9"/>
        <v>0.33852305341516259</v>
      </c>
      <c r="K120">
        <f t="shared" si="10"/>
        <v>0.45638529072404627</v>
      </c>
      <c r="L120">
        <f t="shared" si="11"/>
        <v>0.35778166859500121</v>
      </c>
      <c r="M120">
        <f t="shared" si="12"/>
        <v>0.47084753188093753</v>
      </c>
    </row>
    <row r="121" spans="1:13" ht="12.75">
      <c r="A121" s="4">
        <v>265553</v>
      </c>
      <c r="B121" s="4">
        <v>1326.48</v>
      </c>
      <c r="C121" s="4">
        <v>684.01400000000001</v>
      </c>
      <c r="D121" s="4">
        <v>0.82340100000000005</v>
      </c>
      <c r="E121" s="4">
        <v>395188</v>
      </c>
      <c r="F121" s="4">
        <v>44735946</v>
      </c>
      <c r="G121" s="1">
        <f t="shared" si="13"/>
        <v>0.17659899999999995</v>
      </c>
      <c r="H121" s="1">
        <f t="shared" si="7"/>
        <v>0.11990367364821342</v>
      </c>
      <c r="I121" s="1">
        <f t="shared" si="8"/>
        <v>0.10206393623405523</v>
      </c>
      <c r="J121" s="1">
        <f t="shared" si="9"/>
        <v>0.44382536403436013</v>
      </c>
      <c r="K121">
        <f t="shared" si="10"/>
        <v>0.45973671238500147</v>
      </c>
      <c r="L121">
        <f t="shared" si="11"/>
        <v>0.45540970657180946</v>
      </c>
      <c r="M121">
        <f t="shared" si="12"/>
        <v>0.47092981620848645</v>
      </c>
    </row>
    <row r="122" spans="1:13" ht="12.75">
      <c r="A122" s="4">
        <v>268211</v>
      </c>
      <c r="B122" s="4">
        <v>1347.21</v>
      </c>
      <c r="C122" s="4">
        <v>689.596</v>
      </c>
      <c r="D122" s="4">
        <v>0.81860100000000002</v>
      </c>
      <c r="E122" s="4">
        <v>328377</v>
      </c>
      <c r="F122" s="4">
        <v>35593674</v>
      </c>
      <c r="G122" s="1">
        <f t="shared" si="13"/>
        <v>0.18139899999999998</v>
      </c>
      <c r="H122" s="1">
        <f t="shared" si="7"/>
        <v>9.9632601803646317E-2</v>
      </c>
      <c r="I122" s="1">
        <f t="shared" si="8"/>
        <v>8.1206072483003919E-2</v>
      </c>
      <c r="J122" s="1">
        <f t="shared" si="9"/>
        <v>0.45588863589527068</v>
      </c>
      <c r="K122">
        <f t="shared" si="10"/>
        <v>0.46664880122059099</v>
      </c>
      <c r="L122">
        <f t="shared" si="11"/>
        <v>0.46306465482323911</v>
      </c>
      <c r="M122">
        <f t="shared" si="12"/>
        <v>0.47366183072813617</v>
      </c>
    </row>
    <row r="123" spans="1:13" ht="12.75">
      <c r="A123" s="4">
        <v>265527</v>
      </c>
      <c r="B123" s="4">
        <v>1316.33</v>
      </c>
      <c r="C123" s="4">
        <v>651.38099999999997</v>
      </c>
      <c r="D123" s="4">
        <v>0.81769999999999998</v>
      </c>
      <c r="E123" s="4">
        <v>323766</v>
      </c>
      <c r="F123" s="4">
        <v>31538634</v>
      </c>
      <c r="G123" s="1">
        <f t="shared" si="13"/>
        <v>0.18230000000000002</v>
      </c>
      <c r="H123" s="1">
        <f t="shared" si="7"/>
        <v>9.823358199739736E-2</v>
      </c>
      <c r="I123" s="1">
        <f t="shared" si="8"/>
        <v>7.1954600657940848E-2</v>
      </c>
      <c r="J123" s="1">
        <f t="shared" si="9"/>
        <v>0.45815301255082919</v>
      </c>
      <c r="K123">
        <f t="shared" si="10"/>
        <v>0.4685659180322867</v>
      </c>
      <c r="L123">
        <f t="shared" si="11"/>
        <v>0.46376895914371413</v>
      </c>
      <c r="M123">
        <f t="shared" si="12"/>
        <v>0.47405852391585934</v>
      </c>
    </row>
    <row r="124" spans="1:13" ht="12.75">
      <c r="A124" s="4">
        <v>246834</v>
      </c>
      <c r="B124" s="4">
        <v>1429.36</v>
      </c>
      <c r="C124" s="4">
        <v>705.14599999999996</v>
      </c>
      <c r="D124" s="4">
        <v>0.82070100000000001</v>
      </c>
      <c r="E124" s="4">
        <v>394424</v>
      </c>
      <c r="F124" s="4">
        <v>38788554</v>
      </c>
      <c r="G124" s="1">
        <f t="shared" si="13"/>
        <v>0.17929899999999999</v>
      </c>
      <c r="H124" s="1">
        <f t="shared" si="7"/>
        <v>0.11967186902189067</v>
      </c>
      <c r="I124" s="1">
        <f t="shared" si="8"/>
        <v>8.8495110890629378E-2</v>
      </c>
      <c r="J124" s="1">
        <f t="shared" si="9"/>
        <v>0.45061095445612237</v>
      </c>
      <c r="K124">
        <f t="shared" si="10"/>
        <v>0.4662312607612773</v>
      </c>
      <c r="L124">
        <f t="shared" si="11"/>
        <v>0.45921848495830647</v>
      </c>
      <c r="M124">
        <f t="shared" si="12"/>
        <v>0.47455555329444299</v>
      </c>
    </row>
    <row r="125" spans="1:13" ht="12.75">
      <c r="A125" s="4">
        <v>262436</v>
      </c>
      <c r="B125" s="4">
        <v>1287.6300000000001</v>
      </c>
      <c r="C125" s="4">
        <v>701.71500000000003</v>
      </c>
      <c r="D125" s="4">
        <v>0.82460100000000003</v>
      </c>
      <c r="E125" s="4">
        <v>531891</v>
      </c>
      <c r="F125" s="4">
        <v>32398794</v>
      </c>
      <c r="G125" s="1">
        <f t="shared" si="13"/>
        <v>0.17539899999999997</v>
      </c>
      <c r="H125" s="1">
        <f t="shared" si="7"/>
        <v>0.16138062107255757</v>
      </c>
      <c r="I125" s="1">
        <f t="shared" si="8"/>
        <v>7.3917034075378474E-2</v>
      </c>
      <c r="J125" s="1">
        <f t="shared" si="9"/>
        <v>0.44080954606913253</v>
      </c>
      <c r="K125">
        <f t="shared" si="10"/>
        <v>0.46942173017814065</v>
      </c>
      <c r="L125">
        <f t="shared" si="11"/>
        <v>0.44696396256541238</v>
      </c>
      <c r="M125">
        <f t="shared" si="12"/>
        <v>0.47520573301459629</v>
      </c>
    </row>
    <row r="126" spans="1:13" ht="12.75">
      <c r="A126" s="4">
        <v>256969</v>
      </c>
      <c r="B126" s="4">
        <v>1177.68</v>
      </c>
      <c r="C126" s="4">
        <v>658.90700000000004</v>
      </c>
      <c r="D126" s="4">
        <v>0.81590099999999999</v>
      </c>
      <c r="E126" s="4">
        <v>292275</v>
      </c>
      <c r="F126" s="4">
        <v>28786122</v>
      </c>
      <c r="G126" s="1">
        <f t="shared" si="13"/>
        <v>0.18409900000000001</v>
      </c>
      <c r="H126" s="1">
        <f t="shared" si="7"/>
        <v>8.8678922982306091E-2</v>
      </c>
      <c r="I126" s="1">
        <f t="shared" si="8"/>
        <v>6.5674813722140457E-2</v>
      </c>
      <c r="J126" s="1">
        <f t="shared" si="9"/>
        <v>0.46267422631703292</v>
      </c>
      <c r="K126">
        <f t="shared" si="10"/>
        <v>0.47109594678724076</v>
      </c>
      <c r="L126">
        <f t="shared" si="11"/>
        <v>0.46731212359139884</v>
      </c>
      <c r="M126">
        <f t="shared" si="12"/>
        <v>0.47565173418879131</v>
      </c>
    </row>
    <row r="127" spans="1:13" ht="12.75">
      <c r="A127" s="4">
        <v>265741</v>
      </c>
      <c r="B127" s="4">
        <v>1387.31</v>
      </c>
      <c r="C127" s="4">
        <v>700.11599999999999</v>
      </c>
      <c r="D127" s="4">
        <v>0.83109999999999995</v>
      </c>
      <c r="E127" s="4">
        <v>617911</v>
      </c>
      <c r="F127" s="4">
        <v>46013898</v>
      </c>
      <c r="G127" s="1">
        <f t="shared" si="13"/>
        <v>0.16890000000000005</v>
      </c>
      <c r="H127" s="1">
        <f t="shared" si="7"/>
        <v>0.18747988017764003</v>
      </c>
      <c r="I127" s="1">
        <f t="shared" si="8"/>
        <v>0.10497955159710541</v>
      </c>
      <c r="J127" s="1">
        <f t="shared" si="9"/>
        <v>0.42447637860578752</v>
      </c>
      <c r="K127">
        <f t="shared" si="10"/>
        <v>0.46403545281121156</v>
      </c>
      <c r="L127">
        <f t="shared" si="11"/>
        <v>0.43726525387665233</v>
      </c>
      <c r="M127">
        <f t="shared" si="12"/>
        <v>0.47576213354914604</v>
      </c>
    </row>
    <row r="128" spans="1:13" ht="12.75">
      <c r="A128" s="4">
        <v>257484</v>
      </c>
      <c r="B128" s="4">
        <v>1206.18</v>
      </c>
      <c r="C128" s="4">
        <v>730.029</v>
      </c>
      <c r="D128" s="4">
        <v>0.81740100000000004</v>
      </c>
      <c r="E128" s="4">
        <v>378679</v>
      </c>
      <c r="F128" s="4">
        <v>28564938</v>
      </c>
      <c r="G128" s="1">
        <f t="shared" si="13"/>
        <v>0.18259899999999996</v>
      </c>
      <c r="H128" s="1">
        <f t="shared" si="7"/>
        <v>0.11489469121894341</v>
      </c>
      <c r="I128" s="1">
        <f t="shared" si="8"/>
        <v>6.5170187986227923E-2</v>
      </c>
      <c r="J128" s="1">
        <f t="shared" si="9"/>
        <v>0.45890445386049822</v>
      </c>
      <c r="K128">
        <f t="shared" si="10"/>
        <v>0.4730687982136409</v>
      </c>
      <c r="L128">
        <f t="shared" si="11"/>
        <v>0.46350884692221617</v>
      </c>
      <c r="M128">
        <f t="shared" si="12"/>
        <v>0.47753663864195672</v>
      </c>
    </row>
    <row r="129" spans="1:13" ht="12.75">
      <c r="A129" s="4">
        <v>234067</v>
      </c>
      <c r="B129" s="4">
        <v>1294.1300000000001</v>
      </c>
      <c r="C129" s="4">
        <v>1219.73</v>
      </c>
      <c r="D129" s="4">
        <v>0.82650000000000001</v>
      </c>
      <c r="E129" s="4">
        <v>560311</v>
      </c>
      <c r="F129" s="4">
        <v>42106314</v>
      </c>
      <c r="G129" s="1">
        <f t="shared" si="13"/>
        <v>0.17349999999999999</v>
      </c>
      <c r="H129" s="1">
        <f t="shared" si="7"/>
        <v>0.17000351044440648</v>
      </c>
      <c r="I129" s="1">
        <f t="shared" si="8"/>
        <v>9.6064496929317358E-2</v>
      </c>
      <c r="J129" s="1">
        <f t="shared" si="9"/>
        <v>0.43603701413915991</v>
      </c>
      <c r="K129">
        <f t="shared" si="10"/>
        <v>0.46800584532975159</v>
      </c>
      <c r="L129">
        <f t="shared" si="11"/>
        <v>0.44649374605886338</v>
      </c>
      <c r="M129">
        <f t="shared" si="12"/>
        <v>0.47776339210230223</v>
      </c>
    </row>
    <row r="130" spans="1:13" ht="12.75">
      <c r="A130" s="4">
        <v>245543</v>
      </c>
      <c r="B130" s="4">
        <v>1342.11</v>
      </c>
      <c r="C130" s="4">
        <v>1242.32</v>
      </c>
      <c r="D130" s="4">
        <v>0.81540100000000004</v>
      </c>
      <c r="E130" s="4">
        <v>318390</v>
      </c>
      <c r="F130" s="4">
        <v>30825930</v>
      </c>
      <c r="G130" s="1">
        <f t="shared" si="13"/>
        <v>0.18459899999999996</v>
      </c>
      <c r="H130" s="1">
        <f t="shared" ref="H130:H193" si="14">E130/(MAX(E:E) - MIN(E:E))</f>
        <v>9.6602454155628889E-2</v>
      </c>
      <c r="I130" s="1">
        <f t="shared" ref="I130:I193" si="15">F130/(MAX(F:F) - MIN(F:F))</f>
        <v>7.032858439777824E-2</v>
      </c>
      <c r="J130" s="1">
        <f t="shared" ref="J130:J193" si="16">G130/(MAX(G:G) - MIN(G:G))</f>
        <v>0.46393081713587758</v>
      </c>
      <c r="K130">
        <f t="shared" ref="K130:K193" si="17">SQRT(H130^2+J130^2)</f>
        <v>0.47388167007941284</v>
      </c>
      <c r="L130">
        <f t="shared" ref="L130:L193" si="18">SQRT(I130^2+J130^2)</f>
        <v>0.46923119341296832</v>
      </c>
      <c r="M130">
        <f t="shared" ref="M130:M193" si="19">SQRT(H130^2 + I130^2+J130^2)</f>
        <v>0.47907196434424015</v>
      </c>
    </row>
    <row r="131" spans="1:13" ht="12.75">
      <c r="A131" s="4">
        <v>264492</v>
      </c>
      <c r="B131" s="4">
        <v>1509.47</v>
      </c>
      <c r="C131" s="4">
        <v>740.89499999999998</v>
      </c>
      <c r="D131" s="4">
        <v>0.83450199999999997</v>
      </c>
      <c r="E131" s="4">
        <v>675891</v>
      </c>
      <c r="F131" s="4">
        <v>54443466</v>
      </c>
      <c r="G131" s="1">
        <f t="shared" ref="G131:G194" si="20">1-D131</f>
        <v>0.16549800000000003</v>
      </c>
      <c r="H131" s="1">
        <f t="shared" si="14"/>
        <v>0.2050715454056414</v>
      </c>
      <c r="I131" s="1">
        <f t="shared" si="15"/>
        <v>0.12421139908799411</v>
      </c>
      <c r="J131" s="1">
        <f t="shared" si="16"/>
        <v>0.41592653467436719</v>
      </c>
      <c r="K131">
        <f t="shared" si="17"/>
        <v>0.46373399808649529</v>
      </c>
      <c r="L131">
        <f t="shared" si="18"/>
        <v>0.43407758973439819</v>
      </c>
      <c r="M131">
        <f t="shared" si="19"/>
        <v>0.48008092301682076</v>
      </c>
    </row>
    <row r="132" spans="1:13" ht="12.75">
      <c r="A132" s="4">
        <v>266113</v>
      </c>
      <c r="B132" s="4">
        <v>1495.11</v>
      </c>
      <c r="C132" s="4">
        <v>697.10799999999995</v>
      </c>
      <c r="D132" s="4">
        <v>0.82820000000000005</v>
      </c>
      <c r="E132" s="4">
        <v>604083</v>
      </c>
      <c r="F132" s="4">
        <v>45129162</v>
      </c>
      <c r="G132" s="1">
        <f t="shared" si="20"/>
        <v>0.17179999999999995</v>
      </c>
      <c r="H132" s="1">
        <f t="shared" si="14"/>
        <v>0.18328433780487693</v>
      </c>
      <c r="I132" s="1">
        <f t="shared" si="15"/>
        <v>0.10296104865345529</v>
      </c>
      <c r="J132" s="1">
        <f t="shared" si="16"/>
        <v>0.43176460535508732</v>
      </c>
      <c r="K132">
        <f t="shared" si="17"/>
        <v>0.46905631103525997</v>
      </c>
      <c r="L132">
        <f t="shared" si="18"/>
        <v>0.44387121102551069</v>
      </c>
      <c r="M132">
        <f t="shared" si="19"/>
        <v>0.48022369835507467</v>
      </c>
    </row>
    <row r="133" spans="1:13" ht="12.75">
      <c r="A133" s="4">
        <v>232200</v>
      </c>
      <c r="B133" s="4">
        <v>1760.74</v>
      </c>
      <c r="C133" s="4">
        <v>1294.1400000000001</v>
      </c>
      <c r="D133" s="4">
        <v>0.85940099999999997</v>
      </c>
      <c r="E133" s="4">
        <v>935102</v>
      </c>
      <c r="F133" s="4">
        <v>69705162</v>
      </c>
      <c r="G133" s="1">
        <f t="shared" si="20"/>
        <v>0.14059900000000003</v>
      </c>
      <c r="H133" s="1">
        <f t="shared" si="14"/>
        <v>0.28371854670635666</v>
      </c>
      <c r="I133" s="1">
        <f t="shared" si="15"/>
        <v>0.15903057486595878</v>
      </c>
      <c r="J133" s="1">
        <f t="shared" si="16"/>
        <v>0.35335082507753174</v>
      </c>
      <c r="K133">
        <f t="shared" si="17"/>
        <v>0.45315893385007816</v>
      </c>
      <c r="L133">
        <f t="shared" si="18"/>
        <v>0.38748874735296474</v>
      </c>
      <c r="M133">
        <f t="shared" si="19"/>
        <v>0.48025383191634902</v>
      </c>
    </row>
    <row r="134" spans="1:13" ht="12.75">
      <c r="A134" s="4">
        <v>247054</v>
      </c>
      <c r="B134" s="4">
        <v>1370.54</v>
      </c>
      <c r="C134" s="4">
        <v>738.89599999999996</v>
      </c>
      <c r="D134" s="4">
        <v>0.83890100000000001</v>
      </c>
      <c r="E134" s="4">
        <v>754228</v>
      </c>
      <c r="F134" s="4">
        <v>52600266</v>
      </c>
      <c r="G134" s="1">
        <f t="shared" si="20"/>
        <v>0.16109899999999999</v>
      </c>
      <c r="H134" s="1">
        <f t="shared" si="14"/>
        <v>0.22883971165203576</v>
      </c>
      <c r="I134" s="1">
        <f t="shared" si="15"/>
        <v>0.12000618462205635</v>
      </c>
      <c r="J134" s="1">
        <f t="shared" si="16"/>
        <v>0.40487104865017015</v>
      </c>
      <c r="K134">
        <f t="shared" si="17"/>
        <v>0.46506793016082643</v>
      </c>
      <c r="L134">
        <f t="shared" si="18"/>
        <v>0.42228195602302443</v>
      </c>
      <c r="M134">
        <f t="shared" si="19"/>
        <v>0.4803016385685337</v>
      </c>
    </row>
    <row r="135" spans="1:13" ht="12.75">
      <c r="A135" s="4">
        <v>247120</v>
      </c>
      <c r="B135" s="4">
        <v>1168.1099999999999</v>
      </c>
      <c r="C135" s="4">
        <v>664.80600000000004</v>
      </c>
      <c r="D135" s="4">
        <v>0.81290099999999998</v>
      </c>
      <c r="E135" s="4">
        <v>266934</v>
      </c>
      <c r="F135" s="4">
        <v>25615818</v>
      </c>
      <c r="G135" s="1">
        <f t="shared" si="20"/>
        <v>0.18709900000000002</v>
      </c>
      <c r="H135" s="1">
        <f t="shared" si="14"/>
        <v>8.099023052727361E-2</v>
      </c>
      <c r="I135" s="1">
        <f t="shared" si="15"/>
        <v>5.8441844840727501E-2</v>
      </c>
      <c r="J135" s="1">
        <f t="shared" si="16"/>
        <v>0.47021377123010194</v>
      </c>
      <c r="K135">
        <f t="shared" si="17"/>
        <v>0.47713772445206587</v>
      </c>
      <c r="L135">
        <f t="shared" si="18"/>
        <v>0.47383165774652741</v>
      </c>
      <c r="M135">
        <f t="shared" si="19"/>
        <v>0.48070350250823352</v>
      </c>
    </row>
    <row r="136" spans="1:13" ht="12.75">
      <c r="A136" s="4">
        <v>247044</v>
      </c>
      <c r="B136" s="4">
        <v>1315.46</v>
      </c>
      <c r="C136" s="4">
        <v>746.24300000000005</v>
      </c>
      <c r="D136" s="4">
        <v>0.83500099999999999</v>
      </c>
      <c r="E136" s="4">
        <v>742708</v>
      </c>
      <c r="F136" s="4">
        <v>49651146</v>
      </c>
      <c r="G136" s="1">
        <f t="shared" si="20"/>
        <v>0.16499900000000001</v>
      </c>
      <c r="H136" s="1">
        <f t="shared" si="14"/>
        <v>0.22534443770538906</v>
      </c>
      <c r="I136" s="1">
        <f t="shared" si="15"/>
        <v>0.11327784147655592</v>
      </c>
      <c r="J136" s="1">
        <f t="shared" si="16"/>
        <v>0.41467245703715994</v>
      </c>
      <c r="K136">
        <f t="shared" si="17"/>
        <v>0.4719463552460102</v>
      </c>
      <c r="L136">
        <f t="shared" si="18"/>
        <v>0.42986639319074826</v>
      </c>
      <c r="M136">
        <f t="shared" si="19"/>
        <v>0.4853506274844826</v>
      </c>
    </row>
    <row r="137" spans="1:13" ht="12.75">
      <c r="A137" s="4">
        <v>245533</v>
      </c>
      <c r="B137" s="4">
        <v>1200.54</v>
      </c>
      <c r="C137" s="4">
        <v>1298.1300000000001</v>
      </c>
      <c r="D137" s="4">
        <v>0.81790099999999999</v>
      </c>
      <c r="E137" s="4">
        <v>495415</v>
      </c>
      <c r="F137" s="4">
        <v>28589514</v>
      </c>
      <c r="G137" s="1">
        <f t="shared" si="20"/>
        <v>0.18209900000000001</v>
      </c>
      <c r="H137" s="1">
        <f t="shared" si="14"/>
        <v>0.15031346721163003</v>
      </c>
      <c r="I137" s="1">
        <f t="shared" si="15"/>
        <v>6.5226257512440419E-2</v>
      </c>
      <c r="J137" s="1">
        <f t="shared" si="16"/>
        <v>0.4576478630416535</v>
      </c>
      <c r="K137">
        <f t="shared" si="17"/>
        <v>0.48170084593217583</v>
      </c>
      <c r="L137">
        <f t="shared" si="18"/>
        <v>0.46227268058546489</v>
      </c>
      <c r="M137">
        <f t="shared" si="19"/>
        <v>0.48609687269190799</v>
      </c>
    </row>
    <row r="138" spans="1:13" ht="12.75">
      <c r="A138" s="4">
        <v>238510</v>
      </c>
      <c r="B138" s="4">
        <v>1358.22</v>
      </c>
      <c r="C138" s="4">
        <v>1368.46</v>
      </c>
      <c r="D138" s="4">
        <v>0.813801</v>
      </c>
      <c r="E138" s="4">
        <v>367159</v>
      </c>
      <c r="F138" s="4">
        <v>32472522</v>
      </c>
      <c r="G138" s="1">
        <f t="shared" si="20"/>
        <v>0.186199</v>
      </c>
      <c r="H138" s="1">
        <f t="shared" si="14"/>
        <v>0.11139941727229671</v>
      </c>
      <c r="I138" s="1">
        <f t="shared" si="15"/>
        <v>7.4085242654015976E-2</v>
      </c>
      <c r="J138" s="1">
        <f t="shared" si="16"/>
        <v>0.46795190775618123</v>
      </c>
      <c r="K138">
        <f t="shared" si="17"/>
        <v>0.48102891611758314</v>
      </c>
      <c r="L138">
        <f t="shared" si="18"/>
        <v>0.47378012954508125</v>
      </c>
      <c r="M138">
        <f t="shared" si="19"/>
        <v>0.48670056638590553</v>
      </c>
    </row>
    <row r="139" spans="1:13" ht="12.75">
      <c r="A139" s="4">
        <v>265196</v>
      </c>
      <c r="B139" s="4">
        <v>1605.17</v>
      </c>
      <c r="C139" s="4">
        <v>678.197</v>
      </c>
      <c r="D139" s="4">
        <v>0.84690100000000001</v>
      </c>
      <c r="E139" s="4">
        <v>707773</v>
      </c>
      <c r="F139" s="4">
        <v>91356618</v>
      </c>
      <c r="G139" s="1">
        <f t="shared" si="20"/>
        <v>0.15309899999999999</v>
      </c>
      <c r="H139" s="1">
        <f t="shared" si="14"/>
        <v>0.21474483741666486</v>
      </c>
      <c r="I139" s="1">
        <f t="shared" si="15"/>
        <v>0.20842782745917438</v>
      </c>
      <c r="J139" s="1">
        <f t="shared" si="16"/>
        <v>0.38476559554865269</v>
      </c>
      <c r="K139">
        <f t="shared" si="17"/>
        <v>0.44063580053715473</v>
      </c>
      <c r="L139">
        <f t="shared" si="18"/>
        <v>0.4375919592237279</v>
      </c>
      <c r="M139">
        <f t="shared" si="19"/>
        <v>0.48744442552394684</v>
      </c>
    </row>
    <row r="140" spans="1:13" ht="12.75">
      <c r="A140" s="4">
        <v>265871</v>
      </c>
      <c r="B140" s="4">
        <v>1359.27</v>
      </c>
      <c r="C140" s="4">
        <v>633.44000000000005</v>
      </c>
      <c r="D140" s="4">
        <v>0.81720000000000004</v>
      </c>
      <c r="E140" s="4">
        <v>385977</v>
      </c>
      <c r="F140" s="4">
        <v>49675722</v>
      </c>
      <c r="G140" s="1">
        <f t="shared" si="20"/>
        <v>0.18279999999999996</v>
      </c>
      <c r="H140" s="1">
        <f t="shared" si="14"/>
        <v>0.11710897153687984</v>
      </c>
      <c r="I140" s="1">
        <f t="shared" si="15"/>
        <v>0.11333391100276843</v>
      </c>
      <c r="J140" s="1">
        <f t="shared" si="16"/>
        <v>0.45940960336967385</v>
      </c>
      <c r="K140">
        <f t="shared" si="17"/>
        <v>0.47410093322277569</v>
      </c>
      <c r="L140">
        <f t="shared" si="18"/>
        <v>0.47318258532142166</v>
      </c>
      <c r="M140">
        <f t="shared" si="19"/>
        <v>0.48745899341984678</v>
      </c>
    </row>
    <row r="141" spans="1:13" ht="12.75">
      <c r="A141" s="4">
        <v>268296</v>
      </c>
      <c r="B141" s="4">
        <v>1407.94</v>
      </c>
      <c r="C141" s="4">
        <v>744.18100000000004</v>
      </c>
      <c r="D141" s="4">
        <v>0.81530100000000005</v>
      </c>
      <c r="E141" s="4">
        <v>423991</v>
      </c>
      <c r="F141" s="4">
        <v>34414026</v>
      </c>
      <c r="G141" s="1">
        <f t="shared" si="20"/>
        <v>0.18469899999999995</v>
      </c>
      <c r="H141" s="1">
        <f t="shared" si="14"/>
        <v>0.12864276874242045</v>
      </c>
      <c r="I141" s="1">
        <f t="shared" si="15"/>
        <v>7.8514735224803761E-2</v>
      </c>
      <c r="J141" s="1">
        <f t="shared" si="16"/>
        <v>0.46418213529964653</v>
      </c>
      <c r="K141">
        <f t="shared" si="17"/>
        <v>0.48167833320698078</v>
      </c>
      <c r="L141">
        <f t="shared" si="18"/>
        <v>0.47077554989480963</v>
      </c>
      <c r="M141">
        <f t="shared" si="19"/>
        <v>0.48803542937831496</v>
      </c>
    </row>
    <row r="142" spans="1:13" ht="12.75">
      <c r="A142" s="4">
        <v>252615</v>
      </c>
      <c r="B142" s="4">
        <v>1208.1500000000001</v>
      </c>
      <c r="C142" s="4">
        <v>657.19200000000001</v>
      </c>
      <c r="D142" s="4">
        <v>0.81440100000000004</v>
      </c>
      <c r="E142" s="4">
        <v>429754</v>
      </c>
      <c r="F142" s="4">
        <v>31464906</v>
      </c>
      <c r="G142" s="1">
        <f t="shared" si="20"/>
        <v>0.18559899999999996</v>
      </c>
      <c r="H142" s="1">
        <f t="shared" si="14"/>
        <v>0.13039131594333409</v>
      </c>
      <c r="I142" s="1">
        <f t="shared" si="15"/>
        <v>7.1786392079303332E-2</v>
      </c>
      <c r="J142" s="1">
        <f t="shared" si="16"/>
        <v>0.46644399877356729</v>
      </c>
      <c r="K142">
        <f t="shared" si="17"/>
        <v>0.48432623227047078</v>
      </c>
      <c r="L142">
        <f t="shared" si="18"/>
        <v>0.47193568426178489</v>
      </c>
      <c r="M142">
        <f t="shared" si="19"/>
        <v>0.48961738669401178</v>
      </c>
    </row>
    <row r="143" spans="1:13" ht="12.75">
      <c r="A143" s="4">
        <v>245534</v>
      </c>
      <c r="B143" s="4">
        <v>1468.78</v>
      </c>
      <c r="C143" s="4">
        <v>1285.98</v>
      </c>
      <c r="D143" s="4">
        <v>0.81970100000000001</v>
      </c>
      <c r="E143" s="4">
        <v>442423</v>
      </c>
      <c r="F143" s="4">
        <v>56827338</v>
      </c>
      <c r="G143" s="1">
        <f t="shared" si="20"/>
        <v>0.18029899999999999</v>
      </c>
      <c r="H143" s="1">
        <f t="shared" si="14"/>
        <v>0.13423520705705519</v>
      </c>
      <c r="I143" s="1">
        <f t="shared" si="15"/>
        <v>0.12965014313060697</v>
      </c>
      <c r="J143" s="1">
        <f t="shared" si="16"/>
        <v>0.45312413609381202</v>
      </c>
      <c r="K143">
        <f t="shared" si="17"/>
        <v>0.47258922281873289</v>
      </c>
      <c r="L143">
        <f t="shared" si="18"/>
        <v>0.47130737563139236</v>
      </c>
      <c r="M143">
        <f t="shared" si="19"/>
        <v>0.49005074547254879</v>
      </c>
    </row>
    <row r="144" spans="1:13" ht="12.75">
      <c r="A144" s="4">
        <v>266088</v>
      </c>
      <c r="B144" s="4">
        <v>1245.45</v>
      </c>
      <c r="C144" s="4">
        <v>661.75800000000004</v>
      </c>
      <c r="D144" s="4">
        <v>0.81010099999999996</v>
      </c>
      <c r="E144" s="4">
        <v>317625</v>
      </c>
      <c r="F144" s="4">
        <v>27753930</v>
      </c>
      <c r="G144" s="1">
        <f t="shared" si="20"/>
        <v>0.18989900000000004</v>
      </c>
      <c r="H144" s="1">
        <f t="shared" si="14"/>
        <v>9.637034612010939E-2</v>
      </c>
      <c r="I144" s="1">
        <f t="shared" si="15"/>
        <v>6.3319893621215304E-2</v>
      </c>
      <c r="J144" s="1">
        <f t="shared" si="16"/>
        <v>0.47725067981563313</v>
      </c>
      <c r="K144">
        <f t="shared" si="17"/>
        <v>0.48688341006425107</v>
      </c>
      <c r="L144">
        <f t="shared" si="18"/>
        <v>0.48143288245890103</v>
      </c>
      <c r="M144">
        <f t="shared" si="19"/>
        <v>0.49098356787574438</v>
      </c>
    </row>
    <row r="145" spans="1:13" ht="12.75">
      <c r="A145" s="4">
        <v>262594</v>
      </c>
      <c r="B145" s="4">
        <v>1284.6199999999999</v>
      </c>
      <c r="C145" s="4">
        <v>706.80100000000004</v>
      </c>
      <c r="D145" s="4">
        <v>0.82720099999999996</v>
      </c>
      <c r="E145" s="4">
        <v>695859</v>
      </c>
      <c r="F145" s="4">
        <v>40312266</v>
      </c>
      <c r="G145" s="1">
        <f t="shared" si="20"/>
        <v>0.17279900000000004</v>
      </c>
      <c r="H145" s="1">
        <f t="shared" si="14"/>
        <v>0.21113002024649569</v>
      </c>
      <c r="I145" s="1">
        <f t="shared" si="15"/>
        <v>9.1971421515804591E-2</v>
      </c>
      <c r="J145" s="1">
        <f t="shared" si="16"/>
        <v>0.43427527381113956</v>
      </c>
      <c r="K145">
        <f t="shared" si="17"/>
        <v>0.48287772664829542</v>
      </c>
      <c r="L145">
        <f t="shared" si="18"/>
        <v>0.44390737301759031</v>
      </c>
      <c r="M145">
        <f t="shared" si="19"/>
        <v>0.49155838032594229</v>
      </c>
    </row>
    <row r="146" spans="1:13" ht="12.75">
      <c r="A146" s="4">
        <v>248575</v>
      </c>
      <c r="B146" s="4">
        <v>1179.79</v>
      </c>
      <c r="C146" s="4">
        <v>705.08100000000002</v>
      </c>
      <c r="D146" s="4">
        <v>0.81159999999999999</v>
      </c>
      <c r="E146" s="4">
        <v>375990</v>
      </c>
      <c r="F146" s="4">
        <v>29646282</v>
      </c>
      <c r="G146" s="1">
        <f t="shared" si="20"/>
        <v>0.18840000000000001</v>
      </c>
      <c r="H146" s="1">
        <f t="shared" si="14"/>
        <v>0.11407882388886242</v>
      </c>
      <c r="I146" s="1">
        <f t="shared" si="15"/>
        <v>6.7637247139578083E-2</v>
      </c>
      <c r="J146" s="1">
        <f t="shared" si="16"/>
        <v>0.47348342054073622</v>
      </c>
      <c r="K146">
        <f t="shared" si="17"/>
        <v>0.48703236810998685</v>
      </c>
      <c r="L146">
        <f t="shared" si="18"/>
        <v>0.47829002365466083</v>
      </c>
      <c r="M146">
        <f t="shared" si="19"/>
        <v>0.49170654336447683</v>
      </c>
    </row>
    <row r="147" spans="1:13" ht="12.75">
      <c r="A147" s="4">
        <v>248043</v>
      </c>
      <c r="B147" s="4">
        <v>1214.0899999999999</v>
      </c>
      <c r="C147" s="4">
        <v>730.64300000000003</v>
      </c>
      <c r="D147" s="4">
        <v>0.81130000000000002</v>
      </c>
      <c r="E147" s="4">
        <v>380986</v>
      </c>
      <c r="F147" s="4">
        <v>26500554</v>
      </c>
      <c r="G147" s="1">
        <f t="shared" si="20"/>
        <v>0.18869999999999998</v>
      </c>
      <c r="H147" s="1">
        <f t="shared" si="14"/>
        <v>0.11559465623586303</v>
      </c>
      <c r="I147" s="1">
        <f t="shared" si="15"/>
        <v>6.046034778437763E-2</v>
      </c>
      <c r="J147" s="1">
        <f t="shared" si="16"/>
        <v>0.47423737503204305</v>
      </c>
      <c r="K147">
        <f t="shared" si="17"/>
        <v>0.48812212859854037</v>
      </c>
      <c r="L147">
        <f t="shared" si="18"/>
        <v>0.47807587424120301</v>
      </c>
      <c r="M147">
        <f t="shared" si="19"/>
        <v>0.49185228075284748</v>
      </c>
    </row>
    <row r="148" spans="1:13" ht="12.75">
      <c r="A148" s="4">
        <v>247101</v>
      </c>
      <c r="B148" s="4">
        <v>1455.45</v>
      </c>
      <c r="C148" s="4">
        <v>687.976</v>
      </c>
      <c r="D148" s="4">
        <v>0.81050100000000003</v>
      </c>
      <c r="E148" s="4">
        <v>288439</v>
      </c>
      <c r="F148" s="4">
        <v>38862282</v>
      </c>
      <c r="G148" s="1">
        <f t="shared" si="20"/>
        <v>0.18949899999999997</v>
      </c>
      <c r="H148" s="1">
        <f t="shared" si="14"/>
        <v>8.7515045303544217E-2</v>
      </c>
      <c r="I148" s="1">
        <f t="shared" si="15"/>
        <v>8.8663319469266894E-2</v>
      </c>
      <c r="J148" s="1">
        <f t="shared" si="16"/>
        <v>0.47624540716055708</v>
      </c>
      <c r="K148">
        <f t="shared" si="17"/>
        <v>0.48421954834145864</v>
      </c>
      <c r="L148">
        <f t="shared" si="18"/>
        <v>0.48442839724858622</v>
      </c>
      <c r="M148">
        <f t="shared" si="19"/>
        <v>0.49227000235167234</v>
      </c>
    </row>
    <row r="149" spans="1:13" ht="12.75">
      <c r="A149" s="4">
        <v>256187</v>
      </c>
      <c r="B149" s="4">
        <v>1313.6</v>
      </c>
      <c r="C149" s="4">
        <v>695.12599999999998</v>
      </c>
      <c r="D149" s="4">
        <v>0.81030100000000005</v>
      </c>
      <c r="E149" s="4">
        <v>354483</v>
      </c>
      <c r="F149" s="4">
        <v>26795466</v>
      </c>
      <c r="G149" s="1">
        <f t="shared" si="20"/>
        <v>0.18969899999999995</v>
      </c>
      <c r="H149" s="1">
        <f t="shared" si="14"/>
        <v>0.1075534022941983</v>
      </c>
      <c r="I149" s="1">
        <f t="shared" si="15"/>
        <v>6.1133182098927673E-2</v>
      </c>
      <c r="J149" s="1">
        <f t="shared" si="16"/>
        <v>0.47674804348809496</v>
      </c>
      <c r="K149">
        <f t="shared" si="17"/>
        <v>0.48872940500320228</v>
      </c>
      <c r="L149">
        <f t="shared" si="18"/>
        <v>0.48065160243493116</v>
      </c>
      <c r="M149">
        <f t="shared" si="19"/>
        <v>0.49253801606406461</v>
      </c>
    </row>
    <row r="150" spans="1:13" ht="12.75">
      <c r="A150" s="4">
        <v>247884</v>
      </c>
      <c r="B150" s="4">
        <v>1232.07</v>
      </c>
      <c r="C150" s="4">
        <v>676.72</v>
      </c>
      <c r="D150" s="4">
        <v>0.8095</v>
      </c>
      <c r="E150" s="4">
        <v>345267</v>
      </c>
      <c r="F150" s="4">
        <v>25984458</v>
      </c>
      <c r="G150" s="1">
        <f t="shared" si="20"/>
        <v>0.1905</v>
      </c>
      <c r="H150" s="1">
        <f t="shared" si="14"/>
        <v>0.10475718313688094</v>
      </c>
      <c r="I150" s="1">
        <f t="shared" si="15"/>
        <v>5.9282887733915053E-2</v>
      </c>
      <c r="J150" s="1">
        <f t="shared" si="16"/>
        <v>0.47876110197988453</v>
      </c>
      <c r="K150">
        <f t="shared" si="17"/>
        <v>0.49008801269544172</v>
      </c>
      <c r="L150">
        <f t="shared" si="18"/>
        <v>0.48241750957761198</v>
      </c>
      <c r="M150">
        <f t="shared" si="19"/>
        <v>0.49366053211274585</v>
      </c>
    </row>
    <row r="151" spans="1:13" ht="12.75">
      <c r="A151" s="4">
        <v>247456</v>
      </c>
      <c r="B151" s="4">
        <v>1259.3900000000001</v>
      </c>
      <c r="C151" s="4">
        <v>698.25099999999998</v>
      </c>
      <c r="D151" s="4">
        <v>0.80980099999999999</v>
      </c>
      <c r="E151" s="4">
        <v>352947</v>
      </c>
      <c r="F151" s="4">
        <v>27950538</v>
      </c>
      <c r="G151" s="1">
        <f t="shared" si="20"/>
        <v>0.19019900000000001</v>
      </c>
      <c r="H151" s="1">
        <f t="shared" si="14"/>
        <v>0.10708736576797874</v>
      </c>
      <c r="I151" s="1">
        <f t="shared" si="15"/>
        <v>6.3768449830915341E-2</v>
      </c>
      <c r="J151" s="1">
        <f t="shared" si="16"/>
        <v>0.47800463430693996</v>
      </c>
      <c r="K151">
        <f t="shared" si="17"/>
        <v>0.48985317629473046</v>
      </c>
      <c r="L151">
        <f t="shared" si="18"/>
        <v>0.48223940694716078</v>
      </c>
      <c r="M151">
        <f t="shared" si="19"/>
        <v>0.49398638596612582</v>
      </c>
    </row>
    <row r="152" spans="1:13" ht="12.75">
      <c r="A152" s="4">
        <v>238488</v>
      </c>
      <c r="B152" s="4">
        <v>1827.55</v>
      </c>
      <c r="C152" s="4">
        <v>1264.1199999999999</v>
      </c>
      <c r="D152" s="4">
        <v>0.84740099999999996</v>
      </c>
      <c r="E152" s="4">
        <v>831415</v>
      </c>
      <c r="F152" s="4">
        <v>80100810</v>
      </c>
      <c r="G152" s="1">
        <f t="shared" si="20"/>
        <v>0.15259900000000004</v>
      </c>
      <c r="H152" s="1">
        <f t="shared" si="14"/>
        <v>0.25225895732215897</v>
      </c>
      <c r="I152" s="1">
        <f t="shared" si="15"/>
        <v>0.18274798445384777</v>
      </c>
      <c r="J152" s="1">
        <f t="shared" si="16"/>
        <v>0.38350900472980798</v>
      </c>
      <c r="K152">
        <f t="shared" si="17"/>
        <v>0.45903566120521694</v>
      </c>
      <c r="L152">
        <f t="shared" si="18"/>
        <v>0.42482464915632151</v>
      </c>
      <c r="M152">
        <f t="shared" si="19"/>
        <v>0.49407546395267848</v>
      </c>
    </row>
    <row r="153" spans="1:13" ht="12.75">
      <c r="A153" s="4">
        <v>234640</v>
      </c>
      <c r="B153" s="4">
        <v>1484.31</v>
      </c>
      <c r="C153" s="4">
        <v>1273.8800000000001</v>
      </c>
      <c r="D153" s="4">
        <v>0.85600100000000001</v>
      </c>
      <c r="E153" s="4">
        <v>975031</v>
      </c>
      <c r="F153" s="4">
        <v>70860234</v>
      </c>
      <c r="G153" s="1">
        <f t="shared" si="20"/>
        <v>0.14399899999999999</v>
      </c>
      <c r="H153" s="1">
        <f t="shared" si="14"/>
        <v>0.29583337252368791</v>
      </c>
      <c r="I153" s="1">
        <f t="shared" si="15"/>
        <v>0.16166584259794645</v>
      </c>
      <c r="J153" s="1">
        <f t="shared" si="16"/>
        <v>0.36189564264567659</v>
      </c>
      <c r="K153">
        <f t="shared" si="17"/>
        <v>0.46742468961819544</v>
      </c>
      <c r="L153">
        <f t="shared" si="18"/>
        <v>0.39636384904381888</v>
      </c>
      <c r="M153">
        <f t="shared" si="19"/>
        <v>0.49459244345983527</v>
      </c>
    </row>
    <row r="154" spans="1:13" ht="12.75">
      <c r="A154" s="4">
        <v>248613</v>
      </c>
      <c r="B154" s="4">
        <v>1465.08</v>
      </c>
      <c r="C154" s="4">
        <v>733.95500000000004</v>
      </c>
      <c r="D154" s="4">
        <v>0.814801</v>
      </c>
      <c r="E154" s="4">
        <v>512307</v>
      </c>
      <c r="F154" s="4">
        <v>30039498</v>
      </c>
      <c r="G154" s="1">
        <f t="shared" si="20"/>
        <v>0.185199</v>
      </c>
      <c r="H154" s="1">
        <f t="shared" si="14"/>
        <v>0.15543865536325818</v>
      </c>
      <c r="I154" s="1">
        <f t="shared" si="15"/>
        <v>6.8534359558978131E-2</v>
      </c>
      <c r="J154" s="1">
        <f t="shared" si="16"/>
        <v>0.46543872611849152</v>
      </c>
      <c r="K154">
        <f t="shared" si="17"/>
        <v>0.49070804288491332</v>
      </c>
      <c r="L154">
        <f t="shared" si="18"/>
        <v>0.47045740105876055</v>
      </c>
      <c r="M154">
        <f t="shared" si="19"/>
        <v>0.49547082839668899</v>
      </c>
    </row>
    <row r="155" spans="1:13" ht="12.75">
      <c r="A155" s="4">
        <v>237496</v>
      </c>
      <c r="B155" s="4">
        <v>1489.01</v>
      </c>
      <c r="C155" s="4">
        <v>1289.3900000000001</v>
      </c>
      <c r="D155" s="4">
        <v>0.87040099999999998</v>
      </c>
      <c r="E155" s="4">
        <v>1105594</v>
      </c>
      <c r="F155" s="4">
        <v>71990730</v>
      </c>
      <c r="G155" s="1">
        <f t="shared" si="20"/>
        <v>0.12959900000000002</v>
      </c>
      <c r="H155" s="1">
        <f t="shared" si="14"/>
        <v>0.33544738747994085</v>
      </c>
      <c r="I155" s="1">
        <f t="shared" si="15"/>
        <v>0.16424504080372163</v>
      </c>
      <c r="J155" s="1">
        <f t="shared" si="16"/>
        <v>0.32570582706294521</v>
      </c>
      <c r="K155">
        <f t="shared" si="17"/>
        <v>0.46755666560308468</v>
      </c>
      <c r="L155">
        <f t="shared" si="18"/>
        <v>0.36477488840567596</v>
      </c>
      <c r="M155">
        <f t="shared" si="19"/>
        <v>0.49556600869963924</v>
      </c>
    </row>
    <row r="156" spans="1:13" ht="12.75">
      <c r="A156" s="4">
        <v>256977</v>
      </c>
      <c r="B156" s="4">
        <v>1190.6400000000001</v>
      </c>
      <c r="C156" s="4">
        <v>721.73400000000004</v>
      </c>
      <c r="D156" s="4">
        <v>0.80910099999999996</v>
      </c>
      <c r="E156" s="4">
        <v>364851</v>
      </c>
      <c r="F156" s="4">
        <v>28343754</v>
      </c>
      <c r="G156" s="1">
        <f t="shared" si="20"/>
        <v>0.19089900000000004</v>
      </c>
      <c r="H156" s="1">
        <f t="shared" si="14"/>
        <v>0.11069914884618033</v>
      </c>
      <c r="I156" s="1">
        <f t="shared" si="15"/>
        <v>6.4665562250315389E-2</v>
      </c>
      <c r="J156" s="1">
        <f t="shared" si="16"/>
        <v>0.47976386145332278</v>
      </c>
      <c r="K156">
        <f t="shared" si="17"/>
        <v>0.49236943884838336</v>
      </c>
      <c r="L156">
        <f t="shared" si="18"/>
        <v>0.48410225954621666</v>
      </c>
      <c r="M156">
        <f t="shared" si="19"/>
        <v>0.49659772376947248</v>
      </c>
    </row>
    <row r="157" spans="1:13" ht="12.75">
      <c r="A157" s="4">
        <v>262102</v>
      </c>
      <c r="B157" s="4">
        <v>1310.81</v>
      </c>
      <c r="C157" s="4">
        <v>737.43700000000001</v>
      </c>
      <c r="D157" s="4">
        <v>0.83250100000000005</v>
      </c>
      <c r="E157" s="4">
        <v>831408</v>
      </c>
      <c r="F157" s="4">
        <v>35642826</v>
      </c>
      <c r="G157" s="1">
        <f t="shared" si="20"/>
        <v>0.16749899999999995</v>
      </c>
      <c r="H157" s="1">
        <f t="shared" si="14"/>
        <v>0.25225683345778166</v>
      </c>
      <c r="I157" s="1">
        <f t="shared" si="15"/>
        <v>8.1318211535428939E-2</v>
      </c>
      <c r="J157" s="1">
        <f t="shared" si="16"/>
        <v>0.42095541113138402</v>
      </c>
      <c r="K157">
        <f t="shared" si="17"/>
        <v>0.49075143218022255</v>
      </c>
      <c r="L157">
        <f t="shared" si="18"/>
        <v>0.42873780995861949</v>
      </c>
      <c r="M157">
        <f t="shared" si="19"/>
        <v>0.49744308188400843</v>
      </c>
    </row>
    <row r="158" spans="1:13" ht="12.75">
      <c r="A158" s="4">
        <v>238774</v>
      </c>
      <c r="B158" s="4">
        <v>1108.6500000000001</v>
      </c>
      <c r="C158" s="4">
        <v>1446.81</v>
      </c>
      <c r="D158" s="4">
        <v>0.80750100000000002</v>
      </c>
      <c r="E158" s="4">
        <v>338740</v>
      </c>
      <c r="F158" s="4">
        <v>24534474</v>
      </c>
      <c r="G158" s="1">
        <f t="shared" si="20"/>
        <v>0.19249899999999998</v>
      </c>
      <c r="H158" s="1">
        <f t="shared" si="14"/>
        <v>0.10277683130964456</v>
      </c>
      <c r="I158" s="1">
        <f t="shared" si="15"/>
        <v>5.5974785687377349E-2</v>
      </c>
      <c r="J158" s="1">
        <f t="shared" si="16"/>
        <v>0.48378495207362615</v>
      </c>
      <c r="K158">
        <f t="shared" si="17"/>
        <v>0.49458159782479966</v>
      </c>
      <c r="L158">
        <f t="shared" si="18"/>
        <v>0.48701237816469156</v>
      </c>
      <c r="M158">
        <f t="shared" si="19"/>
        <v>0.49773902151597449</v>
      </c>
    </row>
    <row r="159" spans="1:13" ht="12.75">
      <c r="A159" s="4">
        <v>265873</v>
      </c>
      <c r="B159" s="4">
        <v>1336.41</v>
      </c>
      <c r="C159" s="4">
        <v>720.00199999999995</v>
      </c>
      <c r="D159" s="4">
        <v>0.838001</v>
      </c>
      <c r="E159" s="4">
        <v>898224</v>
      </c>
      <c r="F159" s="4">
        <v>39697866</v>
      </c>
      <c r="G159" s="1">
        <f t="shared" si="20"/>
        <v>0.161999</v>
      </c>
      <c r="H159" s="1">
        <f t="shared" si="14"/>
        <v>0.27252942234833255</v>
      </c>
      <c r="I159" s="1">
        <f t="shared" si="15"/>
        <v>9.0569683360492009E-2</v>
      </c>
      <c r="J159" s="1">
        <f t="shared" si="16"/>
        <v>0.40713291212409086</v>
      </c>
      <c r="K159">
        <f t="shared" si="17"/>
        <v>0.48992805000342499</v>
      </c>
      <c r="L159">
        <f t="shared" si="18"/>
        <v>0.41708521392955478</v>
      </c>
      <c r="M159">
        <f t="shared" si="19"/>
        <v>0.49822922608391645</v>
      </c>
    </row>
    <row r="160" spans="1:13" ht="12.75">
      <c r="A160" s="4">
        <v>268335</v>
      </c>
      <c r="B160" s="4">
        <v>1442.24</v>
      </c>
      <c r="C160" s="4">
        <v>649.18700000000001</v>
      </c>
      <c r="D160" s="4">
        <v>0.80889999999999995</v>
      </c>
      <c r="E160" s="4">
        <v>367545</v>
      </c>
      <c r="F160" s="4">
        <v>33455562</v>
      </c>
      <c r="G160" s="1">
        <f t="shared" si="20"/>
        <v>0.19110000000000005</v>
      </c>
      <c r="H160" s="1">
        <f t="shared" si="14"/>
        <v>0.11151653322224511</v>
      </c>
      <c r="I160" s="1">
        <f t="shared" si="15"/>
        <v>7.6328023702516123E-2</v>
      </c>
      <c r="J160" s="1">
        <f t="shared" si="16"/>
        <v>0.48026901096249847</v>
      </c>
      <c r="K160">
        <f t="shared" si="17"/>
        <v>0.49304590057397757</v>
      </c>
      <c r="L160">
        <f t="shared" si="18"/>
        <v>0.4862965042987954</v>
      </c>
      <c r="M160">
        <f t="shared" si="19"/>
        <v>0.49891905884134796</v>
      </c>
    </row>
    <row r="161" spans="1:13" ht="12.75">
      <c r="A161" s="4">
        <v>245460</v>
      </c>
      <c r="B161" s="4">
        <v>1308.8900000000001</v>
      </c>
      <c r="C161" s="4">
        <v>1267.75</v>
      </c>
      <c r="D161" s="4">
        <v>0.80740000000000001</v>
      </c>
      <c r="E161" s="4">
        <v>281913</v>
      </c>
      <c r="F161" s="4">
        <v>37854666</v>
      </c>
      <c r="G161" s="1">
        <f t="shared" si="20"/>
        <v>0.19259999999999999</v>
      </c>
      <c r="H161" s="1">
        <f t="shared" si="14"/>
        <v>8.5534996885504588E-2</v>
      </c>
      <c r="I161" s="1">
        <f t="shared" si="15"/>
        <v>8.636446889455425E-2</v>
      </c>
      <c r="J161" s="1">
        <f t="shared" si="16"/>
        <v>0.48403878341903284</v>
      </c>
      <c r="K161">
        <f t="shared" si="17"/>
        <v>0.49153817709917574</v>
      </c>
      <c r="L161">
        <f t="shared" si="18"/>
        <v>0.4916831961143433</v>
      </c>
      <c r="M161">
        <f t="shared" si="19"/>
        <v>0.49906773190962672</v>
      </c>
    </row>
    <row r="162" spans="1:13" ht="12.75">
      <c r="A162" s="4">
        <v>266858</v>
      </c>
      <c r="B162" s="4">
        <v>1213.95</v>
      </c>
      <c r="C162" s="4">
        <v>668.625</v>
      </c>
      <c r="D162" s="4">
        <v>0.80530100000000004</v>
      </c>
      <c r="E162" s="4">
        <v>276153</v>
      </c>
      <c r="F162" s="4">
        <v>27090378</v>
      </c>
      <c r="G162" s="1">
        <f t="shared" si="20"/>
        <v>0.19469899999999996</v>
      </c>
      <c r="H162" s="1">
        <f t="shared" si="14"/>
        <v>8.3787359912181239E-2</v>
      </c>
      <c r="I162" s="1">
        <f t="shared" si="15"/>
        <v>6.1806016413477716E-2</v>
      </c>
      <c r="J162" s="1">
        <f t="shared" si="16"/>
        <v>0.4893139516765434</v>
      </c>
      <c r="K162">
        <f t="shared" si="17"/>
        <v>0.49643576118805949</v>
      </c>
      <c r="L162">
        <f t="shared" si="18"/>
        <v>0.49320191298312877</v>
      </c>
      <c r="M162">
        <f t="shared" si="19"/>
        <v>0.50026837662525814</v>
      </c>
    </row>
    <row r="163" spans="1:13" ht="12.75">
      <c r="A163" s="4">
        <v>264940</v>
      </c>
      <c r="B163" s="4">
        <v>1303.28</v>
      </c>
      <c r="C163" s="4">
        <v>656.49599999999998</v>
      </c>
      <c r="D163" s="4">
        <v>0.80520000000000003</v>
      </c>
      <c r="E163" s="4">
        <v>303798</v>
      </c>
      <c r="F163" s="4">
        <v>30408138</v>
      </c>
      <c r="G163" s="1">
        <f t="shared" si="20"/>
        <v>0.19479999999999997</v>
      </c>
      <c r="H163" s="1">
        <f t="shared" si="14"/>
        <v>9.2175107156543062E-2</v>
      </c>
      <c r="I163" s="1">
        <f t="shared" si="15"/>
        <v>6.9375402452165683E-2</v>
      </c>
      <c r="J163" s="1">
        <f t="shared" si="16"/>
        <v>0.48956778302195009</v>
      </c>
      <c r="K163">
        <f t="shared" si="17"/>
        <v>0.49816951387288583</v>
      </c>
      <c r="L163">
        <f t="shared" si="18"/>
        <v>0.49445885636565068</v>
      </c>
      <c r="M163">
        <f t="shared" si="19"/>
        <v>0.50297694879362753</v>
      </c>
    </row>
    <row r="164" spans="1:13" ht="12.75">
      <c r="A164" s="4">
        <v>232268</v>
      </c>
      <c r="B164" s="4">
        <v>1502.88</v>
      </c>
      <c r="C164" s="4">
        <v>1189.24</v>
      </c>
      <c r="D164" s="4">
        <v>0.82110099999999997</v>
      </c>
      <c r="E164" s="4">
        <v>654003</v>
      </c>
      <c r="F164" s="4">
        <v>53927370</v>
      </c>
      <c r="G164" s="1">
        <f t="shared" si="20"/>
        <v>0.17889900000000003</v>
      </c>
      <c r="H164" s="1">
        <f t="shared" si="14"/>
        <v>0.19843052490701266</v>
      </c>
      <c r="I164" s="1">
        <f t="shared" si="15"/>
        <v>0.12303393903753154</v>
      </c>
      <c r="J164" s="1">
        <f t="shared" si="16"/>
        <v>0.4496056818010466</v>
      </c>
      <c r="K164">
        <f t="shared" si="17"/>
        <v>0.49144678483296289</v>
      </c>
      <c r="L164">
        <f t="shared" si="18"/>
        <v>0.46613583778001344</v>
      </c>
      <c r="M164">
        <f t="shared" si="19"/>
        <v>0.50661355338931424</v>
      </c>
    </row>
    <row r="165" spans="1:13" ht="12.75">
      <c r="A165" s="4">
        <v>266110</v>
      </c>
      <c r="B165" s="4">
        <v>1313.32</v>
      </c>
      <c r="C165" s="4">
        <v>668.55700000000002</v>
      </c>
      <c r="D165" s="4">
        <v>0.81030100000000005</v>
      </c>
      <c r="E165" s="4">
        <v>524214</v>
      </c>
      <c r="F165" s="4">
        <v>30211530</v>
      </c>
      <c r="G165" s="1">
        <f t="shared" si="20"/>
        <v>0.18969899999999995</v>
      </c>
      <c r="H165" s="1">
        <f t="shared" si="14"/>
        <v>0.15905134866905005</v>
      </c>
      <c r="I165" s="1">
        <f t="shared" si="15"/>
        <v>6.8926846242465659E-2</v>
      </c>
      <c r="J165" s="1">
        <f t="shared" si="16"/>
        <v>0.47674804348809496</v>
      </c>
      <c r="K165">
        <f t="shared" si="17"/>
        <v>0.5025793753062</v>
      </c>
      <c r="L165">
        <f t="shared" si="18"/>
        <v>0.48170489628262964</v>
      </c>
      <c r="M165">
        <f t="shared" si="19"/>
        <v>0.5072838836550031</v>
      </c>
    </row>
    <row r="166" spans="1:13" ht="12.75">
      <c r="A166" s="4">
        <v>248586</v>
      </c>
      <c r="B166" s="4">
        <v>1401.84</v>
      </c>
      <c r="C166" s="4">
        <v>703.63800000000003</v>
      </c>
      <c r="D166" s="4">
        <v>0.808701</v>
      </c>
      <c r="E166" s="4">
        <v>504240</v>
      </c>
      <c r="F166" s="4">
        <v>30629322</v>
      </c>
      <c r="G166" s="1">
        <f t="shared" si="20"/>
        <v>0.191299</v>
      </c>
      <c r="H166" s="1">
        <f t="shared" si="14"/>
        <v>0.15299105337301522</v>
      </c>
      <c r="I166" s="1">
        <f t="shared" si="15"/>
        <v>6.9880028188078216E-2</v>
      </c>
      <c r="J166" s="1">
        <f t="shared" si="16"/>
        <v>0.48076913410839855</v>
      </c>
      <c r="K166">
        <f t="shared" si="17"/>
        <v>0.50452474936669267</v>
      </c>
      <c r="L166">
        <f t="shared" si="18"/>
        <v>0.48582113853856329</v>
      </c>
      <c r="M166">
        <f t="shared" si="19"/>
        <v>0.50934118335658929</v>
      </c>
    </row>
    <row r="167" spans="1:13" ht="12.75">
      <c r="A167" s="4">
        <v>249697</v>
      </c>
      <c r="B167" s="4">
        <v>1630.47</v>
      </c>
      <c r="C167" s="4">
        <v>770.54</v>
      </c>
      <c r="D167" s="4">
        <v>0.84630099999999997</v>
      </c>
      <c r="E167" s="4">
        <v>990772</v>
      </c>
      <c r="F167" s="4">
        <v>65379786</v>
      </c>
      <c r="G167" s="1">
        <f t="shared" si="20"/>
        <v>0.15369900000000003</v>
      </c>
      <c r="H167" s="1">
        <f t="shared" si="14"/>
        <v>0.30060933668984813</v>
      </c>
      <c r="I167" s="1">
        <f t="shared" si="15"/>
        <v>0.14916233825255817</v>
      </c>
      <c r="J167" s="1">
        <f t="shared" si="16"/>
        <v>0.38627350453126658</v>
      </c>
      <c r="K167">
        <f t="shared" si="17"/>
        <v>0.48946214726777076</v>
      </c>
      <c r="L167">
        <f t="shared" si="18"/>
        <v>0.41407321026098393</v>
      </c>
      <c r="M167">
        <f t="shared" si="19"/>
        <v>0.51168603338467966</v>
      </c>
    </row>
    <row r="168" spans="1:13" ht="12.75">
      <c r="A168" s="4">
        <v>264915</v>
      </c>
      <c r="B168" s="4">
        <v>1405.74</v>
      </c>
      <c r="C168" s="4">
        <v>762.91800000000001</v>
      </c>
      <c r="D168" s="4">
        <v>0.83010099999999998</v>
      </c>
      <c r="E168" s="4">
        <v>885168</v>
      </c>
      <c r="F168" s="4">
        <v>38346186</v>
      </c>
      <c r="G168" s="1">
        <f t="shared" si="20"/>
        <v>0.16989900000000002</v>
      </c>
      <c r="H168" s="1">
        <f t="shared" si="14"/>
        <v>0.26856811187546631</v>
      </c>
      <c r="I168" s="1">
        <f t="shared" si="15"/>
        <v>8.7485859418804324E-2</v>
      </c>
      <c r="J168" s="1">
        <f t="shared" si="16"/>
        <v>0.42698704706183943</v>
      </c>
      <c r="K168">
        <f t="shared" si="17"/>
        <v>0.50442716924739739</v>
      </c>
      <c r="L168">
        <f t="shared" si="18"/>
        <v>0.43585744682962141</v>
      </c>
      <c r="M168">
        <f t="shared" si="19"/>
        <v>0.51195756139858817</v>
      </c>
    </row>
    <row r="169" spans="1:13" ht="12.75">
      <c r="A169" s="4">
        <v>256006</v>
      </c>
      <c r="B169" s="4">
        <v>1209.97</v>
      </c>
      <c r="C169" s="4">
        <v>673.20699999999999</v>
      </c>
      <c r="D169" s="4">
        <v>0.80220000000000002</v>
      </c>
      <c r="E169" s="4">
        <v>363699</v>
      </c>
      <c r="F169" s="4">
        <v>27164106</v>
      </c>
      <c r="G169" s="1">
        <f t="shared" si="20"/>
        <v>0.19779999999999998</v>
      </c>
      <c r="H169" s="1">
        <f t="shared" si="14"/>
        <v>0.11034962145151567</v>
      </c>
      <c r="I169" s="1">
        <f t="shared" si="15"/>
        <v>6.1974224992115225E-2</v>
      </c>
      <c r="J169" s="1">
        <f t="shared" si="16"/>
        <v>0.49710732793501916</v>
      </c>
      <c r="K169">
        <f t="shared" si="17"/>
        <v>0.50920794813237891</v>
      </c>
      <c r="L169">
        <f t="shared" si="18"/>
        <v>0.50095558690373743</v>
      </c>
      <c r="M169">
        <f t="shared" si="19"/>
        <v>0.51296543646191295</v>
      </c>
    </row>
    <row r="170" spans="1:13" ht="12.75">
      <c r="A170" s="4">
        <v>247438</v>
      </c>
      <c r="B170" s="4">
        <v>1341.39</v>
      </c>
      <c r="C170" s="4">
        <v>690.81299999999999</v>
      </c>
      <c r="D170" s="4">
        <v>0.80810099999999996</v>
      </c>
      <c r="E170" s="4">
        <v>511539</v>
      </c>
      <c r="F170" s="4">
        <v>36257226</v>
      </c>
      <c r="G170" s="1">
        <f t="shared" si="20"/>
        <v>0.19189900000000004</v>
      </c>
      <c r="H170" s="1">
        <f t="shared" si="14"/>
        <v>0.1552056371001484</v>
      </c>
      <c r="I170" s="1">
        <f t="shared" si="15"/>
        <v>8.271994969074152E-2</v>
      </c>
      <c r="J170" s="1">
        <f t="shared" si="16"/>
        <v>0.48227704309101249</v>
      </c>
      <c r="K170">
        <f t="shared" si="17"/>
        <v>0.50663590089952493</v>
      </c>
      <c r="L170">
        <f t="shared" si="18"/>
        <v>0.48931966685332517</v>
      </c>
      <c r="M170">
        <f t="shared" si="19"/>
        <v>0.51334445176422439</v>
      </c>
    </row>
    <row r="171" spans="1:13" ht="12.75">
      <c r="A171" s="4">
        <v>254577</v>
      </c>
      <c r="B171" s="4">
        <v>1423.37</v>
      </c>
      <c r="C171" s="4">
        <v>727.17100000000005</v>
      </c>
      <c r="D171" s="4">
        <v>0.80789999999999995</v>
      </c>
      <c r="E171" s="4">
        <v>543792</v>
      </c>
      <c r="F171" s="4">
        <v>30580170</v>
      </c>
      <c r="G171" s="1">
        <f t="shared" si="20"/>
        <v>0.19210000000000005</v>
      </c>
      <c r="H171" s="1">
        <f t="shared" si="14"/>
        <v>0.16499149392316889</v>
      </c>
      <c r="I171" s="1">
        <f t="shared" si="15"/>
        <v>6.976788913565321E-2</v>
      </c>
      <c r="J171" s="1">
        <f t="shared" si="16"/>
        <v>0.48278219260018812</v>
      </c>
      <c r="K171">
        <f t="shared" si="17"/>
        <v>0.51019686255292107</v>
      </c>
      <c r="L171">
        <f t="shared" si="18"/>
        <v>0.48779729790794246</v>
      </c>
      <c r="M171">
        <f t="shared" si="19"/>
        <v>0.51494504261453866</v>
      </c>
    </row>
    <row r="172" spans="1:13" ht="12.75">
      <c r="A172" s="4">
        <v>266094</v>
      </c>
      <c r="B172" s="4">
        <v>1283.1600000000001</v>
      </c>
      <c r="C172" s="4">
        <v>696.02599999999995</v>
      </c>
      <c r="D172" s="4">
        <v>0.7994</v>
      </c>
      <c r="E172" s="4">
        <v>283827</v>
      </c>
      <c r="F172" s="4">
        <v>27729354</v>
      </c>
      <c r="G172" s="1">
        <f t="shared" si="20"/>
        <v>0.2006</v>
      </c>
      <c r="H172" s="1">
        <f t="shared" si="14"/>
        <v>8.6115722088098506E-2</v>
      </c>
      <c r="I172" s="1">
        <f t="shared" si="15"/>
        <v>6.3263824095002807E-2</v>
      </c>
      <c r="J172" s="1">
        <f t="shared" si="16"/>
        <v>0.50414423652055029</v>
      </c>
      <c r="K172">
        <f t="shared" si="17"/>
        <v>0.51144631077723413</v>
      </c>
      <c r="L172">
        <f t="shared" si="18"/>
        <v>0.50809814274017184</v>
      </c>
      <c r="M172">
        <f t="shared" si="19"/>
        <v>0.51534419589898028</v>
      </c>
    </row>
    <row r="173" spans="1:13" ht="12.75">
      <c r="A173" s="4">
        <v>268562</v>
      </c>
      <c r="B173" s="4">
        <v>1516.26</v>
      </c>
      <c r="C173" s="4">
        <v>717.80100000000004</v>
      </c>
      <c r="D173" s="4">
        <v>0.81760100000000002</v>
      </c>
      <c r="E173" s="4">
        <v>682038</v>
      </c>
      <c r="F173" s="4">
        <v>52698570</v>
      </c>
      <c r="G173" s="1">
        <f t="shared" si="20"/>
        <v>0.18239899999999998</v>
      </c>
      <c r="H173" s="1">
        <f t="shared" si="14"/>
        <v>0.20693660173810993</v>
      </c>
      <c r="I173" s="1">
        <f t="shared" si="15"/>
        <v>0.12023046272690636</v>
      </c>
      <c r="J173" s="1">
        <f t="shared" si="16"/>
        <v>0.45840181753296033</v>
      </c>
      <c r="K173">
        <f t="shared" si="17"/>
        <v>0.50294630275650554</v>
      </c>
      <c r="L173">
        <f t="shared" si="18"/>
        <v>0.47390673184187571</v>
      </c>
      <c r="M173">
        <f t="shared" si="19"/>
        <v>0.51711734415310862</v>
      </c>
    </row>
    <row r="174" spans="1:13" ht="12.75">
      <c r="A174" s="4">
        <v>247408</v>
      </c>
      <c r="B174" s="4">
        <v>1207.97</v>
      </c>
      <c r="C174" s="4">
        <v>898.42899999999997</v>
      </c>
      <c r="D174" s="4">
        <v>0.799701</v>
      </c>
      <c r="E174" s="4">
        <v>358323</v>
      </c>
      <c r="F174" s="4">
        <v>27778506</v>
      </c>
      <c r="G174" s="1">
        <f t="shared" si="20"/>
        <v>0.200299</v>
      </c>
      <c r="H174" s="1">
        <f t="shared" si="14"/>
        <v>0.1087184936097472</v>
      </c>
      <c r="I174" s="1">
        <f t="shared" si="15"/>
        <v>6.3375963147427813E-2</v>
      </c>
      <c r="J174" s="1">
        <f t="shared" si="16"/>
        <v>0.50338776884760572</v>
      </c>
      <c r="K174">
        <f t="shared" si="17"/>
        <v>0.51499413266380345</v>
      </c>
      <c r="L174">
        <f t="shared" si="18"/>
        <v>0.5073615658780577</v>
      </c>
      <c r="M174">
        <f t="shared" si="19"/>
        <v>0.51887905082302876</v>
      </c>
    </row>
    <row r="175" spans="1:13" ht="12.75">
      <c r="A175" s="4">
        <v>247196</v>
      </c>
      <c r="B175" s="4">
        <v>1233.54</v>
      </c>
      <c r="C175" s="4">
        <v>684.36</v>
      </c>
      <c r="D175" s="4">
        <v>0.79890099999999997</v>
      </c>
      <c r="E175" s="4">
        <v>270007</v>
      </c>
      <c r="F175" s="4">
        <v>37461450</v>
      </c>
      <c r="G175" s="1">
        <f t="shared" si="20"/>
        <v>0.20109900000000003</v>
      </c>
      <c r="H175" s="1">
        <f t="shared" si="14"/>
        <v>8.1922606988909477E-2</v>
      </c>
      <c r="I175" s="1">
        <f t="shared" si="15"/>
        <v>8.5467356475154188E-2</v>
      </c>
      <c r="J175" s="1">
        <f t="shared" si="16"/>
        <v>0.50539831415775749</v>
      </c>
      <c r="K175">
        <f t="shared" si="17"/>
        <v>0.51199489205397608</v>
      </c>
      <c r="L175">
        <f t="shared" si="18"/>
        <v>0.51257401902198907</v>
      </c>
      <c r="M175">
        <f t="shared" si="19"/>
        <v>0.51907941445622152</v>
      </c>
    </row>
    <row r="176" spans="1:13" ht="12.75">
      <c r="A176" s="4">
        <v>263475</v>
      </c>
      <c r="B176" s="4">
        <v>1250.74</v>
      </c>
      <c r="C176" s="4">
        <v>696.73699999999997</v>
      </c>
      <c r="D176" s="4">
        <v>0.80389999999999995</v>
      </c>
      <c r="E176" s="4">
        <v>504240</v>
      </c>
      <c r="F176" s="4">
        <v>30629322</v>
      </c>
      <c r="G176" s="1">
        <f t="shared" si="20"/>
        <v>0.19610000000000005</v>
      </c>
      <c r="H176" s="1">
        <f t="shared" si="14"/>
        <v>0.15299105337301522</v>
      </c>
      <c r="I176" s="1">
        <f t="shared" si="15"/>
        <v>6.9880028188078216E-2</v>
      </c>
      <c r="J176" s="1">
        <f t="shared" si="16"/>
        <v>0.49283491915094685</v>
      </c>
      <c r="K176">
        <f t="shared" si="17"/>
        <v>0.51603538633189205</v>
      </c>
      <c r="L176">
        <f t="shared" si="18"/>
        <v>0.4977644783168913</v>
      </c>
      <c r="M176">
        <f t="shared" si="19"/>
        <v>0.52074536799310245</v>
      </c>
    </row>
    <row r="177" spans="1:13" ht="12.75">
      <c r="A177" s="4">
        <v>247758</v>
      </c>
      <c r="B177" s="4">
        <v>1566.29</v>
      </c>
      <c r="C177" s="4">
        <v>754.62</v>
      </c>
      <c r="D177" s="4">
        <v>0.81430100000000005</v>
      </c>
      <c r="E177" s="4">
        <v>654390</v>
      </c>
      <c r="F177" s="4">
        <v>56016330</v>
      </c>
      <c r="G177" s="1">
        <f t="shared" si="20"/>
        <v>0.18569899999999995</v>
      </c>
      <c r="H177" s="1">
        <f t="shared" si="14"/>
        <v>0.19854794426615782</v>
      </c>
      <c r="I177" s="1">
        <f t="shared" si="15"/>
        <v>0.12779984876559433</v>
      </c>
      <c r="J177" s="1">
        <f t="shared" si="16"/>
        <v>0.46669531693733624</v>
      </c>
      <c r="K177">
        <f t="shared" si="17"/>
        <v>0.50717433395584799</v>
      </c>
      <c r="L177">
        <f t="shared" si="18"/>
        <v>0.48387738136406988</v>
      </c>
      <c r="M177">
        <f t="shared" si="19"/>
        <v>0.52302830360131258</v>
      </c>
    </row>
    <row r="178" spans="1:13" ht="12.75">
      <c r="A178" s="4">
        <v>266061</v>
      </c>
      <c r="B178" s="4">
        <v>1452.45</v>
      </c>
      <c r="C178" s="4">
        <v>719.11400000000003</v>
      </c>
      <c r="D178" s="4">
        <v>0.82910099999999998</v>
      </c>
      <c r="E178" s="4">
        <v>900534</v>
      </c>
      <c r="F178" s="4">
        <v>53337546</v>
      </c>
      <c r="G178" s="1">
        <f t="shared" si="20"/>
        <v>0.17089900000000002</v>
      </c>
      <c r="H178" s="1">
        <f t="shared" si="14"/>
        <v>0.27323029759284245</v>
      </c>
      <c r="I178" s="1">
        <f t="shared" si="15"/>
        <v>0.12168827040843146</v>
      </c>
      <c r="J178" s="1">
        <f t="shared" si="16"/>
        <v>0.42950022869952909</v>
      </c>
      <c r="K178">
        <f t="shared" si="17"/>
        <v>0.50904345784581206</v>
      </c>
      <c r="L178">
        <f t="shared" si="18"/>
        <v>0.44640618455386943</v>
      </c>
      <c r="M178">
        <f t="shared" si="19"/>
        <v>0.52338635550672941</v>
      </c>
    </row>
    <row r="179" spans="1:13" ht="12.75">
      <c r="A179" s="4">
        <v>256218</v>
      </c>
      <c r="B179" s="4">
        <v>1273.71</v>
      </c>
      <c r="C179" s="4">
        <v>736.66200000000003</v>
      </c>
      <c r="D179" s="4">
        <v>0.81110099999999996</v>
      </c>
      <c r="E179" s="4">
        <v>666672</v>
      </c>
      <c r="F179" s="4">
        <v>39919050</v>
      </c>
      <c r="G179" s="1">
        <f t="shared" si="20"/>
        <v>0.18889900000000004</v>
      </c>
      <c r="H179" s="1">
        <f t="shared" si="14"/>
        <v>0.20227441602073376</v>
      </c>
      <c r="I179" s="1">
        <f t="shared" si="15"/>
        <v>9.1074309096404543E-2</v>
      </c>
      <c r="J179" s="1">
        <f t="shared" si="16"/>
        <v>0.47473749817794342</v>
      </c>
      <c r="K179">
        <f t="shared" si="17"/>
        <v>0.51603355661505357</v>
      </c>
      <c r="L179">
        <f t="shared" si="18"/>
        <v>0.4833944786131098</v>
      </c>
      <c r="M179">
        <f t="shared" si="19"/>
        <v>0.52400874165434408</v>
      </c>
    </row>
    <row r="180" spans="1:13" ht="12.75">
      <c r="A180" s="4">
        <v>256418</v>
      </c>
      <c r="B180" s="4">
        <v>1420.16</v>
      </c>
      <c r="C180" s="4">
        <v>712.34500000000003</v>
      </c>
      <c r="D180" s="4">
        <v>0.80380099999999999</v>
      </c>
      <c r="E180" s="4">
        <v>562227</v>
      </c>
      <c r="F180" s="4">
        <v>31538634</v>
      </c>
      <c r="G180" s="1">
        <f t="shared" si="20"/>
        <v>0.19619900000000001</v>
      </c>
      <c r="H180" s="1">
        <f t="shared" si="14"/>
        <v>0.1705848424653939</v>
      </c>
      <c r="I180" s="1">
        <f t="shared" si="15"/>
        <v>7.1954600657940848E-2</v>
      </c>
      <c r="J180" s="1">
        <f t="shared" si="16"/>
        <v>0.49308372413307805</v>
      </c>
      <c r="K180">
        <f t="shared" si="17"/>
        <v>0.52175736457082111</v>
      </c>
      <c r="L180">
        <f t="shared" si="18"/>
        <v>0.49830615444803528</v>
      </c>
      <c r="M180">
        <f t="shared" si="19"/>
        <v>0.52669555916082345</v>
      </c>
    </row>
    <row r="181" spans="1:13" ht="12.75">
      <c r="A181" s="4">
        <v>237976</v>
      </c>
      <c r="B181" s="4">
        <v>1339.71</v>
      </c>
      <c r="C181" s="4">
        <v>1978.07</v>
      </c>
      <c r="D181" s="4">
        <v>0.83230099999999996</v>
      </c>
      <c r="E181" s="4">
        <v>968502</v>
      </c>
      <c r="F181" s="4">
        <v>53706186</v>
      </c>
      <c r="G181" s="1">
        <f t="shared" si="20"/>
        <v>0.16769900000000004</v>
      </c>
      <c r="H181" s="1">
        <f t="shared" si="14"/>
        <v>0.29385241387805805</v>
      </c>
      <c r="I181" s="1">
        <f t="shared" si="15"/>
        <v>0.12252931330161901</v>
      </c>
      <c r="J181" s="1">
        <f t="shared" si="16"/>
        <v>0.42145804745892218</v>
      </c>
      <c r="K181">
        <f t="shared" si="17"/>
        <v>0.51378607115203956</v>
      </c>
      <c r="L181">
        <f t="shared" si="18"/>
        <v>0.43890809788161056</v>
      </c>
      <c r="M181">
        <f t="shared" si="19"/>
        <v>0.52819462277461227</v>
      </c>
    </row>
    <row r="182" spans="1:13" ht="12.75">
      <c r="A182" s="4">
        <v>265580</v>
      </c>
      <c r="B182" s="4">
        <v>1567.44</v>
      </c>
      <c r="C182" s="4">
        <v>727.59400000000005</v>
      </c>
      <c r="D182" s="4">
        <v>0.82550100000000004</v>
      </c>
      <c r="E182" s="4">
        <v>898608</v>
      </c>
      <c r="F182" s="4">
        <v>53067210</v>
      </c>
      <c r="G182" s="1">
        <f t="shared" si="20"/>
        <v>0.17449899999999996</v>
      </c>
      <c r="H182" s="1">
        <f t="shared" si="14"/>
        <v>0.27264593147988747</v>
      </c>
      <c r="I182" s="1">
        <f t="shared" si="15"/>
        <v>0.12107150562009392</v>
      </c>
      <c r="J182" s="1">
        <f t="shared" si="16"/>
        <v>0.43854768259521182</v>
      </c>
      <c r="K182">
        <f t="shared" si="17"/>
        <v>0.51639120234776092</v>
      </c>
      <c r="L182">
        <f t="shared" si="18"/>
        <v>0.45495316174607153</v>
      </c>
      <c r="M182">
        <f t="shared" si="19"/>
        <v>0.530394365859294</v>
      </c>
    </row>
    <row r="183" spans="1:13" ht="12.75">
      <c r="A183" s="4">
        <v>250078</v>
      </c>
      <c r="B183" s="4">
        <v>1295.3599999999999</v>
      </c>
      <c r="C183" s="4">
        <v>712.97299999999996</v>
      </c>
      <c r="D183" s="4">
        <v>0.79879999999999995</v>
      </c>
      <c r="E183" s="4">
        <v>407479</v>
      </c>
      <c r="F183" s="4">
        <v>45669834</v>
      </c>
      <c r="G183" s="1">
        <f t="shared" si="20"/>
        <v>0.20120000000000005</v>
      </c>
      <c r="H183" s="1">
        <f t="shared" si="14"/>
        <v>0.12363287608556019</v>
      </c>
      <c r="I183" s="1">
        <f t="shared" si="15"/>
        <v>0.10419457823013036</v>
      </c>
      <c r="J183" s="1">
        <f t="shared" si="16"/>
        <v>0.50565214550316429</v>
      </c>
      <c r="K183">
        <f t="shared" si="17"/>
        <v>0.52054700104903173</v>
      </c>
      <c r="L183">
        <f t="shared" si="18"/>
        <v>0.51627570384873622</v>
      </c>
      <c r="M183">
        <f t="shared" si="19"/>
        <v>0.53087257457293402</v>
      </c>
    </row>
    <row r="184" spans="1:13" ht="12.75">
      <c r="A184" s="4">
        <v>266099</v>
      </c>
      <c r="B184" s="4">
        <v>1331.61</v>
      </c>
      <c r="C184" s="4">
        <v>674.024</v>
      </c>
      <c r="D184" s="4">
        <v>0.79149999999999998</v>
      </c>
      <c r="E184" s="4">
        <v>301494</v>
      </c>
      <c r="F184" s="4">
        <v>29375946</v>
      </c>
      <c r="G184" s="1">
        <f t="shared" si="20"/>
        <v>0.20850000000000002</v>
      </c>
      <c r="H184" s="1">
        <f t="shared" si="14"/>
        <v>9.147605236721372E-2</v>
      </c>
      <c r="I184" s="1">
        <f t="shared" si="15"/>
        <v>6.7020482351240543E-2</v>
      </c>
      <c r="J184" s="1">
        <f t="shared" si="16"/>
        <v>0.52399837145829886</v>
      </c>
      <c r="K184">
        <f t="shared" si="17"/>
        <v>0.53192307850631804</v>
      </c>
      <c r="L184">
        <f t="shared" si="18"/>
        <v>0.52826701425088263</v>
      </c>
      <c r="M184">
        <f t="shared" si="19"/>
        <v>0.53612862869112998</v>
      </c>
    </row>
    <row r="185" spans="1:13" ht="12.75">
      <c r="A185" s="4">
        <v>254777</v>
      </c>
      <c r="B185" s="4">
        <v>1299.95</v>
      </c>
      <c r="C185" s="4">
        <v>729.2</v>
      </c>
      <c r="D185" s="4">
        <v>0.80210000000000004</v>
      </c>
      <c r="E185" s="4">
        <v>597555</v>
      </c>
      <c r="F185" s="4">
        <v>44342730</v>
      </c>
      <c r="G185" s="1">
        <f t="shared" si="20"/>
        <v>0.19789999999999996</v>
      </c>
      <c r="H185" s="1">
        <f t="shared" si="14"/>
        <v>0.18130368256844381</v>
      </c>
      <c r="I185" s="1">
        <f t="shared" si="15"/>
        <v>0.10116682381465517</v>
      </c>
      <c r="J185" s="1">
        <f t="shared" si="16"/>
        <v>0.4973586460987881</v>
      </c>
      <c r="K185">
        <f t="shared" si="17"/>
        <v>0.52937382648002029</v>
      </c>
      <c r="L185">
        <f t="shared" si="18"/>
        <v>0.50754344551965702</v>
      </c>
      <c r="M185">
        <f t="shared" si="19"/>
        <v>0.53895396315719224</v>
      </c>
    </row>
    <row r="186" spans="1:13" ht="12.75">
      <c r="A186" s="4">
        <v>251440</v>
      </c>
      <c r="B186" s="4">
        <v>1396.21</v>
      </c>
      <c r="C186" s="4">
        <v>690.80499999999995</v>
      </c>
      <c r="D186" s="4">
        <v>0.79090099999999997</v>
      </c>
      <c r="E186" s="4">
        <v>359094</v>
      </c>
      <c r="F186" s="4">
        <v>31514058</v>
      </c>
      <c r="G186" s="1">
        <f t="shared" si="20"/>
        <v>0.20909900000000003</v>
      </c>
      <c r="H186" s="1">
        <f t="shared" si="14"/>
        <v>0.10895242210044725</v>
      </c>
      <c r="I186" s="1">
        <f t="shared" si="15"/>
        <v>7.1898531131728338E-2</v>
      </c>
      <c r="J186" s="1">
        <f t="shared" si="16"/>
        <v>0.52550376725927506</v>
      </c>
      <c r="K186">
        <f t="shared" si="17"/>
        <v>0.53667945711126708</v>
      </c>
      <c r="L186">
        <f t="shared" si="18"/>
        <v>0.53039947980987923</v>
      </c>
      <c r="M186">
        <f t="shared" si="19"/>
        <v>0.54147413462153893</v>
      </c>
    </row>
    <row r="187" spans="1:13" ht="12.75">
      <c r="A187" s="4">
        <v>261738</v>
      </c>
      <c r="B187" s="4">
        <v>1596.56</v>
      </c>
      <c r="C187" s="4">
        <v>763.44399999999996</v>
      </c>
      <c r="D187" s="4">
        <v>0.87160099999999996</v>
      </c>
      <c r="E187" s="4">
        <v>1279543</v>
      </c>
      <c r="F187" s="4">
        <v>86220234</v>
      </c>
      <c r="G187" s="1">
        <f t="shared" si="20"/>
        <v>0.12839900000000004</v>
      </c>
      <c r="H187" s="1">
        <f t="shared" si="14"/>
        <v>0.38822511384671587</v>
      </c>
      <c r="I187" s="1">
        <f t="shared" si="15"/>
        <v>0.19670929648076113</v>
      </c>
      <c r="J187" s="1">
        <f t="shared" si="16"/>
        <v>0.32269000909771767</v>
      </c>
      <c r="K187">
        <f t="shared" si="17"/>
        <v>0.50482430705422709</v>
      </c>
      <c r="L187">
        <f t="shared" si="18"/>
        <v>0.37791981860368357</v>
      </c>
      <c r="M187">
        <f t="shared" si="19"/>
        <v>0.54179528266194477</v>
      </c>
    </row>
    <row r="188" spans="1:13" ht="12.75">
      <c r="A188" s="4">
        <v>268521</v>
      </c>
      <c r="B188" s="4">
        <v>1511.59</v>
      </c>
      <c r="C188" s="4">
        <v>685.19500000000005</v>
      </c>
      <c r="D188" s="4">
        <v>0.78820000000000001</v>
      </c>
      <c r="E188" s="4">
        <v>297654</v>
      </c>
      <c r="F188" s="4">
        <v>27950538</v>
      </c>
      <c r="G188" s="1">
        <f t="shared" si="20"/>
        <v>0.21179999999999999</v>
      </c>
      <c r="H188" s="1">
        <f t="shared" si="14"/>
        <v>9.031096105166482E-2</v>
      </c>
      <c r="I188" s="1">
        <f t="shared" si="15"/>
        <v>6.3768449830915341E-2</v>
      </c>
      <c r="J188" s="1">
        <f t="shared" si="16"/>
        <v>0.53229187086267471</v>
      </c>
      <c r="K188">
        <f t="shared" si="17"/>
        <v>0.53989879187914624</v>
      </c>
      <c r="L188">
        <f t="shared" si="18"/>
        <v>0.53609798636100503</v>
      </c>
      <c r="M188">
        <f t="shared" si="19"/>
        <v>0.54365165378797453</v>
      </c>
    </row>
    <row r="189" spans="1:13" ht="12.75">
      <c r="A189" s="4">
        <v>252627</v>
      </c>
      <c r="B189" s="4">
        <v>1393.69</v>
      </c>
      <c r="C189" s="4">
        <v>674.29100000000005</v>
      </c>
      <c r="D189" s="4">
        <v>0.790601</v>
      </c>
      <c r="E189" s="4">
        <v>416695</v>
      </c>
      <c r="F189" s="4">
        <v>29892042</v>
      </c>
      <c r="G189" s="1">
        <f t="shared" si="20"/>
        <v>0.209399</v>
      </c>
      <c r="H189" s="1">
        <f t="shared" si="14"/>
        <v>0.12642909524287754</v>
      </c>
      <c r="I189" s="1">
        <f t="shared" si="15"/>
        <v>6.8197942401703113E-2</v>
      </c>
      <c r="J189" s="1">
        <f t="shared" si="16"/>
        <v>0.52625772175058183</v>
      </c>
      <c r="K189">
        <f t="shared" si="17"/>
        <v>0.54123147157759166</v>
      </c>
      <c r="L189">
        <f t="shared" si="18"/>
        <v>0.53065822244636784</v>
      </c>
      <c r="M189">
        <f t="shared" si="19"/>
        <v>0.54551119619479072</v>
      </c>
    </row>
    <row r="190" spans="1:13" ht="12.75">
      <c r="A190" s="4">
        <v>247415</v>
      </c>
      <c r="B190" s="4">
        <v>1240.8399999999999</v>
      </c>
      <c r="C190" s="4">
        <v>721.60199999999998</v>
      </c>
      <c r="D190" s="4">
        <v>0.78920000000000001</v>
      </c>
      <c r="E190" s="4">
        <v>364089</v>
      </c>
      <c r="F190" s="4">
        <v>33897930</v>
      </c>
      <c r="G190" s="1">
        <f t="shared" si="20"/>
        <v>0.21079999999999999</v>
      </c>
      <c r="H190" s="1">
        <f t="shared" si="14"/>
        <v>0.11046795103825111</v>
      </c>
      <c r="I190" s="1">
        <f t="shared" si="15"/>
        <v>7.7337275174341177E-2</v>
      </c>
      <c r="J190" s="1">
        <f t="shared" si="16"/>
        <v>0.52977868922498506</v>
      </c>
      <c r="K190">
        <f t="shared" si="17"/>
        <v>0.54117338050160291</v>
      </c>
      <c r="L190">
        <f t="shared" si="18"/>
        <v>0.53539379309843993</v>
      </c>
      <c r="M190">
        <f t="shared" si="19"/>
        <v>0.54667145699672715</v>
      </c>
    </row>
    <row r="191" spans="1:13" ht="12.75">
      <c r="A191" s="4">
        <v>267843</v>
      </c>
      <c r="B191" s="4">
        <v>1269.68</v>
      </c>
      <c r="C191" s="4">
        <v>709.03499999999997</v>
      </c>
      <c r="D191" s="4">
        <v>0.81130000000000002</v>
      </c>
      <c r="E191" s="4">
        <v>851379</v>
      </c>
      <c r="F191" s="4">
        <v>39648714</v>
      </c>
      <c r="G191" s="1">
        <f t="shared" si="20"/>
        <v>0.18869999999999998</v>
      </c>
      <c r="H191" s="1">
        <f t="shared" si="14"/>
        <v>0.25831621852622622</v>
      </c>
      <c r="I191" s="1">
        <f t="shared" si="15"/>
        <v>9.0457544308067003E-2</v>
      </c>
      <c r="J191" s="1">
        <f t="shared" si="16"/>
        <v>0.47423737503204305</v>
      </c>
      <c r="K191">
        <f t="shared" si="17"/>
        <v>0.54002625550150041</v>
      </c>
      <c r="L191">
        <f t="shared" si="18"/>
        <v>0.48278738094478874</v>
      </c>
      <c r="M191">
        <f t="shared" si="19"/>
        <v>0.54754992827432425</v>
      </c>
    </row>
    <row r="192" spans="1:13" ht="12.75">
      <c r="A192" s="4">
        <v>247378</v>
      </c>
      <c r="B192" s="4">
        <v>1270.96</v>
      </c>
      <c r="C192" s="4">
        <v>670.23599999999999</v>
      </c>
      <c r="D192" s="4">
        <v>0.78520100000000004</v>
      </c>
      <c r="E192" s="4">
        <v>266934</v>
      </c>
      <c r="F192" s="4">
        <v>24509898</v>
      </c>
      <c r="G192" s="1">
        <f t="shared" si="20"/>
        <v>0.21479899999999996</v>
      </c>
      <c r="H192" s="1">
        <f t="shared" si="14"/>
        <v>8.099023052727361E-2</v>
      </c>
      <c r="I192" s="1">
        <f t="shared" si="15"/>
        <v>5.5918716161164846E-2</v>
      </c>
      <c r="J192" s="1">
        <f t="shared" si="16"/>
        <v>0.53982890259410599</v>
      </c>
      <c r="K192">
        <f t="shared" si="17"/>
        <v>0.54587055380998317</v>
      </c>
      <c r="L192">
        <f t="shared" si="18"/>
        <v>0.54271737294200351</v>
      </c>
      <c r="M192">
        <f t="shared" si="19"/>
        <v>0.54872722215498893</v>
      </c>
    </row>
    <row r="193" spans="1:13" ht="12.75">
      <c r="A193" s="4">
        <v>269386</v>
      </c>
      <c r="B193" s="4">
        <v>1362.96</v>
      </c>
      <c r="C193" s="4">
        <v>695.25900000000001</v>
      </c>
      <c r="D193" s="4">
        <v>0.79370099999999999</v>
      </c>
      <c r="E193" s="4">
        <v>520378</v>
      </c>
      <c r="F193" s="4">
        <v>40287690</v>
      </c>
      <c r="G193" s="1">
        <f t="shared" si="20"/>
        <v>0.20629900000000001</v>
      </c>
      <c r="H193" s="1">
        <f t="shared" si="14"/>
        <v>0.15788747099028819</v>
      </c>
      <c r="I193" s="1">
        <f t="shared" si="15"/>
        <v>9.1915351989592095E-2</v>
      </c>
      <c r="J193" s="1">
        <f t="shared" si="16"/>
        <v>0.51846685867374387</v>
      </c>
      <c r="K193">
        <f t="shared" si="17"/>
        <v>0.54197448006223414</v>
      </c>
      <c r="L193">
        <f t="shared" si="18"/>
        <v>0.52655134172689233</v>
      </c>
      <c r="M193">
        <f t="shared" si="19"/>
        <v>0.54971335163892432</v>
      </c>
    </row>
    <row r="194" spans="1:13" ht="12.75">
      <c r="A194" s="4">
        <v>255826</v>
      </c>
      <c r="B194" s="4">
        <v>1333.17</v>
      </c>
      <c r="C194" s="4">
        <v>709.32899999999995</v>
      </c>
      <c r="D194" s="4">
        <v>0.79159999999999997</v>
      </c>
      <c r="E194" s="4">
        <v>514227</v>
      </c>
      <c r="F194" s="4">
        <v>30309834</v>
      </c>
      <c r="G194" s="1">
        <f t="shared" si="20"/>
        <v>0.20840000000000003</v>
      </c>
      <c r="H194" s="1">
        <f t="shared" ref="H194:H257" si="21">E194/(MAX(E:E) - MIN(E:E))</f>
        <v>0.15602120102103262</v>
      </c>
      <c r="I194" s="1">
        <f t="shared" ref="I194:I257" si="22">F194/(MAX(F:F) - MIN(F:F))</f>
        <v>6.9151124347315671E-2</v>
      </c>
      <c r="J194" s="1">
        <f t="shared" ref="J194:J257" si="23">G194/(MAX(G:G) - MIN(G:G))</f>
        <v>0.52374705329452986</v>
      </c>
      <c r="K194">
        <f t="shared" ref="K194:K257" si="24">SQRT(H194^2+J194^2)</f>
        <v>0.54649207771270447</v>
      </c>
      <c r="L194">
        <f t="shared" ref="L194:L257" si="25">SQRT(I194^2+J194^2)</f>
        <v>0.52829239426022501</v>
      </c>
      <c r="M194">
        <f t="shared" ref="M194:M257" si="26">SQRT(H194^2 + I194^2+J194^2)</f>
        <v>0.55084976990214529</v>
      </c>
    </row>
    <row r="195" spans="1:13" ht="12.75">
      <c r="A195" s="4">
        <v>265886</v>
      </c>
      <c r="B195" s="4">
        <v>1283.75</v>
      </c>
      <c r="C195" s="4">
        <v>672.17499999999995</v>
      </c>
      <c r="D195" s="4">
        <v>0.78380099999999997</v>
      </c>
      <c r="E195" s="4">
        <v>257718</v>
      </c>
      <c r="F195" s="4">
        <v>29449674</v>
      </c>
      <c r="G195" s="1">
        <f t="shared" ref="G195:G258" si="27">1-D195</f>
        <v>0.21619900000000003</v>
      </c>
      <c r="H195" s="1">
        <f t="shared" si="21"/>
        <v>7.819401136995624E-2</v>
      </c>
      <c r="I195" s="1">
        <f t="shared" si="22"/>
        <v>6.7188690929878045E-2</v>
      </c>
      <c r="J195" s="1">
        <f t="shared" si="23"/>
        <v>0.54334735688687175</v>
      </c>
      <c r="K195">
        <f t="shared" si="24"/>
        <v>0.54894503700286279</v>
      </c>
      <c r="L195">
        <f t="shared" si="25"/>
        <v>0.54748577189258552</v>
      </c>
      <c r="M195">
        <f t="shared" si="26"/>
        <v>0.55304156610416288</v>
      </c>
    </row>
    <row r="196" spans="1:13" ht="12.75">
      <c r="A196" s="4">
        <v>230870</v>
      </c>
      <c r="B196" s="4">
        <v>1980.07</v>
      </c>
      <c r="C196" s="4">
        <v>1320.23</v>
      </c>
      <c r="D196" s="4">
        <v>0.87420200000000003</v>
      </c>
      <c r="E196" s="4">
        <v>1260734</v>
      </c>
      <c r="F196" s="4">
        <v>110820810</v>
      </c>
      <c r="G196" s="1">
        <f t="shared" si="27"/>
        <v>0.12579799999999997</v>
      </c>
      <c r="H196" s="1">
        <f t="shared" si="21"/>
        <v>0.38251829026490353</v>
      </c>
      <c r="I196" s="1">
        <f t="shared" si="22"/>
        <v>0.25283489221947714</v>
      </c>
      <c r="J196" s="1">
        <f t="shared" si="23"/>
        <v>0.31615322365808657</v>
      </c>
      <c r="K196">
        <f t="shared" si="24"/>
        <v>0.49625910895074271</v>
      </c>
      <c r="L196">
        <f t="shared" si="25"/>
        <v>0.40481890216865457</v>
      </c>
      <c r="M196">
        <f t="shared" si="26"/>
        <v>0.55695474317059168</v>
      </c>
    </row>
    <row r="197" spans="1:13" ht="12.75">
      <c r="A197" s="4">
        <v>247340</v>
      </c>
      <c r="B197" s="4">
        <v>1461.54</v>
      </c>
      <c r="C197" s="4">
        <v>667.49099999999999</v>
      </c>
      <c r="D197" s="4">
        <v>0.78640100000000002</v>
      </c>
      <c r="E197" s="4">
        <v>335287</v>
      </c>
      <c r="F197" s="4">
        <v>54173130</v>
      </c>
      <c r="G197" s="1">
        <f t="shared" si="27"/>
        <v>0.21359899999999998</v>
      </c>
      <c r="H197" s="1">
        <f t="shared" si="21"/>
        <v>0.10172915935324083</v>
      </c>
      <c r="I197" s="1">
        <f t="shared" si="22"/>
        <v>0.12359463429965657</v>
      </c>
      <c r="J197" s="1">
        <f t="shared" si="23"/>
        <v>0.53681308462887845</v>
      </c>
      <c r="K197">
        <f t="shared" si="24"/>
        <v>0.54636719309589632</v>
      </c>
      <c r="L197">
        <f t="shared" si="25"/>
        <v>0.55085744204506959</v>
      </c>
      <c r="M197">
        <f t="shared" si="26"/>
        <v>0.56017206581474077</v>
      </c>
    </row>
    <row r="198" spans="1:13" ht="12.75">
      <c r="A198" s="4">
        <v>256615</v>
      </c>
      <c r="B198" s="4">
        <v>1249.3900000000001</v>
      </c>
      <c r="C198" s="4">
        <v>657.65</v>
      </c>
      <c r="D198" s="4">
        <v>0.78069999999999995</v>
      </c>
      <c r="E198" s="4">
        <v>289974</v>
      </c>
      <c r="F198" s="4">
        <v>25984458</v>
      </c>
      <c r="G198" s="1">
        <f t="shared" si="27"/>
        <v>0.21930000000000005</v>
      </c>
      <c r="H198" s="1">
        <f t="shared" si="21"/>
        <v>8.7980778420567021E-2</v>
      </c>
      <c r="I198" s="1">
        <f t="shared" si="22"/>
        <v>5.9282887733915053E-2</v>
      </c>
      <c r="J198" s="1">
        <f t="shared" si="23"/>
        <v>0.55114073314534751</v>
      </c>
      <c r="K198">
        <f t="shared" si="24"/>
        <v>0.55811891663289825</v>
      </c>
      <c r="L198">
        <f t="shared" si="25"/>
        <v>0.55431991531070135</v>
      </c>
      <c r="M198">
        <f t="shared" si="26"/>
        <v>0.56125857310294336</v>
      </c>
    </row>
    <row r="199" spans="1:13" ht="12.75">
      <c r="A199" s="4">
        <v>254397</v>
      </c>
      <c r="B199" s="4">
        <v>1493.34</v>
      </c>
      <c r="C199" s="4">
        <v>746.00599999999997</v>
      </c>
      <c r="D199" s="4">
        <v>0.7964</v>
      </c>
      <c r="E199" s="4">
        <v>724272</v>
      </c>
      <c r="F199" s="4">
        <v>49135050</v>
      </c>
      <c r="G199" s="1">
        <f t="shared" si="27"/>
        <v>0.2036</v>
      </c>
      <c r="H199" s="1">
        <f t="shared" si="21"/>
        <v>0.21975078575396731</v>
      </c>
      <c r="I199" s="1">
        <f t="shared" si="22"/>
        <v>0.11210038142609335</v>
      </c>
      <c r="J199" s="1">
        <f t="shared" si="23"/>
        <v>0.51168378143361937</v>
      </c>
      <c r="K199">
        <f t="shared" si="24"/>
        <v>0.55687583896385207</v>
      </c>
      <c r="L199">
        <f t="shared" si="25"/>
        <v>0.52381942279576044</v>
      </c>
      <c r="M199">
        <f t="shared" si="26"/>
        <v>0.56804682512762061</v>
      </c>
    </row>
    <row r="200" spans="1:13" ht="12.75">
      <c r="A200" s="4">
        <v>261728</v>
      </c>
      <c r="B200" s="4">
        <v>1217.4100000000001</v>
      </c>
      <c r="C200" s="4">
        <v>736.71</v>
      </c>
      <c r="D200" s="4">
        <v>0.78540100000000002</v>
      </c>
      <c r="E200" s="4">
        <v>556080</v>
      </c>
      <c r="F200" s="4">
        <v>32619978</v>
      </c>
      <c r="G200" s="1">
        <f t="shared" si="27"/>
        <v>0.21459899999999998</v>
      </c>
      <c r="H200" s="1">
        <f t="shared" si="21"/>
        <v>0.1687197861329254</v>
      </c>
      <c r="I200" s="1">
        <f t="shared" si="22"/>
        <v>7.4421659811291008E-2</v>
      </c>
      <c r="J200" s="1">
        <f t="shared" si="23"/>
        <v>0.5393262662665681</v>
      </c>
      <c r="K200">
        <f t="shared" si="24"/>
        <v>0.56510104204272815</v>
      </c>
      <c r="L200">
        <f t="shared" si="25"/>
        <v>0.54443677771997057</v>
      </c>
      <c r="M200">
        <f t="shared" si="26"/>
        <v>0.56998050069001904</v>
      </c>
    </row>
    <row r="201" spans="1:13" ht="12.75">
      <c r="A201" s="4">
        <v>269456</v>
      </c>
      <c r="B201" s="4">
        <v>1478.29</v>
      </c>
      <c r="C201" s="4">
        <v>710.16700000000003</v>
      </c>
      <c r="D201" s="4">
        <v>0.78869999999999996</v>
      </c>
      <c r="E201" s="4">
        <v>513851</v>
      </c>
      <c r="F201" s="4">
        <v>62062026</v>
      </c>
      <c r="G201" s="1">
        <f t="shared" si="27"/>
        <v>0.21130000000000004</v>
      </c>
      <c r="H201" s="1">
        <f t="shared" si="21"/>
        <v>0.1559071191630518</v>
      </c>
      <c r="I201" s="1">
        <f t="shared" si="22"/>
        <v>0.14159295221387019</v>
      </c>
      <c r="J201" s="1">
        <f t="shared" si="23"/>
        <v>0.53103528004383005</v>
      </c>
      <c r="K201">
        <f t="shared" si="24"/>
        <v>0.55344873155239149</v>
      </c>
      <c r="L201">
        <f t="shared" si="25"/>
        <v>0.5495880573373737</v>
      </c>
      <c r="M201">
        <f t="shared" si="26"/>
        <v>0.57127406957920857</v>
      </c>
    </row>
    <row r="202" spans="1:13" ht="12.75">
      <c r="A202" s="4">
        <v>255815</v>
      </c>
      <c r="B202" s="4">
        <v>1351.71</v>
      </c>
      <c r="C202" s="4">
        <v>737.053</v>
      </c>
      <c r="D202" s="4">
        <v>0.77760099999999999</v>
      </c>
      <c r="E202" s="4">
        <v>348723</v>
      </c>
      <c r="F202" s="4">
        <v>25320906</v>
      </c>
      <c r="G202" s="1">
        <f t="shared" si="27"/>
        <v>0.22239900000000001</v>
      </c>
      <c r="H202" s="1">
        <f t="shared" si="21"/>
        <v>0.10580576532087495</v>
      </c>
      <c r="I202" s="1">
        <f t="shared" si="22"/>
        <v>5.7769010526177458E-2</v>
      </c>
      <c r="J202" s="1">
        <f t="shared" si="23"/>
        <v>0.55892908304054778</v>
      </c>
      <c r="K202">
        <f t="shared" si="24"/>
        <v>0.56885549996785967</v>
      </c>
      <c r="L202">
        <f t="shared" si="25"/>
        <v>0.56190655668511391</v>
      </c>
      <c r="M202">
        <f t="shared" si="26"/>
        <v>0.5717812854762363</v>
      </c>
    </row>
    <row r="203" spans="1:13" ht="12.75">
      <c r="A203" s="4">
        <v>269198</v>
      </c>
      <c r="B203" s="4">
        <v>1490.62</v>
      </c>
      <c r="C203" s="4">
        <v>751.55200000000002</v>
      </c>
      <c r="D203" s="4">
        <v>0.79890099999999997</v>
      </c>
      <c r="E203" s="4">
        <v>859827</v>
      </c>
      <c r="F203" s="4">
        <v>36724170</v>
      </c>
      <c r="G203" s="1">
        <f t="shared" si="27"/>
        <v>0.20109900000000003</v>
      </c>
      <c r="H203" s="1">
        <f t="shared" si="21"/>
        <v>0.2608794194204338</v>
      </c>
      <c r="I203" s="1">
        <f t="shared" si="22"/>
        <v>8.3785270688779084E-2</v>
      </c>
      <c r="J203" s="1">
        <f t="shared" si="23"/>
        <v>0.50539831415775749</v>
      </c>
      <c r="K203">
        <f t="shared" si="24"/>
        <v>0.56875788120310555</v>
      </c>
      <c r="L203">
        <f t="shared" si="25"/>
        <v>0.51229623025930549</v>
      </c>
      <c r="M203">
        <f t="shared" si="26"/>
        <v>0.57489607670868481</v>
      </c>
    </row>
    <row r="204" spans="1:13" ht="12.75">
      <c r="A204" s="4">
        <v>262603</v>
      </c>
      <c r="B204" s="4">
        <v>1267.1199999999999</v>
      </c>
      <c r="C204" s="4">
        <v>689.69200000000001</v>
      </c>
      <c r="D204" s="4">
        <v>0.78169999999999995</v>
      </c>
      <c r="E204" s="4">
        <v>511539</v>
      </c>
      <c r="F204" s="4">
        <v>36478410</v>
      </c>
      <c r="G204" s="1">
        <f t="shared" si="27"/>
        <v>0.21830000000000005</v>
      </c>
      <c r="H204" s="1">
        <f t="shared" si="21"/>
        <v>0.1552056371001484</v>
      </c>
      <c r="I204" s="1">
        <f t="shared" si="22"/>
        <v>8.3224575426654054E-2</v>
      </c>
      <c r="J204" s="1">
        <f t="shared" si="23"/>
        <v>0.54862755150765785</v>
      </c>
      <c r="K204">
        <f t="shared" si="24"/>
        <v>0.57015873233771552</v>
      </c>
      <c r="L204">
        <f t="shared" si="25"/>
        <v>0.5549040639860503</v>
      </c>
      <c r="M204">
        <f t="shared" si="26"/>
        <v>0.57620075495949985</v>
      </c>
    </row>
    <row r="205" spans="1:13" ht="12.75">
      <c r="A205" s="4">
        <v>255707</v>
      </c>
      <c r="B205" s="4">
        <v>1480.06</v>
      </c>
      <c r="C205" s="4">
        <v>756.76</v>
      </c>
      <c r="D205" s="4">
        <v>0.82920099999999997</v>
      </c>
      <c r="E205" s="4">
        <v>1125171</v>
      </c>
      <c r="F205" s="4">
        <v>77667786</v>
      </c>
      <c r="G205" s="1">
        <f t="shared" si="27"/>
        <v>0.17079900000000003</v>
      </c>
      <c r="H205" s="1">
        <f t="shared" si="21"/>
        <v>0.34138722932486298</v>
      </c>
      <c r="I205" s="1">
        <f t="shared" si="22"/>
        <v>0.17719710135880992</v>
      </c>
      <c r="J205" s="1">
        <f t="shared" si="23"/>
        <v>0.4292489105357602</v>
      </c>
      <c r="K205">
        <f t="shared" si="24"/>
        <v>0.54845224727613584</v>
      </c>
      <c r="L205">
        <f t="shared" si="25"/>
        <v>0.46438501259849185</v>
      </c>
      <c r="M205">
        <f t="shared" si="26"/>
        <v>0.57636679317272266</v>
      </c>
    </row>
    <row r="206" spans="1:13" ht="12.75">
      <c r="A206" s="4">
        <v>267929</v>
      </c>
      <c r="B206" s="4">
        <v>1322.49</v>
      </c>
      <c r="C206" s="4">
        <v>736.00599999999997</v>
      </c>
      <c r="D206" s="4">
        <v>0.78559999999999997</v>
      </c>
      <c r="E206" s="4">
        <v>632115</v>
      </c>
      <c r="F206" s="4">
        <v>49208778</v>
      </c>
      <c r="G206" s="1">
        <f t="shared" si="27"/>
        <v>0.21440000000000003</v>
      </c>
      <c r="H206" s="1">
        <f t="shared" si="21"/>
        <v>0.19178950440838394</v>
      </c>
      <c r="I206" s="1">
        <f t="shared" si="22"/>
        <v>0.11226859000473087</v>
      </c>
      <c r="J206" s="1">
        <f t="shared" si="23"/>
        <v>0.53882614312066801</v>
      </c>
      <c r="K206">
        <f t="shared" si="24"/>
        <v>0.57194127890152158</v>
      </c>
      <c r="L206">
        <f t="shared" si="25"/>
        <v>0.55039790044289316</v>
      </c>
      <c r="M206">
        <f t="shared" si="26"/>
        <v>0.58285595374256793</v>
      </c>
    </row>
    <row r="207" spans="1:13" ht="12.75">
      <c r="A207" s="4">
        <v>247201</v>
      </c>
      <c r="B207" s="4">
        <v>1204.8499999999999</v>
      </c>
      <c r="C207" s="4">
        <v>726.82100000000003</v>
      </c>
      <c r="D207" s="4">
        <v>0.77310000000000001</v>
      </c>
      <c r="E207" s="4">
        <v>353335</v>
      </c>
      <c r="F207" s="4">
        <v>24731082</v>
      </c>
      <c r="G207" s="1">
        <f t="shared" si="27"/>
        <v>0.22689999999999999</v>
      </c>
      <c r="H207" s="1">
        <f t="shared" si="21"/>
        <v>0.10720508853632066</v>
      </c>
      <c r="I207" s="1">
        <f t="shared" si="22"/>
        <v>5.6423341897077373E-2</v>
      </c>
      <c r="J207" s="1">
        <f t="shared" si="23"/>
        <v>0.57024091359178897</v>
      </c>
      <c r="K207">
        <f t="shared" si="24"/>
        <v>0.58023067011497975</v>
      </c>
      <c r="L207">
        <f t="shared" si="25"/>
        <v>0.57302556055103915</v>
      </c>
      <c r="M207">
        <f t="shared" si="26"/>
        <v>0.58296760120345703</v>
      </c>
    </row>
    <row r="208" spans="1:13" ht="12.75">
      <c r="A208" s="4">
        <v>254868</v>
      </c>
      <c r="B208" s="4">
        <v>1138.3499999999999</v>
      </c>
      <c r="C208" s="4">
        <v>724.61500000000001</v>
      </c>
      <c r="D208" s="4">
        <v>0.77529999999999999</v>
      </c>
      <c r="E208" s="4">
        <v>488880</v>
      </c>
      <c r="F208" s="4">
        <v>26475978</v>
      </c>
      <c r="G208" s="1">
        <f t="shared" si="27"/>
        <v>0.22470000000000001</v>
      </c>
      <c r="H208" s="1">
        <f t="shared" si="21"/>
        <v>0.14833068811081959</v>
      </c>
      <c r="I208" s="1">
        <f t="shared" si="22"/>
        <v>6.0404278258165127E-2</v>
      </c>
      <c r="J208" s="1">
        <f t="shared" si="23"/>
        <v>0.56471191398887166</v>
      </c>
      <c r="K208">
        <f t="shared" si="24"/>
        <v>0.58386774087665094</v>
      </c>
      <c r="L208">
        <f t="shared" si="25"/>
        <v>0.56793329065380971</v>
      </c>
      <c r="M208">
        <f t="shared" si="26"/>
        <v>0.58698399949938485</v>
      </c>
    </row>
    <row r="209" spans="1:13" ht="12.75">
      <c r="A209" s="4">
        <v>257216</v>
      </c>
      <c r="B209" s="4">
        <v>1188.29</v>
      </c>
      <c r="C209" s="4">
        <v>718.48</v>
      </c>
      <c r="D209" s="4">
        <v>0.77480099999999996</v>
      </c>
      <c r="E209" s="4">
        <v>504627</v>
      </c>
      <c r="F209" s="4">
        <v>27852234</v>
      </c>
      <c r="G209" s="1">
        <f t="shared" si="27"/>
        <v>0.22519900000000004</v>
      </c>
      <c r="H209" s="1">
        <f t="shared" si="21"/>
        <v>0.15310847273216038</v>
      </c>
      <c r="I209" s="1">
        <f t="shared" si="22"/>
        <v>6.3544171726065315E-2</v>
      </c>
      <c r="J209" s="1">
        <f t="shared" si="23"/>
        <v>0.56596599162607886</v>
      </c>
      <c r="K209">
        <f t="shared" si="24"/>
        <v>0.58631024901468809</v>
      </c>
      <c r="L209">
        <f t="shared" si="25"/>
        <v>0.56952205000126421</v>
      </c>
      <c r="M209">
        <f t="shared" si="26"/>
        <v>0.58974364757919784</v>
      </c>
    </row>
    <row r="210" spans="1:13" ht="12.75">
      <c r="A210" s="4">
        <v>268323</v>
      </c>
      <c r="B210" s="4">
        <v>1320.19</v>
      </c>
      <c r="C210" s="4">
        <v>664.01800000000003</v>
      </c>
      <c r="D210" s="4">
        <v>0.76849999999999996</v>
      </c>
      <c r="E210" s="4">
        <v>285366</v>
      </c>
      <c r="F210" s="4">
        <v>24804810</v>
      </c>
      <c r="G210" s="1">
        <f t="shared" si="27"/>
        <v>0.23150000000000004</v>
      </c>
      <c r="H210" s="1">
        <f t="shared" si="21"/>
        <v>8.6582668841908336E-2</v>
      </c>
      <c r="I210" s="1">
        <f t="shared" si="22"/>
        <v>5.6591550475714889E-2</v>
      </c>
      <c r="J210" s="1">
        <f t="shared" si="23"/>
        <v>0.58180154912516158</v>
      </c>
      <c r="K210">
        <f t="shared" si="24"/>
        <v>0.58820880740450099</v>
      </c>
      <c r="L210">
        <f t="shared" si="25"/>
        <v>0.58454738571794429</v>
      </c>
      <c r="M210">
        <f t="shared" si="26"/>
        <v>0.59092487229213053</v>
      </c>
    </row>
    <row r="211" spans="1:13" ht="12.75">
      <c r="A211" s="4">
        <v>252423</v>
      </c>
      <c r="B211" s="4">
        <v>1169.3699999999999</v>
      </c>
      <c r="C211" s="4">
        <v>695.03300000000002</v>
      </c>
      <c r="D211" s="4">
        <v>0.76829999999999998</v>
      </c>
      <c r="E211" s="4">
        <v>274614</v>
      </c>
      <c r="F211" s="4">
        <v>27139530</v>
      </c>
      <c r="G211" s="1">
        <f t="shared" si="27"/>
        <v>0.23170000000000002</v>
      </c>
      <c r="H211" s="1">
        <f t="shared" si="21"/>
        <v>8.3320413158371409E-2</v>
      </c>
      <c r="I211" s="1">
        <f t="shared" si="22"/>
        <v>6.1918155465902722E-2</v>
      </c>
      <c r="J211" s="1">
        <f t="shared" si="23"/>
        <v>0.58230418545269946</v>
      </c>
      <c r="K211">
        <f t="shared" si="24"/>
        <v>0.58823503435668767</v>
      </c>
      <c r="L211">
        <f t="shared" si="25"/>
        <v>0.58558690420127357</v>
      </c>
      <c r="M211">
        <f t="shared" si="26"/>
        <v>0.59148483803130003</v>
      </c>
    </row>
    <row r="212" spans="1:13" ht="12.75">
      <c r="A212" s="4">
        <v>266026</v>
      </c>
      <c r="B212" s="4">
        <v>1342.99</v>
      </c>
      <c r="C212" s="4">
        <v>639.26800000000003</v>
      </c>
      <c r="D212" s="4">
        <v>0.77029999999999998</v>
      </c>
      <c r="E212" s="4">
        <v>392883</v>
      </c>
      <c r="F212" s="4">
        <v>35298762</v>
      </c>
      <c r="G212" s="1">
        <f t="shared" si="27"/>
        <v>0.22970000000000002</v>
      </c>
      <c r="H212" s="1">
        <f t="shared" si="21"/>
        <v>0.11920431544968732</v>
      </c>
      <c r="I212" s="1">
        <f t="shared" si="22"/>
        <v>8.0533238168453883E-2</v>
      </c>
      <c r="J212" s="1">
        <f t="shared" si="23"/>
        <v>0.57727782217732015</v>
      </c>
      <c r="K212">
        <f t="shared" si="24"/>
        <v>0.58945682861395221</v>
      </c>
      <c r="L212">
        <f t="shared" si="25"/>
        <v>0.58286815526985736</v>
      </c>
      <c r="M212">
        <f t="shared" si="26"/>
        <v>0.59493273170125305</v>
      </c>
    </row>
    <row r="213" spans="1:13" ht="12.75">
      <c r="A213" s="4">
        <v>234661</v>
      </c>
      <c r="B213" s="4">
        <v>1672.73</v>
      </c>
      <c r="C213" s="4">
        <v>1197.67</v>
      </c>
      <c r="D213" s="4">
        <v>0.85730099999999998</v>
      </c>
      <c r="E213" s="4">
        <v>1406649</v>
      </c>
      <c r="F213" s="4">
        <v>91332042</v>
      </c>
      <c r="G213" s="1">
        <f t="shared" si="27"/>
        <v>0.14269900000000002</v>
      </c>
      <c r="H213" s="1">
        <f t="shared" si="21"/>
        <v>0.42679024320977804</v>
      </c>
      <c r="I213" s="1">
        <f t="shared" si="22"/>
        <v>0.20837175793296187</v>
      </c>
      <c r="J213" s="1">
        <f t="shared" si="23"/>
        <v>0.35862850651668005</v>
      </c>
      <c r="K213">
        <f t="shared" si="24"/>
        <v>0.55746239100538963</v>
      </c>
      <c r="L213">
        <f t="shared" si="25"/>
        <v>0.41476884549162713</v>
      </c>
      <c r="M213">
        <f t="shared" si="26"/>
        <v>0.59513284810159717</v>
      </c>
    </row>
    <row r="214" spans="1:13" ht="12.75">
      <c r="A214" s="4">
        <v>232023</v>
      </c>
      <c r="B214" s="4">
        <v>1866.27</v>
      </c>
      <c r="C214" s="4">
        <v>1412.65</v>
      </c>
      <c r="D214" s="4">
        <v>0.84780100000000003</v>
      </c>
      <c r="E214" s="4">
        <v>1147068</v>
      </c>
      <c r="F214" s="4">
        <v>130383306</v>
      </c>
      <c r="G214" s="1">
        <f t="shared" si="27"/>
        <v>0.15219899999999997</v>
      </c>
      <c r="H214" s="1">
        <f t="shared" si="21"/>
        <v>0.34803098050626252</v>
      </c>
      <c r="I214" s="1">
        <f t="shared" si="22"/>
        <v>0.29746623508462994</v>
      </c>
      <c r="J214" s="1">
        <f t="shared" si="23"/>
        <v>0.38250373207473193</v>
      </c>
      <c r="K214">
        <f t="shared" si="24"/>
        <v>0.51714085938286569</v>
      </c>
      <c r="L214">
        <f t="shared" si="25"/>
        <v>0.48455677280017728</v>
      </c>
      <c r="M214">
        <f t="shared" si="26"/>
        <v>0.59659100685366784</v>
      </c>
    </row>
    <row r="215" spans="1:13" ht="12.75">
      <c r="A215" s="4">
        <v>257667</v>
      </c>
      <c r="B215" s="4">
        <v>1311.95</v>
      </c>
      <c r="C215" s="4">
        <v>770.82899999999995</v>
      </c>
      <c r="D215" s="4">
        <v>0.78610100000000005</v>
      </c>
      <c r="E215" s="4">
        <v>830256</v>
      </c>
      <c r="F215" s="4">
        <v>34241994</v>
      </c>
      <c r="G215" s="1">
        <f t="shared" si="27"/>
        <v>0.21389899999999995</v>
      </c>
      <c r="H215" s="1">
        <f t="shared" si="21"/>
        <v>0.25190730606311701</v>
      </c>
      <c r="I215" s="1">
        <f t="shared" si="22"/>
        <v>7.8122248541316233E-2</v>
      </c>
      <c r="J215" s="1">
        <f t="shared" si="23"/>
        <v>0.53756703912018533</v>
      </c>
      <c r="K215">
        <f t="shared" si="24"/>
        <v>0.59366287773147797</v>
      </c>
      <c r="L215">
        <f t="shared" si="25"/>
        <v>0.54321396085299034</v>
      </c>
      <c r="M215">
        <f t="shared" si="26"/>
        <v>0.59878101014775931</v>
      </c>
    </row>
    <row r="216" spans="1:13" ht="12.75">
      <c r="A216" s="4">
        <v>263010</v>
      </c>
      <c r="B216" s="4">
        <v>1876.99</v>
      </c>
      <c r="C216" s="4">
        <v>760.77599999999995</v>
      </c>
      <c r="D216" s="4">
        <v>0.82450100000000004</v>
      </c>
      <c r="E216" s="4">
        <v>1212723</v>
      </c>
      <c r="F216" s="4">
        <v>80616906</v>
      </c>
      <c r="G216" s="1">
        <f t="shared" si="27"/>
        <v>0.17549899999999996</v>
      </c>
      <c r="H216" s="1">
        <f t="shared" si="21"/>
        <v>0.36795131131937792</v>
      </c>
      <c r="I216" s="1">
        <f t="shared" si="22"/>
        <v>0.18392544450431034</v>
      </c>
      <c r="J216" s="1">
        <f t="shared" si="23"/>
        <v>0.44106086423290147</v>
      </c>
      <c r="K216">
        <f t="shared" si="24"/>
        <v>0.57438911328429942</v>
      </c>
      <c r="L216">
        <f t="shared" si="25"/>
        <v>0.47787368110619161</v>
      </c>
      <c r="M216">
        <f t="shared" si="26"/>
        <v>0.60311808345931051</v>
      </c>
    </row>
    <row r="217" spans="1:13" ht="12.75">
      <c r="A217" s="4">
        <v>232168</v>
      </c>
      <c r="B217" s="4">
        <v>1760.02</v>
      </c>
      <c r="C217" s="4">
        <v>1361.76</v>
      </c>
      <c r="D217" s="4">
        <v>0.81990099999999999</v>
      </c>
      <c r="E217" s="4">
        <v>1198899</v>
      </c>
      <c r="F217" s="4">
        <v>79510986</v>
      </c>
      <c r="G217" s="1">
        <f t="shared" si="27"/>
        <v>0.18009900000000001</v>
      </c>
      <c r="H217" s="1">
        <f t="shared" si="21"/>
        <v>0.36375698258340189</v>
      </c>
      <c r="I217" s="1">
        <f t="shared" si="22"/>
        <v>0.1814023158247477</v>
      </c>
      <c r="J217" s="1">
        <f t="shared" si="23"/>
        <v>0.45262149976627414</v>
      </c>
      <c r="K217">
        <f t="shared" si="24"/>
        <v>0.58067664360541715</v>
      </c>
      <c r="L217">
        <f t="shared" si="25"/>
        <v>0.48761975168901106</v>
      </c>
      <c r="M217">
        <f t="shared" si="26"/>
        <v>0.60835200715986315</v>
      </c>
    </row>
    <row r="218" spans="1:13" ht="12.75">
      <c r="A218" s="4">
        <v>238478</v>
      </c>
      <c r="B218" s="4">
        <v>2009.66</v>
      </c>
      <c r="C218" s="4">
        <v>1325.48</v>
      </c>
      <c r="D218" s="4">
        <v>0.87130099999999999</v>
      </c>
      <c r="E218" s="4">
        <v>1460796</v>
      </c>
      <c r="F218" s="4">
        <v>118463946</v>
      </c>
      <c r="G218" s="1">
        <f t="shared" si="27"/>
        <v>0.12869900000000001</v>
      </c>
      <c r="H218" s="1">
        <f t="shared" si="21"/>
        <v>0.4432189409866078</v>
      </c>
      <c r="I218" s="1">
        <f t="shared" si="22"/>
        <v>0.27027251487156573</v>
      </c>
      <c r="J218" s="1">
        <f t="shared" si="23"/>
        <v>0.3234439635890245</v>
      </c>
      <c r="K218">
        <f t="shared" si="24"/>
        <v>0.54868846099719315</v>
      </c>
      <c r="L218">
        <f t="shared" si="25"/>
        <v>0.42150116236753005</v>
      </c>
      <c r="M218">
        <f t="shared" si="26"/>
        <v>0.61164226433959668</v>
      </c>
    </row>
    <row r="219" spans="1:13" ht="12.75">
      <c r="A219" s="4">
        <v>261506</v>
      </c>
      <c r="B219" s="4">
        <v>1545.21</v>
      </c>
      <c r="C219" s="4">
        <v>742.92200000000003</v>
      </c>
      <c r="D219" s="4">
        <v>0.88340200000000002</v>
      </c>
      <c r="E219" s="4">
        <v>1696185</v>
      </c>
      <c r="F219" s="4">
        <v>69238218</v>
      </c>
      <c r="G219" s="1">
        <f t="shared" si="27"/>
        <v>0.11659799999999998</v>
      </c>
      <c r="H219" s="1">
        <f t="shared" si="21"/>
        <v>0.51463812840216527</v>
      </c>
      <c r="I219" s="1">
        <f t="shared" si="22"/>
        <v>0.15796525386792123</v>
      </c>
      <c r="J219" s="1">
        <f t="shared" si="23"/>
        <v>0.29303195259134157</v>
      </c>
      <c r="K219">
        <f t="shared" si="24"/>
        <v>0.59221628519045122</v>
      </c>
      <c r="L219">
        <f t="shared" si="25"/>
        <v>0.33289750174648514</v>
      </c>
      <c r="M219">
        <f t="shared" si="26"/>
        <v>0.6129218138346314</v>
      </c>
    </row>
    <row r="220" spans="1:13" ht="12.75">
      <c r="A220" s="4">
        <v>260739</v>
      </c>
      <c r="B220" s="4">
        <v>1408.1</v>
      </c>
      <c r="C220" s="4">
        <v>786.21299999999997</v>
      </c>
      <c r="D220" s="4">
        <v>0.86390100000000003</v>
      </c>
      <c r="E220" s="4">
        <v>1632053</v>
      </c>
      <c r="F220" s="4">
        <v>53927370</v>
      </c>
      <c r="G220" s="1">
        <f t="shared" si="27"/>
        <v>0.13609899999999997</v>
      </c>
      <c r="H220" s="1">
        <f t="shared" si="21"/>
        <v>0.49517988979571154</v>
      </c>
      <c r="I220" s="1">
        <f t="shared" si="22"/>
        <v>0.12303393903753154</v>
      </c>
      <c r="J220" s="1">
        <f t="shared" si="23"/>
        <v>0.34204150770792802</v>
      </c>
      <c r="K220">
        <f t="shared" si="24"/>
        <v>0.60182681583093778</v>
      </c>
      <c r="L220">
        <f t="shared" si="25"/>
        <v>0.36349655177209533</v>
      </c>
      <c r="M220">
        <f t="shared" si="26"/>
        <v>0.61427425992653861</v>
      </c>
    </row>
    <row r="221" spans="1:13" ht="12.75">
      <c r="A221" s="4">
        <v>234109</v>
      </c>
      <c r="B221" s="4">
        <v>1379.1</v>
      </c>
      <c r="C221" s="4">
        <v>1315.95</v>
      </c>
      <c r="D221" s="4">
        <v>0.85660099999999995</v>
      </c>
      <c r="E221" s="4">
        <v>1607101</v>
      </c>
      <c r="F221" s="4">
        <v>54836682</v>
      </c>
      <c r="G221" s="1">
        <f t="shared" si="27"/>
        <v>0.14339900000000005</v>
      </c>
      <c r="H221" s="1">
        <f t="shared" si="21"/>
        <v>0.48760922351821773</v>
      </c>
      <c r="I221" s="1">
        <f t="shared" si="22"/>
        <v>0.12510851150739416</v>
      </c>
      <c r="J221" s="1">
        <f t="shared" si="23"/>
        <v>0.36038773366306293</v>
      </c>
      <c r="K221">
        <f t="shared" si="24"/>
        <v>0.60633495152006367</v>
      </c>
      <c r="L221">
        <f t="shared" si="25"/>
        <v>0.38148585586676026</v>
      </c>
      <c r="M221">
        <f t="shared" si="26"/>
        <v>0.61910759411142247</v>
      </c>
    </row>
    <row r="222" spans="1:13" ht="12.75">
      <c r="A222" s="4">
        <v>260867</v>
      </c>
      <c r="B222" s="4">
        <v>1408.57</v>
      </c>
      <c r="C222" s="4">
        <v>756.49800000000005</v>
      </c>
      <c r="D222" s="4">
        <v>0.83650100000000005</v>
      </c>
      <c r="E222" s="4">
        <v>1502641</v>
      </c>
      <c r="F222" s="4">
        <v>48225738</v>
      </c>
      <c r="G222" s="1">
        <f t="shared" si="27"/>
        <v>0.16349899999999995</v>
      </c>
      <c r="H222" s="1">
        <f t="shared" si="21"/>
        <v>0.45591509882492653</v>
      </c>
      <c r="I222" s="1">
        <f t="shared" si="22"/>
        <v>0.11002580895623072</v>
      </c>
      <c r="J222" s="1">
        <f t="shared" si="23"/>
        <v>0.41090268458062529</v>
      </c>
      <c r="K222">
        <f t="shared" si="24"/>
        <v>0.61375857919226462</v>
      </c>
      <c r="L222">
        <f t="shared" si="25"/>
        <v>0.42537829614595735</v>
      </c>
      <c r="M222">
        <f t="shared" si="26"/>
        <v>0.62354251833261565</v>
      </c>
    </row>
    <row r="223" spans="1:13" ht="12.75">
      <c r="A223" s="4">
        <v>266323</v>
      </c>
      <c r="B223" s="4">
        <v>1354.76</v>
      </c>
      <c r="C223" s="4">
        <v>675.875</v>
      </c>
      <c r="D223" s="4">
        <v>0.75590100000000005</v>
      </c>
      <c r="E223" s="4">
        <v>308400</v>
      </c>
      <c r="F223" s="4">
        <v>30039498</v>
      </c>
      <c r="G223" s="1">
        <f t="shared" si="27"/>
        <v>0.24409899999999995</v>
      </c>
      <c r="H223" s="1">
        <f t="shared" si="21"/>
        <v>9.3571396280021202E-2</v>
      </c>
      <c r="I223" s="1">
        <f t="shared" si="22"/>
        <v>6.8534359558978131E-2</v>
      </c>
      <c r="J223" s="1">
        <f t="shared" si="23"/>
        <v>0.61346512457841373</v>
      </c>
      <c r="K223">
        <f t="shared" si="24"/>
        <v>0.62056028335352031</v>
      </c>
      <c r="L223">
        <f t="shared" si="25"/>
        <v>0.61728147349014773</v>
      </c>
      <c r="M223">
        <f t="shared" si="26"/>
        <v>0.62433326334255224</v>
      </c>
    </row>
    <row r="224" spans="1:13" ht="12.75">
      <c r="A224" s="4">
        <v>261511</v>
      </c>
      <c r="B224" s="4">
        <v>1604.15</v>
      </c>
      <c r="C224" s="4">
        <v>745.57</v>
      </c>
      <c r="D224" s="4">
        <v>0.87240099999999998</v>
      </c>
      <c r="E224" s="4">
        <v>1681595</v>
      </c>
      <c r="F224" s="4">
        <v>77446602</v>
      </c>
      <c r="G224" s="1">
        <f t="shared" si="27"/>
        <v>0.12759900000000002</v>
      </c>
      <c r="H224" s="1">
        <f t="shared" si="21"/>
        <v>0.51021138822147294</v>
      </c>
      <c r="I224" s="1">
        <f t="shared" si="22"/>
        <v>0.17669247562289739</v>
      </c>
      <c r="J224" s="1">
        <f t="shared" si="23"/>
        <v>0.32067946378756584</v>
      </c>
      <c r="K224">
        <f t="shared" si="24"/>
        <v>0.60262009522249038</v>
      </c>
      <c r="L224">
        <f t="shared" si="25"/>
        <v>0.36613597124132574</v>
      </c>
      <c r="M224">
        <f t="shared" si="26"/>
        <v>0.62798981688217803</v>
      </c>
    </row>
    <row r="225" spans="1:13" ht="12.75">
      <c r="A225" s="4">
        <v>232141</v>
      </c>
      <c r="B225" s="4">
        <v>1629.94</v>
      </c>
      <c r="C225" s="4">
        <v>1290.73</v>
      </c>
      <c r="D225" s="4">
        <v>0.859101</v>
      </c>
      <c r="E225" s="4">
        <v>1667000</v>
      </c>
      <c r="F225" s="4">
        <v>55573962</v>
      </c>
      <c r="G225" s="1">
        <f t="shared" si="27"/>
        <v>0.140899</v>
      </c>
      <c r="H225" s="1">
        <f t="shared" si="21"/>
        <v>0.50578313099479688</v>
      </c>
      <c r="I225" s="1">
        <f t="shared" si="22"/>
        <v>0.12679059729376926</v>
      </c>
      <c r="J225" s="1">
        <f t="shared" si="23"/>
        <v>0.35410477956883857</v>
      </c>
      <c r="K225">
        <f t="shared" si="24"/>
        <v>0.61741944455321096</v>
      </c>
      <c r="L225">
        <f t="shared" si="25"/>
        <v>0.3761197289103651</v>
      </c>
      <c r="M225">
        <f t="shared" si="26"/>
        <v>0.63030359833536276</v>
      </c>
    </row>
    <row r="226" spans="1:13" ht="12.75">
      <c r="A226" s="4">
        <v>261894</v>
      </c>
      <c r="B226" s="4">
        <v>1253.23</v>
      </c>
      <c r="C226" s="4">
        <v>768.69100000000003</v>
      </c>
      <c r="D226" s="4">
        <v>0.82920099999999997</v>
      </c>
      <c r="E226" s="4">
        <v>1493809</v>
      </c>
      <c r="F226" s="4">
        <v>45080010</v>
      </c>
      <c r="G226" s="1">
        <f t="shared" si="27"/>
        <v>0.17079900000000003</v>
      </c>
      <c r="H226" s="1">
        <f t="shared" si="21"/>
        <v>0.45323538879916403</v>
      </c>
      <c r="I226" s="1">
        <f t="shared" si="22"/>
        <v>0.10284890960103028</v>
      </c>
      <c r="J226" s="1">
        <f t="shared" si="23"/>
        <v>0.4292489105357602</v>
      </c>
      <c r="K226">
        <f t="shared" si="24"/>
        <v>0.62424109513557857</v>
      </c>
      <c r="L226">
        <f t="shared" si="25"/>
        <v>0.44139837494292833</v>
      </c>
      <c r="M226">
        <f t="shared" si="26"/>
        <v>0.63265697108479513</v>
      </c>
    </row>
    <row r="227" spans="1:13" ht="12.75">
      <c r="A227" s="4">
        <v>266358</v>
      </c>
      <c r="B227" s="4">
        <v>1160.96</v>
      </c>
      <c r="C227" s="4">
        <v>734.68600000000004</v>
      </c>
      <c r="D227" s="4">
        <v>0.75560000000000005</v>
      </c>
      <c r="E227" s="4">
        <v>484272</v>
      </c>
      <c r="F227" s="4">
        <v>26402250</v>
      </c>
      <c r="G227" s="1">
        <f t="shared" si="27"/>
        <v>0.24439999999999995</v>
      </c>
      <c r="H227" s="1">
        <f t="shared" si="21"/>
        <v>0.14693257853216091</v>
      </c>
      <c r="I227" s="1">
        <f t="shared" si="22"/>
        <v>6.0236069679527611E-2</v>
      </c>
      <c r="J227" s="1">
        <f t="shared" si="23"/>
        <v>0.61422159225135831</v>
      </c>
      <c r="K227">
        <f t="shared" si="24"/>
        <v>0.63155153948185694</v>
      </c>
      <c r="L227">
        <f t="shared" si="25"/>
        <v>0.61716816871759583</v>
      </c>
      <c r="M227">
        <f t="shared" si="26"/>
        <v>0.63441763146395957</v>
      </c>
    </row>
    <row r="228" spans="1:13" ht="12.75">
      <c r="A228" s="4">
        <v>261274</v>
      </c>
      <c r="B228" s="4">
        <v>1546.3</v>
      </c>
      <c r="C228" s="4">
        <v>786.024</v>
      </c>
      <c r="D228" s="4">
        <v>0.85930099999999998</v>
      </c>
      <c r="E228" s="4">
        <v>1677364</v>
      </c>
      <c r="F228" s="4">
        <v>59776458</v>
      </c>
      <c r="G228" s="1">
        <f t="shared" si="27"/>
        <v>0.14069900000000002</v>
      </c>
      <c r="H228" s="1">
        <f t="shared" si="21"/>
        <v>0.50892766390999189</v>
      </c>
      <c r="I228" s="1">
        <f t="shared" si="22"/>
        <v>0.13637848627610738</v>
      </c>
      <c r="J228" s="1">
        <f t="shared" si="23"/>
        <v>0.35360214324130068</v>
      </c>
      <c r="K228">
        <f t="shared" si="24"/>
        <v>0.61971109623575638</v>
      </c>
      <c r="L228">
        <f t="shared" si="25"/>
        <v>0.37899019409979956</v>
      </c>
      <c r="M228">
        <f t="shared" si="26"/>
        <v>0.63453993910287898</v>
      </c>
    </row>
    <row r="229" spans="1:13" ht="12.75">
      <c r="A229" s="4">
        <v>265577</v>
      </c>
      <c r="B229" s="4">
        <v>1228.49</v>
      </c>
      <c r="C229" s="4">
        <v>693.78200000000004</v>
      </c>
      <c r="D229" s="4">
        <v>0.75229999999999997</v>
      </c>
      <c r="E229" s="4">
        <v>360624</v>
      </c>
      <c r="F229" s="4">
        <v>34561482</v>
      </c>
      <c r="G229" s="1">
        <f t="shared" si="27"/>
        <v>0.24770000000000003</v>
      </c>
      <c r="H229" s="1">
        <f t="shared" si="21"/>
        <v>0.10941663817148627</v>
      </c>
      <c r="I229" s="1">
        <f t="shared" si="22"/>
        <v>7.8851152382078779E-2</v>
      </c>
      <c r="J229" s="1">
        <f t="shared" si="23"/>
        <v>0.62251509165573449</v>
      </c>
      <c r="K229">
        <f t="shared" si="24"/>
        <v>0.6320577822065776</v>
      </c>
      <c r="L229">
        <f t="shared" si="25"/>
        <v>0.62748907844768842</v>
      </c>
      <c r="M229">
        <f t="shared" si="26"/>
        <v>0.63695725467246167</v>
      </c>
    </row>
    <row r="230" spans="1:13" ht="12.75">
      <c r="A230" s="4">
        <v>261512</v>
      </c>
      <c r="B230" s="4">
        <v>1506.6</v>
      </c>
      <c r="C230" s="4">
        <v>785.43499999999995</v>
      </c>
      <c r="D230" s="4">
        <v>0.87770099999999995</v>
      </c>
      <c r="E230" s="4">
        <v>1739577</v>
      </c>
      <c r="F230" s="4">
        <v>81452490</v>
      </c>
      <c r="G230" s="1">
        <f t="shared" si="27"/>
        <v>0.12229900000000005</v>
      </c>
      <c r="H230" s="1">
        <f t="shared" si="21"/>
        <v>0.52780366026786785</v>
      </c>
      <c r="I230" s="1">
        <f t="shared" si="22"/>
        <v>0.18583180839553545</v>
      </c>
      <c r="J230" s="1">
        <f t="shared" si="23"/>
        <v>0.30735960110781058</v>
      </c>
      <c r="K230">
        <f t="shared" si="24"/>
        <v>0.61077543187763483</v>
      </c>
      <c r="L230">
        <f t="shared" si="25"/>
        <v>0.3591704127635062</v>
      </c>
      <c r="M230">
        <f t="shared" si="26"/>
        <v>0.63841999435862462</v>
      </c>
    </row>
    <row r="231" spans="1:13" ht="12.75">
      <c r="A231" s="4">
        <v>261548</v>
      </c>
      <c r="B231" s="4">
        <v>1465.53</v>
      </c>
      <c r="C231" s="4">
        <v>751.40700000000004</v>
      </c>
      <c r="D231" s="4">
        <v>0.84830099999999997</v>
      </c>
      <c r="E231" s="4">
        <v>1598645</v>
      </c>
      <c r="F231" s="4">
        <v>72801738</v>
      </c>
      <c r="G231" s="1">
        <f t="shared" si="27"/>
        <v>0.15169900000000003</v>
      </c>
      <c r="H231" s="1">
        <f t="shared" si="21"/>
        <v>0.48504359535043612</v>
      </c>
      <c r="I231" s="1">
        <f t="shared" si="22"/>
        <v>0.16609533516873423</v>
      </c>
      <c r="J231" s="1">
        <f t="shared" si="23"/>
        <v>0.38124714125588721</v>
      </c>
      <c r="K231">
        <f t="shared" si="24"/>
        <v>0.61694138466005344</v>
      </c>
      <c r="L231">
        <f t="shared" si="25"/>
        <v>0.41585699835472362</v>
      </c>
      <c r="M231">
        <f t="shared" si="26"/>
        <v>0.63890870433190861</v>
      </c>
    </row>
    <row r="232" spans="1:13" ht="12.75">
      <c r="A232" s="4">
        <v>263792</v>
      </c>
      <c r="B232" s="4">
        <v>1570.82</v>
      </c>
      <c r="C232" s="4">
        <v>728.24800000000005</v>
      </c>
      <c r="D232" s="4">
        <v>0.838001</v>
      </c>
      <c r="E232" s="4">
        <v>1556404</v>
      </c>
      <c r="F232" s="4">
        <v>61988298</v>
      </c>
      <c r="G232" s="1">
        <f t="shared" si="27"/>
        <v>0.161999</v>
      </c>
      <c r="H232" s="1">
        <f t="shared" si="21"/>
        <v>0.47222728747020143</v>
      </c>
      <c r="I232" s="1">
        <f t="shared" si="22"/>
        <v>0.14142474363523269</v>
      </c>
      <c r="J232" s="1">
        <f t="shared" si="23"/>
        <v>0.40713291212409086</v>
      </c>
      <c r="K232">
        <f t="shared" si="24"/>
        <v>0.62350286219560125</v>
      </c>
      <c r="L232">
        <f t="shared" si="25"/>
        <v>0.43099671257091277</v>
      </c>
      <c r="M232">
        <f t="shared" si="26"/>
        <v>0.63934089285638396</v>
      </c>
    </row>
    <row r="233" spans="1:13" ht="12.75">
      <c r="A233" s="4">
        <v>268129</v>
      </c>
      <c r="B233" s="4">
        <v>1293.58</v>
      </c>
      <c r="C233" s="4">
        <v>725.45100000000002</v>
      </c>
      <c r="D233" s="4">
        <v>0.74970000000000003</v>
      </c>
      <c r="E233" s="4">
        <v>301494</v>
      </c>
      <c r="F233" s="4">
        <v>32693706</v>
      </c>
      <c r="G233" s="1">
        <f t="shared" si="27"/>
        <v>0.25029999999999997</v>
      </c>
      <c r="H233" s="1">
        <f t="shared" si="21"/>
        <v>9.147605236721372E-2</v>
      </c>
      <c r="I233" s="1">
        <f t="shared" si="22"/>
        <v>7.458986838992851E-2</v>
      </c>
      <c r="J233" s="1">
        <f t="shared" si="23"/>
        <v>0.62904936391372746</v>
      </c>
      <c r="K233">
        <f t="shared" si="24"/>
        <v>0.63566576940791319</v>
      </c>
      <c r="L233">
        <f t="shared" si="25"/>
        <v>0.6334561947812114</v>
      </c>
      <c r="M233">
        <f t="shared" si="26"/>
        <v>0.64002704541556776</v>
      </c>
    </row>
    <row r="234" spans="1:13" ht="12.75">
      <c r="A234" s="4">
        <v>256132</v>
      </c>
      <c r="B234" s="4">
        <v>1321.17</v>
      </c>
      <c r="C234" s="4">
        <v>762.85199999999998</v>
      </c>
      <c r="D234" s="4">
        <v>0.82169999999999999</v>
      </c>
      <c r="E234" s="4">
        <v>1481521</v>
      </c>
      <c r="F234" s="4">
        <v>42819018</v>
      </c>
      <c r="G234" s="1">
        <f t="shared" si="27"/>
        <v>0.17830000000000001</v>
      </c>
      <c r="H234" s="1">
        <f t="shared" si="21"/>
        <v>0.44950709658940757</v>
      </c>
      <c r="I234" s="1">
        <f t="shared" si="22"/>
        <v>9.7690513189479952E-2</v>
      </c>
      <c r="J234" s="1">
        <f t="shared" si="23"/>
        <v>0.4481002860000704</v>
      </c>
      <c r="K234">
        <f t="shared" si="24"/>
        <v>0.63470504661423943</v>
      </c>
      <c r="L234">
        <f t="shared" si="25"/>
        <v>0.45862544922907283</v>
      </c>
      <c r="M234">
        <f t="shared" si="26"/>
        <v>0.64217905023817756</v>
      </c>
    </row>
    <row r="235" spans="1:13" ht="12.75">
      <c r="A235" s="4">
        <v>247206</v>
      </c>
      <c r="B235" s="4">
        <v>1293.57</v>
      </c>
      <c r="C235" s="4">
        <v>682.21299999999997</v>
      </c>
      <c r="D235" s="4">
        <v>0.74690000000000001</v>
      </c>
      <c r="E235" s="4">
        <v>225459</v>
      </c>
      <c r="F235" s="4">
        <v>28933578</v>
      </c>
      <c r="G235" s="1">
        <f t="shared" si="27"/>
        <v>0.25309999999999999</v>
      </c>
      <c r="H235" s="1">
        <f t="shared" si="21"/>
        <v>6.8406334091755186E-2</v>
      </c>
      <c r="I235" s="1">
        <f t="shared" si="22"/>
        <v>6.6011230879415475E-2</v>
      </c>
      <c r="J235" s="1">
        <f t="shared" si="23"/>
        <v>0.63608627249925864</v>
      </c>
      <c r="K235">
        <f t="shared" si="24"/>
        <v>0.63975399381783771</v>
      </c>
      <c r="L235">
        <f t="shared" si="25"/>
        <v>0.63950232889663239</v>
      </c>
      <c r="M235">
        <f t="shared" si="26"/>
        <v>0.64315056962432171</v>
      </c>
    </row>
    <row r="236" spans="1:13" ht="12.75">
      <c r="A236" s="4">
        <v>265877</v>
      </c>
      <c r="B236" s="4">
        <v>1288.3900000000001</v>
      </c>
      <c r="C236" s="4">
        <v>721.53</v>
      </c>
      <c r="D236" s="4">
        <v>0.74800100000000003</v>
      </c>
      <c r="E236" s="4">
        <v>271155</v>
      </c>
      <c r="F236" s="4">
        <v>38641098</v>
      </c>
      <c r="G236" s="1">
        <f t="shared" si="27"/>
        <v>0.25199899999999997</v>
      </c>
      <c r="H236" s="1">
        <f t="shared" si="21"/>
        <v>8.227092074678713E-2</v>
      </c>
      <c r="I236" s="1">
        <f t="shared" si="22"/>
        <v>8.815869373335436E-2</v>
      </c>
      <c r="J236" s="1">
        <f t="shared" si="23"/>
        <v>0.63331925951616219</v>
      </c>
      <c r="K236">
        <f t="shared" si="24"/>
        <v>0.63864057878796276</v>
      </c>
      <c r="L236">
        <f t="shared" si="25"/>
        <v>0.63942571089601274</v>
      </c>
      <c r="M236">
        <f t="shared" si="26"/>
        <v>0.64469662955175711</v>
      </c>
    </row>
    <row r="237" spans="1:13" ht="12.75">
      <c r="A237" s="4">
        <v>232186</v>
      </c>
      <c r="B237" s="4">
        <v>2178.83</v>
      </c>
      <c r="C237" s="4">
        <v>1295.25</v>
      </c>
      <c r="D237" s="4">
        <v>0.87120200000000003</v>
      </c>
      <c r="E237" s="4">
        <v>1561787</v>
      </c>
      <c r="F237" s="4">
        <v>129277386</v>
      </c>
      <c r="G237" s="1">
        <f t="shared" si="27"/>
        <v>0.12879799999999997</v>
      </c>
      <c r="H237" s="1">
        <f t="shared" si="21"/>
        <v>0.47386053917634718</v>
      </c>
      <c r="I237" s="1">
        <f t="shared" si="22"/>
        <v>0.29494310640506727</v>
      </c>
      <c r="J237" s="1">
        <f t="shared" si="23"/>
        <v>0.32369276857115564</v>
      </c>
      <c r="K237">
        <f t="shared" si="24"/>
        <v>0.57386480900448866</v>
      </c>
      <c r="L237">
        <f t="shared" si="25"/>
        <v>0.43791374086814239</v>
      </c>
      <c r="M237">
        <f t="shared" si="26"/>
        <v>0.64522263989233131</v>
      </c>
    </row>
    <row r="238" spans="1:13" ht="12.75">
      <c r="A238" s="4">
        <v>266360</v>
      </c>
      <c r="B238" s="4">
        <v>1576.21</v>
      </c>
      <c r="C238" s="4">
        <v>745.077</v>
      </c>
      <c r="D238" s="4">
        <v>0.84550099999999995</v>
      </c>
      <c r="E238" s="4">
        <v>1657009</v>
      </c>
      <c r="F238" s="4">
        <v>53681610</v>
      </c>
      <c r="G238" s="1">
        <f t="shared" si="27"/>
        <v>0.15449900000000005</v>
      </c>
      <c r="H238" s="1">
        <f t="shared" si="21"/>
        <v>0.50275176970999236</v>
      </c>
      <c r="I238" s="1">
        <f t="shared" si="22"/>
        <v>0.1224732437754065</v>
      </c>
      <c r="J238" s="1">
        <f t="shared" si="23"/>
        <v>0.3882840498414184</v>
      </c>
      <c r="K238">
        <f t="shared" si="24"/>
        <v>0.6352352676825983</v>
      </c>
      <c r="L238">
        <f t="shared" si="25"/>
        <v>0.40714149727351945</v>
      </c>
      <c r="M238">
        <f t="shared" si="26"/>
        <v>0.64693395393088815</v>
      </c>
    </row>
    <row r="239" spans="1:13" ht="12.75">
      <c r="A239" s="4">
        <v>240498</v>
      </c>
      <c r="B239" s="4">
        <v>1364.46</v>
      </c>
      <c r="C239" s="4">
        <v>1304.47</v>
      </c>
      <c r="D239" s="4">
        <v>0.74470000000000003</v>
      </c>
      <c r="E239" s="4">
        <v>327987</v>
      </c>
      <c r="F239" s="4">
        <v>26426826</v>
      </c>
      <c r="G239" s="1">
        <f t="shared" si="27"/>
        <v>0.25529999999999997</v>
      </c>
      <c r="H239" s="1">
        <f t="shared" si="21"/>
        <v>9.9514272216910879E-2</v>
      </c>
      <c r="I239" s="1">
        <f t="shared" si="22"/>
        <v>6.0292139205740121E-2</v>
      </c>
      <c r="J239" s="1">
        <f t="shared" si="23"/>
        <v>0.64161527210217584</v>
      </c>
      <c r="K239">
        <f t="shared" si="24"/>
        <v>0.64928672231119167</v>
      </c>
      <c r="L239">
        <f t="shared" si="25"/>
        <v>0.64444185109655439</v>
      </c>
      <c r="M239">
        <f t="shared" si="26"/>
        <v>0.6520800486287055</v>
      </c>
    </row>
    <row r="240" spans="1:13" ht="12.75">
      <c r="A240" s="4">
        <v>230615</v>
      </c>
      <c r="B240" s="4">
        <v>1982.72</v>
      </c>
      <c r="C240" s="4">
        <v>1539.6</v>
      </c>
      <c r="D240" s="4">
        <v>0.82680100000000001</v>
      </c>
      <c r="E240" s="4">
        <v>1291452</v>
      </c>
      <c r="F240" s="4">
        <v>135495114</v>
      </c>
      <c r="G240" s="1">
        <f t="shared" si="27"/>
        <v>0.17319899999999999</v>
      </c>
      <c r="H240" s="1">
        <f t="shared" si="21"/>
        <v>0.39183841397090124</v>
      </c>
      <c r="I240" s="1">
        <f t="shared" si="22"/>
        <v>0.30912869653683067</v>
      </c>
      <c r="J240" s="1">
        <f t="shared" si="23"/>
        <v>0.43528054646621528</v>
      </c>
      <c r="K240">
        <f t="shared" si="24"/>
        <v>0.58566756508719042</v>
      </c>
      <c r="L240">
        <f t="shared" si="25"/>
        <v>0.53388173330287947</v>
      </c>
      <c r="M240">
        <f t="shared" si="26"/>
        <v>0.66224394887210436</v>
      </c>
    </row>
    <row r="241" spans="1:13" ht="12.75">
      <c r="A241" s="4">
        <v>269245</v>
      </c>
      <c r="B241" s="4">
        <v>1428.6</v>
      </c>
      <c r="C241" s="4">
        <v>728.11500000000001</v>
      </c>
      <c r="D241" s="4">
        <v>0.76849999999999996</v>
      </c>
      <c r="E241" s="4">
        <v>992688</v>
      </c>
      <c r="F241" s="4">
        <v>43752906</v>
      </c>
      <c r="G241" s="1">
        <f t="shared" si="27"/>
        <v>0.23150000000000004</v>
      </c>
      <c r="H241" s="1">
        <f t="shared" si="21"/>
        <v>0.30119066871083555</v>
      </c>
      <c r="I241" s="1">
        <f t="shared" si="22"/>
        <v>9.9821155185555094E-2</v>
      </c>
      <c r="J241" s="1">
        <f t="shared" si="23"/>
        <v>0.58180154912516158</v>
      </c>
      <c r="K241">
        <f t="shared" si="24"/>
        <v>0.65514033724303533</v>
      </c>
      <c r="L241">
        <f t="shared" si="25"/>
        <v>0.59030272368253267</v>
      </c>
      <c r="M241">
        <f t="shared" si="26"/>
        <v>0.66270138411315904</v>
      </c>
    </row>
    <row r="242" spans="1:13" ht="12.75">
      <c r="A242" s="4">
        <v>265913</v>
      </c>
      <c r="B242" s="4">
        <v>1395.09</v>
      </c>
      <c r="C242" s="4">
        <v>777.93</v>
      </c>
      <c r="D242" s="4">
        <v>0.81010099999999996</v>
      </c>
      <c r="E242" s="4">
        <v>1482289</v>
      </c>
      <c r="F242" s="4">
        <v>42130890</v>
      </c>
      <c r="G242" s="1">
        <f t="shared" si="27"/>
        <v>0.18989900000000004</v>
      </c>
      <c r="H242" s="1">
        <f t="shared" si="21"/>
        <v>0.44974011485251736</v>
      </c>
      <c r="I242" s="1">
        <f t="shared" si="22"/>
        <v>9.6120566455529854E-2</v>
      </c>
      <c r="J242" s="1">
        <f t="shared" si="23"/>
        <v>0.47725067981563313</v>
      </c>
      <c r="K242">
        <f t="shared" si="24"/>
        <v>0.65577006815806982</v>
      </c>
      <c r="L242">
        <f t="shared" si="25"/>
        <v>0.48683403196594205</v>
      </c>
      <c r="M242">
        <f t="shared" si="26"/>
        <v>0.66277714624734263</v>
      </c>
    </row>
    <row r="243" spans="1:13" ht="12.75">
      <c r="A243" s="4">
        <v>230616</v>
      </c>
      <c r="B243" s="4">
        <v>2224.13</v>
      </c>
      <c r="C243" s="4">
        <v>1565.13</v>
      </c>
      <c r="D243" s="4">
        <v>0.842001</v>
      </c>
      <c r="E243" s="4">
        <v>1080249</v>
      </c>
      <c r="F243" s="4">
        <v>184499658</v>
      </c>
      <c r="G243" s="1">
        <f t="shared" si="27"/>
        <v>0.157999</v>
      </c>
      <c r="H243" s="1">
        <f t="shared" si="21"/>
        <v>0.32775748138812133</v>
      </c>
      <c r="I243" s="1">
        <f t="shared" si="22"/>
        <v>0.42093133180456266</v>
      </c>
      <c r="J243" s="1">
        <f t="shared" si="23"/>
        <v>0.39708018557333213</v>
      </c>
      <c r="K243">
        <f t="shared" si="24"/>
        <v>0.51487633503671215</v>
      </c>
      <c r="L243">
        <f t="shared" si="25"/>
        <v>0.57866731363514456</v>
      </c>
      <c r="M243">
        <f t="shared" si="26"/>
        <v>0.66504197346904304</v>
      </c>
    </row>
    <row r="244" spans="1:13" ht="12.75">
      <c r="A244" s="4">
        <v>260986</v>
      </c>
      <c r="B244" s="4">
        <v>1482.2</v>
      </c>
      <c r="C244" s="4">
        <v>767.45100000000002</v>
      </c>
      <c r="D244" s="4">
        <v>0.82980100000000001</v>
      </c>
      <c r="E244" s="4">
        <v>1601333</v>
      </c>
      <c r="F244" s="4">
        <v>72383946</v>
      </c>
      <c r="G244" s="1">
        <f t="shared" si="27"/>
        <v>0.17019899999999999</v>
      </c>
      <c r="H244" s="1">
        <f t="shared" si="21"/>
        <v>0.48585915927132034</v>
      </c>
      <c r="I244" s="1">
        <f t="shared" si="22"/>
        <v>0.16514215322312167</v>
      </c>
      <c r="J244" s="1">
        <f t="shared" si="23"/>
        <v>0.42774100155314626</v>
      </c>
      <c r="K244">
        <f t="shared" si="24"/>
        <v>0.64731869048987212</v>
      </c>
      <c r="L244">
        <f t="shared" si="25"/>
        <v>0.45851313523263176</v>
      </c>
      <c r="M244">
        <f t="shared" si="26"/>
        <v>0.66805195743197388</v>
      </c>
    </row>
    <row r="245" spans="1:13" ht="12.75">
      <c r="A245" s="4">
        <v>247757</v>
      </c>
      <c r="B245" s="4">
        <v>1316.66</v>
      </c>
      <c r="C245" s="4">
        <v>725.80499999999995</v>
      </c>
      <c r="D245" s="4">
        <v>0.73399899999999996</v>
      </c>
      <c r="E245" s="4">
        <v>334899</v>
      </c>
      <c r="F245" s="4">
        <v>24214986</v>
      </c>
      <c r="G245" s="1">
        <f t="shared" si="27"/>
        <v>0.26600100000000004</v>
      </c>
      <c r="H245" s="1">
        <f t="shared" si="21"/>
        <v>0.10161143658489889</v>
      </c>
      <c r="I245" s="1">
        <f t="shared" si="22"/>
        <v>5.5245881846614803E-2</v>
      </c>
      <c r="J245" s="1">
        <f t="shared" si="23"/>
        <v>0.66850882880709339</v>
      </c>
      <c r="K245">
        <f t="shared" si="24"/>
        <v>0.67618705861461048</v>
      </c>
      <c r="L245">
        <f t="shared" si="25"/>
        <v>0.670787717280245</v>
      </c>
      <c r="M245">
        <f t="shared" si="26"/>
        <v>0.67844015631364918</v>
      </c>
    </row>
    <row r="246" spans="1:13" ht="12.75">
      <c r="A246" s="4">
        <v>230854</v>
      </c>
      <c r="B246" s="4">
        <v>2132.37</v>
      </c>
      <c r="C246" s="4">
        <v>1557.14</v>
      </c>
      <c r="D246" s="4">
        <v>0.86380199999999996</v>
      </c>
      <c r="E246" s="4">
        <v>1653175</v>
      </c>
      <c r="F246" s="4">
        <v>136969674</v>
      </c>
      <c r="G246" s="1">
        <f t="shared" si="27"/>
        <v>0.13619800000000004</v>
      </c>
      <c r="H246" s="1">
        <f t="shared" si="21"/>
        <v>0.50158849884962398</v>
      </c>
      <c r="I246" s="1">
        <f t="shared" si="22"/>
        <v>0.31249286810958088</v>
      </c>
      <c r="J246" s="1">
        <f t="shared" si="23"/>
        <v>0.3422903126900595</v>
      </c>
      <c r="K246">
        <f t="shared" si="24"/>
        <v>0.60725092041072937</v>
      </c>
      <c r="L246">
        <f t="shared" si="25"/>
        <v>0.46348079871857756</v>
      </c>
      <c r="M246">
        <f t="shared" si="26"/>
        <v>0.68293885008764132</v>
      </c>
    </row>
    <row r="247" spans="1:13" ht="12.75">
      <c r="A247" s="4">
        <v>230877</v>
      </c>
      <c r="B247" s="4">
        <v>1593.07</v>
      </c>
      <c r="C247" s="4">
        <v>1242.1500000000001</v>
      </c>
      <c r="D247" s="4">
        <v>0.862201</v>
      </c>
      <c r="E247" s="4">
        <v>1864379</v>
      </c>
      <c r="F247" s="4">
        <v>72482250</v>
      </c>
      <c r="G247" s="1">
        <f t="shared" si="27"/>
        <v>0.137799</v>
      </c>
      <c r="H247" s="1">
        <f t="shared" si="21"/>
        <v>0.56566973484160066</v>
      </c>
      <c r="I247" s="1">
        <f t="shared" si="22"/>
        <v>0.16536643132797169</v>
      </c>
      <c r="J247" s="1">
        <f t="shared" si="23"/>
        <v>0.34631391649200055</v>
      </c>
      <c r="K247">
        <f t="shared" si="24"/>
        <v>0.66326131929413401</v>
      </c>
      <c r="L247">
        <f t="shared" si="25"/>
        <v>0.38376996412718012</v>
      </c>
      <c r="M247">
        <f t="shared" si="26"/>
        <v>0.68356538405769485</v>
      </c>
    </row>
    <row r="248" spans="1:13" ht="12.75">
      <c r="A248" s="4">
        <v>240201</v>
      </c>
      <c r="B248" s="4">
        <v>1214.4100000000001</v>
      </c>
      <c r="C248" s="4">
        <v>1314.05</v>
      </c>
      <c r="D248" s="4">
        <v>0.72960000000000003</v>
      </c>
      <c r="E248" s="4">
        <v>258867</v>
      </c>
      <c r="F248" s="4">
        <v>25099722</v>
      </c>
      <c r="G248" s="1">
        <f t="shared" si="27"/>
        <v>0.27039999999999997</v>
      </c>
      <c r="H248" s="1">
        <f t="shared" si="21"/>
        <v>7.8542628537030632E-2</v>
      </c>
      <c r="I248" s="1">
        <f t="shared" si="22"/>
        <v>5.7264384790264931E-2</v>
      </c>
      <c r="J248" s="1">
        <f t="shared" si="23"/>
        <v>0.67956431483129009</v>
      </c>
      <c r="K248">
        <f t="shared" si="24"/>
        <v>0.68408815403398615</v>
      </c>
      <c r="L248">
        <f t="shared" si="25"/>
        <v>0.68197277640498843</v>
      </c>
      <c r="M248">
        <f t="shared" si="26"/>
        <v>0.68648074427112249</v>
      </c>
    </row>
    <row r="249" spans="1:13" ht="12.75">
      <c r="A249" s="4">
        <v>246027</v>
      </c>
      <c r="B249" s="4">
        <v>1194.3800000000001</v>
      </c>
      <c r="C249" s="4">
        <v>1219.7</v>
      </c>
      <c r="D249" s="4">
        <v>0.72950000000000004</v>
      </c>
      <c r="E249" s="4">
        <v>261168</v>
      </c>
      <c r="F249" s="4">
        <v>27901386</v>
      </c>
      <c r="G249" s="1">
        <f t="shared" si="27"/>
        <v>0.27049999999999996</v>
      </c>
      <c r="H249" s="1">
        <f t="shared" si="21"/>
        <v>7.9240773098769701E-2</v>
      </c>
      <c r="I249" s="1">
        <f t="shared" si="22"/>
        <v>6.3656310778490321E-2</v>
      </c>
      <c r="J249" s="1">
        <f t="shared" si="23"/>
        <v>0.67981563299505898</v>
      </c>
      <c r="K249">
        <f t="shared" si="24"/>
        <v>0.68441828948806105</v>
      </c>
      <c r="L249">
        <f t="shared" si="25"/>
        <v>0.68278944101853278</v>
      </c>
      <c r="M249">
        <f t="shared" si="26"/>
        <v>0.68737218512803611</v>
      </c>
    </row>
    <row r="250" spans="1:13" ht="12.75">
      <c r="A250" s="4">
        <v>269180</v>
      </c>
      <c r="B250" s="4">
        <v>1464.04</v>
      </c>
      <c r="C250" s="4">
        <v>745.57</v>
      </c>
      <c r="D250" s="4">
        <v>0.79720100000000005</v>
      </c>
      <c r="E250" s="4">
        <v>1490737</v>
      </c>
      <c r="F250" s="4">
        <v>43187658</v>
      </c>
      <c r="G250" s="1">
        <f t="shared" si="27"/>
        <v>0.20279899999999995</v>
      </c>
      <c r="H250" s="1">
        <f t="shared" si="21"/>
        <v>0.45230331574672494</v>
      </c>
      <c r="I250" s="1">
        <f t="shared" si="22"/>
        <v>9.8531556082667504E-2</v>
      </c>
      <c r="J250" s="1">
        <f t="shared" si="23"/>
        <v>0.5096707229418298</v>
      </c>
      <c r="K250">
        <f t="shared" si="24"/>
        <v>0.68142683778930291</v>
      </c>
      <c r="L250">
        <f t="shared" si="25"/>
        <v>0.51910761251220283</v>
      </c>
      <c r="M250">
        <f t="shared" si="26"/>
        <v>0.68851361845906933</v>
      </c>
    </row>
    <row r="251" spans="1:13" ht="12.75">
      <c r="A251" s="4">
        <v>262625</v>
      </c>
      <c r="B251" s="4">
        <v>1581.53</v>
      </c>
      <c r="C251" s="4">
        <v>766.42899999999997</v>
      </c>
      <c r="D251" s="4">
        <v>0.8014</v>
      </c>
      <c r="E251" s="4">
        <v>1551409</v>
      </c>
      <c r="F251" s="4">
        <v>48766410</v>
      </c>
      <c r="G251" s="1">
        <f t="shared" si="27"/>
        <v>0.1986</v>
      </c>
      <c r="H251" s="1">
        <f t="shared" si="21"/>
        <v>0.47071175853239761</v>
      </c>
      <c r="I251" s="1">
        <f t="shared" si="22"/>
        <v>0.1112593385329058</v>
      </c>
      <c r="J251" s="1">
        <f t="shared" si="23"/>
        <v>0.49911787324517093</v>
      </c>
      <c r="K251">
        <f t="shared" si="24"/>
        <v>0.68606720590146608</v>
      </c>
      <c r="L251">
        <f t="shared" si="25"/>
        <v>0.51136805903728699</v>
      </c>
      <c r="M251">
        <f t="shared" si="26"/>
        <v>0.69503010828612632</v>
      </c>
    </row>
    <row r="252" spans="1:13" ht="12.75">
      <c r="A252" s="4">
        <v>269322</v>
      </c>
      <c r="B252" s="4">
        <v>1636.69</v>
      </c>
      <c r="C252" s="4">
        <v>687.45</v>
      </c>
      <c r="D252" s="4">
        <v>0.73529999999999995</v>
      </c>
      <c r="E252" s="4">
        <v>637875</v>
      </c>
      <c r="F252" s="4">
        <v>50683338</v>
      </c>
      <c r="G252" s="1">
        <f t="shared" si="27"/>
        <v>0.26470000000000005</v>
      </c>
      <c r="H252" s="1">
        <f t="shared" si="21"/>
        <v>0.19353714138170727</v>
      </c>
      <c r="I252" s="1">
        <f t="shared" si="22"/>
        <v>0.11563276157748108</v>
      </c>
      <c r="J252" s="1">
        <f t="shared" si="23"/>
        <v>0.66523917949645905</v>
      </c>
      <c r="K252">
        <f t="shared" si="24"/>
        <v>0.69282017221738357</v>
      </c>
      <c r="L252">
        <f t="shared" si="25"/>
        <v>0.67521411529022157</v>
      </c>
      <c r="M252">
        <f t="shared" si="26"/>
        <v>0.70240353542771949</v>
      </c>
    </row>
    <row r="253" spans="1:13" ht="12.75">
      <c r="A253" s="4">
        <v>239326</v>
      </c>
      <c r="B253" s="4">
        <v>1218.76</v>
      </c>
      <c r="C253" s="4">
        <v>1348.58</v>
      </c>
      <c r="D253" s="4">
        <v>0.71930000000000005</v>
      </c>
      <c r="E253" s="4">
        <v>225459</v>
      </c>
      <c r="F253" s="4">
        <v>28933578</v>
      </c>
      <c r="G253" s="1">
        <f t="shared" si="27"/>
        <v>0.28069999999999995</v>
      </c>
      <c r="H253" s="1">
        <f t="shared" si="21"/>
        <v>6.8406334091755186E-2</v>
      </c>
      <c r="I253" s="1">
        <f t="shared" si="22"/>
        <v>6.6011230879415475E-2</v>
      </c>
      <c r="J253" s="1">
        <f t="shared" si="23"/>
        <v>0.70545008569949375</v>
      </c>
      <c r="K253">
        <f t="shared" si="24"/>
        <v>0.7087589505306412</v>
      </c>
      <c r="L253">
        <f t="shared" si="25"/>
        <v>0.70853179605127004</v>
      </c>
      <c r="M253">
        <f t="shared" si="26"/>
        <v>0.71182633595527456</v>
      </c>
    </row>
    <row r="254" spans="1:13" ht="12.75">
      <c r="A254" s="4">
        <v>232059</v>
      </c>
      <c r="B254" s="4">
        <v>1933.24</v>
      </c>
      <c r="C254" s="4">
        <v>1349.5</v>
      </c>
      <c r="D254" s="4">
        <v>0.87960199999999999</v>
      </c>
      <c r="E254" s="4">
        <v>2005696</v>
      </c>
      <c r="F254" s="4">
        <v>101580234</v>
      </c>
      <c r="G254" s="1">
        <f t="shared" si="27"/>
        <v>0.12039800000000001</v>
      </c>
      <c r="H254" s="1">
        <f t="shared" si="21"/>
        <v>0.60854661229978402</v>
      </c>
      <c r="I254" s="1">
        <f t="shared" si="22"/>
        <v>0.23175275036357584</v>
      </c>
      <c r="J254" s="1">
        <f t="shared" si="23"/>
        <v>0.30258204281456241</v>
      </c>
      <c r="K254">
        <f t="shared" si="24"/>
        <v>0.67962112384429119</v>
      </c>
      <c r="L254">
        <f t="shared" si="25"/>
        <v>0.38113676014642772</v>
      </c>
      <c r="M254">
        <f t="shared" si="26"/>
        <v>0.71804889058925447</v>
      </c>
    </row>
    <row r="255" spans="1:13" ht="12.75">
      <c r="A255" s="4">
        <v>262721</v>
      </c>
      <c r="B255" s="4">
        <v>1647.95</v>
      </c>
      <c r="C255" s="4">
        <v>796.75400000000002</v>
      </c>
      <c r="D255" s="4">
        <v>0.87300199999999994</v>
      </c>
      <c r="E255" s="4">
        <v>2035253</v>
      </c>
      <c r="F255" s="4">
        <v>79732170</v>
      </c>
      <c r="G255" s="1">
        <f t="shared" si="27"/>
        <v>0.12699800000000006</v>
      </c>
      <c r="H255" s="1">
        <f t="shared" si="21"/>
        <v>0.61751447792834624</v>
      </c>
      <c r="I255" s="1">
        <f t="shared" si="22"/>
        <v>0.18190694156066023</v>
      </c>
      <c r="J255" s="1">
        <f t="shared" si="23"/>
        <v>0.31916904162331444</v>
      </c>
      <c r="K255">
        <f t="shared" si="24"/>
        <v>0.69512085825550007</v>
      </c>
      <c r="L255">
        <f t="shared" si="25"/>
        <v>0.36736768028597516</v>
      </c>
      <c r="M255">
        <f t="shared" si="26"/>
        <v>0.71852845661798004</v>
      </c>
    </row>
    <row r="256" spans="1:13" ht="12.75">
      <c r="A256" s="4">
        <v>257629</v>
      </c>
      <c r="B256" s="4">
        <v>1274.32</v>
      </c>
      <c r="C256" s="4">
        <v>778.30899999999997</v>
      </c>
      <c r="D256" s="4">
        <v>0.73170000000000002</v>
      </c>
      <c r="E256" s="4">
        <v>818736</v>
      </c>
      <c r="F256" s="4">
        <v>31292874</v>
      </c>
      <c r="G256" s="1">
        <f t="shared" si="27"/>
        <v>0.26829999999999998</v>
      </c>
      <c r="H256" s="1">
        <f t="shared" si="21"/>
        <v>0.24841203211647028</v>
      </c>
      <c r="I256" s="1">
        <f t="shared" si="22"/>
        <v>7.1393905395815818E-2</v>
      </c>
      <c r="J256" s="1">
        <f t="shared" si="23"/>
        <v>0.67428663339214179</v>
      </c>
      <c r="K256">
        <f t="shared" si="24"/>
        <v>0.71858959195881955</v>
      </c>
      <c r="L256">
        <f t="shared" si="25"/>
        <v>0.67805571577782253</v>
      </c>
      <c r="M256">
        <f t="shared" si="26"/>
        <v>0.72212747586503701</v>
      </c>
    </row>
    <row r="257" spans="1:13" ht="12.75">
      <c r="A257" s="4">
        <v>238670</v>
      </c>
      <c r="B257" s="4">
        <v>1261.8599999999999</v>
      </c>
      <c r="C257" s="4">
        <v>1478.72</v>
      </c>
      <c r="D257" s="4">
        <v>0.70520000000000005</v>
      </c>
      <c r="E257" s="4">
        <v>228915</v>
      </c>
      <c r="F257" s="4">
        <v>22076874</v>
      </c>
      <c r="G257" s="1">
        <f t="shared" si="27"/>
        <v>0.29479999999999995</v>
      </c>
      <c r="H257" s="1">
        <f t="shared" si="21"/>
        <v>6.9454916275749207E-2</v>
      </c>
      <c r="I257" s="1">
        <f t="shared" si="22"/>
        <v>5.0367833066127E-2</v>
      </c>
      <c r="J257" s="1">
        <f t="shared" si="23"/>
        <v>0.74088594679091824</v>
      </c>
      <c r="K257">
        <f t="shared" si="24"/>
        <v>0.7441343773453466</v>
      </c>
      <c r="L257">
        <f t="shared" si="25"/>
        <v>0.74259605759797342</v>
      </c>
      <c r="M257">
        <f t="shared" si="26"/>
        <v>0.7458370399456733</v>
      </c>
    </row>
    <row r="258" spans="1:13" ht="12.75">
      <c r="A258" s="4">
        <v>232188</v>
      </c>
      <c r="B258" s="4">
        <v>1523.79</v>
      </c>
      <c r="C258" s="4">
        <v>1239.49</v>
      </c>
      <c r="D258" s="4">
        <v>0.71260000000000001</v>
      </c>
      <c r="E258" s="4">
        <v>558779</v>
      </c>
      <c r="F258" s="4">
        <v>39722442</v>
      </c>
      <c r="G258" s="1">
        <f t="shared" si="27"/>
        <v>0.28739999999999999</v>
      </c>
      <c r="H258" s="1">
        <f t="shared" ref="H258:H292" si="28">E258/(MAX(E:E) - MIN(E:E))</f>
        <v>0.16953868755497395</v>
      </c>
      <c r="I258" s="1">
        <f t="shared" ref="I258:I292" si="29">F258/(MAX(F:F) - MIN(F:F))</f>
        <v>9.0625752886704519E-2</v>
      </c>
      <c r="J258" s="1">
        <f t="shared" ref="J258:J292" si="30">G258/(MAX(G:G) - MIN(G:G))</f>
        <v>0.72228840267201477</v>
      </c>
      <c r="K258">
        <f t="shared" ref="K258:K292" si="31">SQRT(H258^2+J258^2)</f>
        <v>0.74191906783176398</v>
      </c>
      <c r="L258">
        <f t="shared" ref="L258:L292" si="32">SQRT(I258^2+J258^2)</f>
        <v>0.72795162182714623</v>
      </c>
      <c r="M258">
        <f t="shared" ref="M258:M292" si="33">SQRT(H258^2 + I258^2+J258^2)</f>
        <v>0.74743356246467529</v>
      </c>
    </row>
    <row r="259" spans="1:13" ht="12.75">
      <c r="A259" s="4">
        <v>232179</v>
      </c>
      <c r="B259" s="4">
        <v>1534.55</v>
      </c>
      <c r="C259" s="4">
        <v>1146.83</v>
      </c>
      <c r="D259" s="4">
        <v>0.69810099999999997</v>
      </c>
      <c r="E259" s="4">
        <v>462006</v>
      </c>
      <c r="F259" s="4">
        <v>42597834</v>
      </c>
      <c r="G259" s="1">
        <f t="shared" ref="G259:G292" si="34">1-D259</f>
        <v>0.30189900000000003</v>
      </c>
      <c r="H259" s="1">
        <f t="shared" si="28"/>
        <v>0.14017686935715784</v>
      </c>
      <c r="I259" s="1">
        <f t="shared" si="29"/>
        <v>9.7185887453567418E-2</v>
      </c>
      <c r="J259" s="1">
        <f t="shared" si="30"/>
        <v>0.75872702323687757</v>
      </c>
      <c r="K259">
        <f t="shared" si="31"/>
        <v>0.77156739854186884</v>
      </c>
      <c r="L259">
        <f t="shared" si="32"/>
        <v>0.76492600459785054</v>
      </c>
      <c r="M259">
        <f t="shared" si="33"/>
        <v>0.77766403235124903</v>
      </c>
    </row>
    <row r="260" spans="1:13" ht="12.75">
      <c r="A260" s="4">
        <v>269308</v>
      </c>
      <c r="B260" s="4">
        <v>1403.88</v>
      </c>
      <c r="C260" s="4">
        <v>697.33</v>
      </c>
      <c r="D260" s="4">
        <v>0.68290099999999998</v>
      </c>
      <c r="E260" s="4">
        <v>304953</v>
      </c>
      <c r="F260" s="4">
        <v>27164106</v>
      </c>
      <c r="G260" s="1">
        <f t="shared" si="34"/>
        <v>0.31709900000000002</v>
      </c>
      <c r="H260" s="1">
        <f t="shared" si="28"/>
        <v>9.2525544778798013E-2</v>
      </c>
      <c r="I260" s="1">
        <f t="shared" si="29"/>
        <v>6.1974224992115225E-2</v>
      </c>
      <c r="J260" s="1">
        <f t="shared" si="30"/>
        <v>0.79692738412976072</v>
      </c>
      <c r="K260">
        <f t="shared" si="31"/>
        <v>0.80228064417167422</v>
      </c>
      <c r="L260">
        <f t="shared" si="32"/>
        <v>0.79933350995643648</v>
      </c>
      <c r="M260">
        <f t="shared" si="33"/>
        <v>0.80467076284396588</v>
      </c>
    </row>
    <row r="261" spans="1:13" ht="12.75">
      <c r="A261" s="4">
        <v>259781</v>
      </c>
      <c r="B261" s="4">
        <v>1938.85</v>
      </c>
      <c r="C261" s="4">
        <v>892.93600000000004</v>
      </c>
      <c r="D261" s="4">
        <v>0.85900100000000001</v>
      </c>
      <c r="E261" s="4">
        <v>2124340</v>
      </c>
      <c r="F261" s="4">
        <v>145669578</v>
      </c>
      <c r="G261" s="1">
        <f t="shared" si="34"/>
        <v>0.14099899999999999</v>
      </c>
      <c r="H261" s="1">
        <f t="shared" si="28"/>
        <v>0.64454429303988403</v>
      </c>
      <c r="I261" s="1">
        <f t="shared" si="29"/>
        <v>0.33234148038880712</v>
      </c>
      <c r="J261" s="1">
        <f t="shared" si="30"/>
        <v>0.35435609773260751</v>
      </c>
      <c r="K261">
        <f t="shared" si="31"/>
        <v>0.73553082171351947</v>
      </c>
      <c r="L261">
        <f t="shared" si="32"/>
        <v>0.48581797371783719</v>
      </c>
      <c r="M261">
        <f t="shared" si="33"/>
        <v>0.80712852091695353</v>
      </c>
    </row>
    <row r="262" spans="1:13" ht="12.75">
      <c r="A262" s="4">
        <v>264389</v>
      </c>
      <c r="B262" s="4">
        <v>2072.42</v>
      </c>
      <c r="C262" s="4">
        <v>912.68399999999997</v>
      </c>
      <c r="D262" s="4">
        <v>0.84640199999999999</v>
      </c>
      <c r="E262" s="4">
        <v>2120500</v>
      </c>
      <c r="F262" s="4">
        <v>137829834</v>
      </c>
      <c r="G262" s="1">
        <f t="shared" si="34"/>
        <v>0.15359800000000001</v>
      </c>
      <c r="H262" s="1">
        <f t="shared" si="28"/>
        <v>0.64337920172433516</v>
      </c>
      <c r="I262" s="1">
        <f t="shared" si="29"/>
        <v>0.3144553015270185</v>
      </c>
      <c r="J262" s="1">
        <f t="shared" si="30"/>
        <v>0.38601967318585989</v>
      </c>
      <c r="K262">
        <f t="shared" si="31"/>
        <v>0.7502985974250258</v>
      </c>
      <c r="L262">
        <f t="shared" si="32"/>
        <v>0.49788886786607933</v>
      </c>
      <c r="M262">
        <f t="shared" si="33"/>
        <v>0.81352942291991437</v>
      </c>
    </row>
    <row r="263" spans="1:13" ht="12.75">
      <c r="A263" s="4">
        <v>232035</v>
      </c>
      <c r="B263" s="4">
        <v>2022.45</v>
      </c>
      <c r="C263" s="4">
        <v>1659.28</v>
      </c>
      <c r="D263" s="4">
        <v>0.88140200000000002</v>
      </c>
      <c r="E263" s="4">
        <v>2274108</v>
      </c>
      <c r="F263" s="4">
        <v>137559498</v>
      </c>
      <c r="G263" s="1">
        <f t="shared" si="34"/>
        <v>0.11859799999999998</v>
      </c>
      <c r="H263" s="1">
        <f t="shared" si="28"/>
        <v>0.68998528161986528</v>
      </c>
      <c r="I263" s="1">
        <f t="shared" si="29"/>
        <v>0.31383853673868095</v>
      </c>
      <c r="J263" s="1">
        <f t="shared" si="30"/>
        <v>0.29805831586672094</v>
      </c>
      <c r="K263">
        <f t="shared" si="31"/>
        <v>0.75161056971635964</v>
      </c>
      <c r="L263">
        <f t="shared" si="32"/>
        <v>0.43282027078174423</v>
      </c>
      <c r="M263">
        <f t="shared" si="33"/>
        <v>0.81450173459092601</v>
      </c>
    </row>
    <row r="264" spans="1:13" ht="12.75">
      <c r="A264" s="4">
        <v>248533</v>
      </c>
      <c r="B264" s="4">
        <v>1746.63</v>
      </c>
      <c r="C264" s="4">
        <v>738.15599999999995</v>
      </c>
      <c r="D264" s="4">
        <v>0.72519999999999996</v>
      </c>
      <c r="E264" s="4">
        <v>1270330</v>
      </c>
      <c r="F264" s="4">
        <v>94477770</v>
      </c>
      <c r="G264" s="1">
        <f t="shared" si="34"/>
        <v>0.27480000000000004</v>
      </c>
      <c r="H264" s="1">
        <f t="shared" si="28"/>
        <v>0.38542980491698875</v>
      </c>
      <c r="I264" s="1">
        <f t="shared" si="29"/>
        <v>0.21554865728816233</v>
      </c>
      <c r="J264" s="1">
        <f t="shared" si="30"/>
        <v>0.69062231403712482</v>
      </c>
      <c r="K264">
        <f t="shared" si="31"/>
        <v>0.79089526181684833</v>
      </c>
      <c r="L264">
        <f t="shared" si="32"/>
        <v>0.72347799158282811</v>
      </c>
      <c r="M264">
        <f t="shared" si="33"/>
        <v>0.81974175129919469</v>
      </c>
    </row>
    <row r="265" spans="1:13" ht="12.75">
      <c r="A265" s="4">
        <v>264225</v>
      </c>
      <c r="B265" s="4">
        <v>2351.04</v>
      </c>
      <c r="C265" s="4">
        <v>853.58699999999999</v>
      </c>
      <c r="D265" s="4">
        <v>0.864201</v>
      </c>
      <c r="E265" s="4">
        <v>2199223</v>
      </c>
      <c r="F265" s="4">
        <v>157982154</v>
      </c>
      <c r="G265" s="1">
        <f t="shared" si="34"/>
        <v>0.135799</v>
      </c>
      <c r="H265" s="1">
        <f t="shared" si="28"/>
        <v>0.66726448392067794</v>
      </c>
      <c r="I265" s="1">
        <f t="shared" si="29"/>
        <v>0.36043231302127138</v>
      </c>
      <c r="J265" s="1">
        <f t="shared" si="30"/>
        <v>0.34128755321662119</v>
      </c>
      <c r="K265">
        <f t="shared" si="31"/>
        <v>0.74947920950651903</v>
      </c>
      <c r="L265">
        <f t="shared" si="32"/>
        <v>0.49637550931774604</v>
      </c>
      <c r="M265">
        <f t="shared" si="33"/>
        <v>0.83164327554088979</v>
      </c>
    </row>
    <row r="266" spans="1:13" ht="12.75">
      <c r="A266" s="4">
        <v>230787</v>
      </c>
      <c r="B266" s="4">
        <v>1982</v>
      </c>
      <c r="C266" s="4">
        <v>1414.46</v>
      </c>
      <c r="D266" s="4">
        <v>0.85250099999999995</v>
      </c>
      <c r="E266" s="4">
        <v>2192310</v>
      </c>
      <c r="F266" s="4">
        <v>151125450</v>
      </c>
      <c r="G266" s="1">
        <f t="shared" si="34"/>
        <v>0.14749900000000005</v>
      </c>
      <c r="H266" s="1">
        <f t="shared" si="28"/>
        <v>0.66516701614349316</v>
      </c>
      <c r="I266" s="1">
        <f t="shared" si="29"/>
        <v>0.34478891520798288</v>
      </c>
      <c r="J266" s="1">
        <f t="shared" si="30"/>
        <v>0.3706917783775906</v>
      </c>
      <c r="K266">
        <f t="shared" si="31"/>
        <v>0.76148509763617755</v>
      </c>
      <c r="L266">
        <f t="shared" si="32"/>
        <v>0.50625269441953424</v>
      </c>
      <c r="M266">
        <f t="shared" si="33"/>
        <v>0.83590606528023015</v>
      </c>
    </row>
    <row r="267" spans="1:13" ht="12.75">
      <c r="A267" s="4">
        <v>254733</v>
      </c>
      <c r="B267" s="4">
        <v>1964.61</v>
      </c>
      <c r="C267" s="4">
        <v>914.35799999999995</v>
      </c>
      <c r="D267" s="4">
        <v>0.86970199999999998</v>
      </c>
      <c r="E267" s="4">
        <v>2274872</v>
      </c>
      <c r="F267" s="4">
        <v>149921226</v>
      </c>
      <c r="G267" s="1">
        <f t="shared" si="34"/>
        <v>0.13029800000000002</v>
      </c>
      <c r="H267" s="1">
        <f t="shared" si="28"/>
        <v>0.69021708624618805</v>
      </c>
      <c r="I267" s="1">
        <f t="shared" si="29"/>
        <v>0.34204150842357023</v>
      </c>
      <c r="J267" s="1">
        <f t="shared" si="30"/>
        <v>0.32746254102769029</v>
      </c>
      <c r="K267">
        <f t="shared" si="31"/>
        <v>0.76395768333232272</v>
      </c>
      <c r="L267">
        <f t="shared" si="32"/>
        <v>0.47352308207835342</v>
      </c>
      <c r="M267">
        <f t="shared" si="33"/>
        <v>0.83703269673720682</v>
      </c>
    </row>
    <row r="268" spans="1:13" ht="12.75">
      <c r="A268" s="4">
        <v>237536</v>
      </c>
      <c r="B268" s="4">
        <v>2215.87</v>
      </c>
      <c r="C268" s="4">
        <v>1462.08</v>
      </c>
      <c r="D268" s="4">
        <v>0.853101</v>
      </c>
      <c r="E268" s="4">
        <v>2196534</v>
      </c>
      <c r="F268" s="4">
        <v>153091530</v>
      </c>
      <c r="G268" s="1">
        <f t="shared" si="34"/>
        <v>0.146899</v>
      </c>
      <c r="H268" s="1">
        <f t="shared" si="28"/>
        <v>0.66644861659059695</v>
      </c>
      <c r="I268" s="1">
        <f t="shared" si="29"/>
        <v>0.34927447730498318</v>
      </c>
      <c r="J268" s="1">
        <f t="shared" si="30"/>
        <v>0.36918386939497666</v>
      </c>
      <c r="K268">
        <f t="shared" si="31"/>
        <v>0.76187301302577171</v>
      </c>
      <c r="L268">
        <f t="shared" si="32"/>
        <v>0.50822179205354467</v>
      </c>
      <c r="M268">
        <f t="shared" si="33"/>
        <v>0.83811881524855236</v>
      </c>
    </row>
    <row r="269" spans="1:13" ht="12.75">
      <c r="A269" s="4">
        <v>245459</v>
      </c>
      <c r="B269" s="4">
        <v>1295.3</v>
      </c>
      <c r="C269" s="4">
        <v>1332.46</v>
      </c>
      <c r="D269" s="4">
        <v>0.66720000000000002</v>
      </c>
      <c r="E269" s="4">
        <v>210483</v>
      </c>
      <c r="F269" s="4">
        <v>21781962</v>
      </c>
      <c r="G269" s="1">
        <f t="shared" si="34"/>
        <v>0.33279999999999998</v>
      </c>
      <c r="H269" s="1">
        <f t="shared" si="28"/>
        <v>6.3862477961114467E-2</v>
      </c>
      <c r="I269" s="1">
        <f t="shared" si="29"/>
        <v>4.9694998751576958E-2</v>
      </c>
      <c r="J269" s="1">
        <f t="shared" si="30"/>
        <v>0.83638684902312632</v>
      </c>
      <c r="K269">
        <f t="shared" si="31"/>
        <v>0.83882142158517137</v>
      </c>
      <c r="L269">
        <f t="shared" si="32"/>
        <v>0.83786189441921333</v>
      </c>
      <c r="M269">
        <f t="shared" si="33"/>
        <v>0.84029219335364935</v>
      </c>
    </row>
    <row r="270" spans="1:13" ht="12.75">
      <c r="A270" s="4">
        <v>233718</v>
      </c>
      <c r="B270" s="4">
        <v>2139.48</v>
      </c>
      <c r="C270" s="4">
        <v>1391.57</v>
      </c>
      <c r="D270" s="4">
        <v>0.87070099999999995</v>
      </c>
      <c r="E270" s="4">
        <v>2378940</v>
      </c>
      <c r="F270" s="4">
        <v>152010186</v>
      </c>
      <c r="G270" s="1">
        <f t="shared" si="34"/>
        <v>0.12929900000000005</v>
      </c>
      <c r="H270" s="1">
        <f t="shared" si="28"/>
        <v>0.72179227453435035</v>
      </c>
      <c r="I270" s="1">
        <f t="shared" si="29"/>
        <v>0.34680741815163302</v>
      </c>
      <c r="J270" s="1">
        <f t="shared" si="30"/>
        <v>0.32495187257163838</v>
      </c>
      <c r="K270">
        <f t="shared" si="31"/>
        <v>0.79156667884978915</v>
      </c>
      <c r="L270">
        <f t="shared" si="32"/>
        <v>0.475256882930501</v>
      </c>
      <c r="M270">
        <f t="shared" si="33"/>
        <v>0.86420668381486543</v>
      </c>
    </row>
    <row r="271" spans="1:13" ht="12.75">
      <c r="A271" s="4">
        <v>265922</v>
      </c>
      <c r="B271" s="4">
        <v>2514.36</v>
      </c>
      <c r="C271" s="4">
        <v>862.08399999999995</v>
      </c>
      <c r="D271" s="4">
        <v>0.86870199999999997</v>
      </c>
      <c r="E271" s="4">
        <v>2222273</v>
      </c>
      <c r="F271" s="4">
        <v>205684170</v>
      </c>
      <c r="G271" s="1">
        <f t="shared" si="34"/>
        <v>0.13129800000000003</v>
      </c>
      <c r="H271" s="1">
        <f t="shared" si="28"/>
        <v>0.67425806590593895</v>
      </c>
      <c r="I271" s="1">
        <f t="shared" si="29"/>
        <v>0.46926326339974067</v>
      </c>
      <c r="J271" s="1">
        <f t="shared" si="30"/>
        <v>0.32997572266538</v>
      </c>
      <c r="K271">
        <f t="shared" si="31"/>
        <v>0.75067164392146668</v>
      </c>
      <c r="L271">
        <f t="shared" si="32"/>
        <v>0.57366539718298692</v>
      </c>
      <c r="M271">
        <f t="shared" si="33"/>
        <v>0.88527731664396081</v>
      </c>
    </row>
    <row r="272" spans="1:13" ht="12.75">
      <c r="A272" s="4">
        <v>247204</v>
      </c>
      <c r="B272" s="4">
        <v>1309.92</v>
      </c>
      <c r="C272" s="4">
        <v>723.58299999999997</v>
      </c>
      <c r="D272" s="4">
        <v>0.64859999999999995</v>
      </c>
      <c r="E272" s="4">
        <v>392499</v>
      </c>
      <c r="F272" s="4">
        <v>27901386</v>
      </c>
      <c r="G272" s="1">
        <f t="shared" si="34"/>
        <v>0.35140000000000005</v>
      </c>
      <c r="H272" s="1">
        <f t="shared" si="28"/>
        <v>0.11908780631813243</v>
      </c>
      <c r="I272" s="1">
        <f t="shared" si="29"/>
        <v>6.3656310778490321E-2</v>
      </c>
      <c r="J272" s="1">
        <f t="shared" si="30"/>
        <v>0.88313202748415454</v>
      </c>
      <c r="K272">
        <f t="shared" si="31"/>
        <v>0.89112517840196759</v>
      </c>
      <c r="L272">
        <f t="shared" si="32"/>
        <v>0.88542323431803005</v>
      </c>
      <c r="M272">
        <f t="shared" si="33"/>
        <v>0.89339588620267685</v>
      </c>
    </row>
    <row r="273" spans="1:13" ht="12.75">
      <c r="A273" s="4">
        <v>264823</v>
      </c>
      <c r="B273" s="4">
        <v>2534.11</v>
      </c>
      <c r="C273" s="4">
        <v>855.43799999999999</v>
      </c>
      <c r="D273" s="4">
        <v>0.88070199999999998</v>
      </c>
      <c r="E273" s="4">
        <v>2414271</v>
      </c>
      <c r="F273" s="4">
        <v>195558858</v>
      </c>
      <c r="G273" s="1">
        <f t="shared" si="34"/>
        <v>0.11929800000000002</v>
      </c>
      <c r="H273" s="1">
        <f t="shared" si="28"/>
        <v>0.73251202486499045</v>
      </c>
      <c r="I273" s="1">
        <f t="shared" si="29"/>
        <v>0.44616261860018924</v>
      </c>
      <c r="J273" s="1">
        <f t="shared" si="30"/>
        <v>0.29981754301310376</v>
      </c>
      <c r="K273">
        <f t="shared" si="31"/>
        <v>0.79149505726202907</v>
      </c>
      <c r="L273">
        <f t="shared" si="32"/>
        <v>0.53754222283890618</v>
      </c>
      <c r="M273">
        <f t="shared" si="33"/>
        <v>0.90858434275877809</v>
      </c>
    </row>
    <row r="274" spans="1:13" ht="12.75">
      <c r="A274" s="4">
        <v>230865</v>
      </c>
      <c r="B274" s="4">
        <v>2725.06</v>
      </c>
      <c r="C274" s="4">
        <v>1595.83</v>
      </c>
      <c r="D274" s="4">
        <v>0.87300199999999994</v>
      </c>
      <c r="E274" s="4">
        <v>2364350</v>
      </c>
      <c r="F274" s="4">
        <v>219053514</v>
      </c>
      <c r="G274" s="1">
        <f t="shared" si="34"/>
        <v>0.12699800000000006</v>
      </c>
      <c r="H274" s="1">
        <f t="shared" si="28"/>
        <v>0.71736553435365802</v>
      </c>
      <c r="I274" s="1">
        <f t="shared" si="29"/>
        <v>0.49976508565934258</v>
      </c>
      <c r="J274" s="1">
        <f t="shared" si="30"/>
        <v>0.31916904162331444</v>
      </c>
      <c r="K274">
        <f t="shared" si="31"/>
        <v>0.78516379629301192</v>
      </c>
      <c r="L274">
        <f t="shared" si="32"/>
        <v>0.5929873674664875</v>
      </c>
      <c r="M274">
        <f t="shared" si="33"/>
        <v>0.93072408793011485</v>
      </c>
    </row>
    <row r="275" spans="1:13" ht="12.75">
      <c r="A275" s="4">
        <v>268426</v>
      </c>
      <c r="B275" s="4">
        <v>1155.21</v>
      </c>
      <c r="C275" s="4">
        <v>687.74900000000002</v>
      </c>
      <c r="D275" s="4">
        <v>0.6089</v>
      </c>
      <c r="E275" s="4">
        <v>299190</v>
      </c>
      <c r="F275" s="4">
        <v>29228490</v>
      </c>
      <c r="G275" s="1">
        <f t="shared" si="34"/>
        <v>0.3911</v>
      </c>
      <c r="H275" s="1">
        <f t="shared" si="28"/>
        <v>9.0776997577884377E-2</v>
      </c>
      <c r="I275" s="1">
        <f t="shared" si="29"/>
        <v>6.6684065193965511E-2</v>
      </c>
      <c r="J275" s="1">
        <f t="shared" si="30"/>
        <v>0.98290533850043482</v>
      </c>
      <c r="K275">
        <f t="shared" si="31"/>
        <v>0.98708832823709836</v>
      </c>
      <c r="L275">
        <f t="shared" si="32"/>
        <v>0.98516479281562197</v>
      </c>
      <c r="M275">
        <f t="shared" si="33"/>
        <v>0.98933822947094419</v>
      </c>
    </row>
    <row r="276" spans="1:13" ht="12.75">
      <c r="A276" s="4">
        <v>232169</v>
      </c>
      <c r="B276" s="4">
        <v>2294.3000000000002</v>
      </c>
      <c r="C276" s="4">
        <v>1440.97</v>
      </c>
      <c r="D276" s="4">
        <v>0.87110200000000004</v>
      </c>
      <c r="E276" s="4">
        <v>2794428</v>
      </c>
      <c r="F276" s="4">
        <v>176094666</v>
      </c>
      <c r="G276" s="1">
        <f t="shared" si="34"/>
        <v>0.12889799999999996</v>
      </c>
      <c r="H276" s="1">
        <f t="shared" si="28"/>
        <v>0.84785515487674157</v>
      </c>
      <c r="I276" s="1">
        <f t="shared" si="29"/>
        <v>0.40175555383988648</v>
      </c>
      <c r="J276" s="1">
        <f t="shared" si="30"/>
        <v>0.32394408673492459</v>
      </c>
      <c r="K276">
        <f t="shared" si="31"/>
        <v>0.90763326017813373</v>
      </c>
      <c r="L276">
        <f t="shared" si="32"/>
        <v>0.51608845789430158</v>
      </c>
      <c r="M276">
        <f t="shared" si="33"/>
        <v>0.99257526667894647</v>
      </c>
    </row>
    <row r="277" spans="1:13" ht="12.75">
      <c r="A277" s="4">
        <v>230899</v>
      </c>
      <c r="B277" s="4">
        <v>2429.21</v>
      </c>
      <c r="C277" s="4">
        <v>1409.37</v>
      </c>
      <c r="D277" s="4">
        <v>0.87660199999999999</v>
      </c>
      <c r="E277" s="4">
        <v>2862780</v>
      </c>
      <c r="F277" s="4">
        <v>187399626</v>
      </c>
      <c r="G277" s="1">
        <f t="shared" si="34"/>
        <v>0.12339800000000001</v>
      </c>
      <c r="H277" s="1">
        <f t="shared" si="28"/>
        <v>0.86859378029351197</v>
      </c>
      <c r="I277" s="1">
        <f t="shared" si="29"/>
        <v>0.42754753589763805</v>
      </c>
      <c r="J277" s="1">
        <f t="shared" si="30"/>
        <v>0.31012158772763149</v>
      </c>
      <c r="K277">
        <f t="shared" si="31"/>
        <v>0.92229634843648867</v>
      </c>
      <c r="L277">
        <f t="shared" si="32"/>
        <v>0.52817827920773974</v>
      </c>
      <c r="M277">
        <f t="shared" si="33"/>
        <v>1.016576337414669</v>
      </c>
    </row>
    <row r="278" spans="1:13" ht="12.75">
      <c r="A278" s="4">
        <v>264973</v>
      </c>
      <c r="B278" s="4">
        <v>3537.04</v>
      </c>
      <c r="C278" s="4">
        <v>1245.56</v>
      </c>
      <c r="D278" s="4">
        <v>0.85860099999999995</v>
      </c>
      <c r="E278" s="4">
        <v>1811390</v>
      </c>
      <c r="F278" s="4">
        <v>350879178</v>
      </c>
      <c r="G278" s="1">
        <f t="shared" si="34"/>
        <v>0.14139900000000005</v>
      </c>
      <c r="H278" s="1">
        <f t="shared" si="28"/>
        <v>0.54959238491461615</v>
      </c>
      <c r="I278" s="1">
        <f t="shared" si="29"/>
        <v>0.8005220242632114</v>
      </c>
      <c r="J278" s="1">
        <f t="shared" si="30"/>
        <v>0.35536137038768356</v>
      </c>
      <c r="K278">
        <f t="shared" si="31"/>
        <v>0.65447191927534065</v>
      </c>
      <c r="L278">
        <f t="shared" si="32"/>
        <v>0.87585227915116026</v>
      </c>
      <c r="M278">
        <f t="shared" si="33"/>
        <v>1.0340062883998422</v>
      </c>
    </row>
    <row r="279" spans="1:13" ht="12.75">
      <c r="A279" s="4">
        <v>230893</v>
      </c>
      <c r="B279" s="4">
        <v>3161.87</v>
      </c>
      <c r="C279" s="4">
        <v>1877.59</v>
      </c>
      <c r="D279" s="4">
        <v>0.78739999999999999</v>
      </c>
      <c r="E279" s="4">
        <v>1702707</v>
      </c>
      <c r="F279" s="4">
        <v>334118346</v>
      </c>
      <c r="G279" s="1">
        <f t="shared" si="34"/>
        <v>0.21260000000000001</v>
      </c>
      <c r="H279" s="1">
        <f t="shared" si="28"/>
        <v>0.51661696318341788</v>
      </c>
      <c r="I279" s="1">
        <f t="shared" si="29"/>
        <v>0.76228260738628395</v>
      </c>
      <c r="J279" s="1">
        <f t="shared" si="30"/>
        <v>0.53430241617282648</v>
      </c>
      <c r="K279">
        <f t="shared" si="31"/>
        <v>0.74321743694357523</v>
      </c>
      <c r="L279">
        <f t="shared" si="32"/>
        <v>0.93088873956652407</v>
      </c>
      <c r="M279">
        <f t="shared" si="33"/>
        <v>1.0646346472384829</v>
      </c>
    </row>
    <row r="280" spans="1:13" ht="12.75">
      <c r="A280" s="4">
        <v>230871</v>
      </c>
      <c r="B280" s="4">
        <v>2588.19</v>
      </c>
      <c r="C280" s="4">
        <v>1714.46</v>
      </c>
      <c r="D280" s="4">
        <v>0.87080199999999996</v>
      </c>
      <c r="E280" s="4">
        <v>2943417</v>
      </c>
      <c r="F280" s="4">
        <v>223083978</v>
      </c>
      <c r="G280" s="1">
        <f t="shared" si="34"/>
        <v>0.12919800000000004</v>
      </c>
      <c r="H280" s="1">
        <f t="shared" si="28"/>
        <v>0.89305978769244865</v>
      </c>
      <c r="I280" s="1">
        <f t="shared" si="29"/>
        <v>0.50896048795819315</v>
      </c>
      <c r="J280" s="1">
        <f t="shared" si="30"/>
        <v>0.32469804122623169</v>
      </c>
      <c r="K280">
        <f t="shared" si="31"/>
        <v>0.95025501964969017</v>
      </c>
      <c r="L280">
        <f t="shared" si="32"/>
        <v>0.60371317384896761</v>
      </c>
      <c r="M280">
        <f t="shared" si="33"/>
        <v>1.0779728107295077</v>
      </c>
    </row>
    <row r="281" spans="1:13" ht="12.75">
      <c r="A281" s="4">
        <v>230925</v>
      </c>
      <c r="B281" s="4">
        <v>2950.8</v>
      </c>
      <c r="C281" s="4">
        <v>1682.82</v>
      </c>
      <c r="D281" s="4">
        <v>0.87610100000000002</v>
      </c>
      <c r="E281" s="4">
        <v>2979508</v>
      </c>
      <c r="F281" s="4">
        <v>253337034</v>
      </c>
      <c r="G281" s="1">
        <f t="shared" si="34"/>
        <v>0.12389899999999998</v>
      </c>
      <c r="H281" s="1">
        <f t="shared" si="28"/>
        <v>0.90401012901262456</v>
      </c>
      <c r="I281" s="1">
        <f t="shared" si="29"/>
        <v>0.577982074725785</v>
      </c>
      <c r="J281" s="1">
        <f t="shared" si="30"/>
        <v>0.31138069172811395</v>
      </c>
      <c r="K281">
        <f t="shared" si="31"/>
        <v>0.95613401180927604</v>
      </c>
      <c r="L281">
        <f t="shared" si="32"/>
        <v>0.65652205894806126</v>
      </c>
      <c r="M281">
        <f t="shared" si="33"/>
        <v>1.1172535644350496</v>
      </c>
    </row>
    <row r="282" spans="1:13" ht="12.75">
      <c r="A282" s="4">
        <v>247671</v>
      </c>
      <c r="B282" s="4">
        <v>1310.28</v>
      </c>
      <c r="C282" s="4">
        <v>726.66399999999999</v>
      </c>
      <c r="D282" s="4">
        <v>0.55740000000000001</v>
      </c>
      <c r="E282" s="4">
        <v>567222</v>
      </c>
      <c r="F282" s="4">
        <v>31047114</v>
      </c>
      <c r="G282" s="1">
        <f t="shared" si="34"/>
        <v>0.44259999999999999</v>
      </c>
      <c r="H282" s="1">
        <f t="shared" si="28"/>
        <v>0.17210037140319775</v>
      </c>
      <c r="I282" s="1">
        <f t="shared" si="29"/>
        <v>7.0833210133690774E-2</v>
      </c>
      <c r="J282" s="1">
        <f t="shared" si="30"/>
        <v>1.1123341928414534</v>
      </c>
      <c r="K282">
        <f t="shared" si="31"/>
        <v>1.12556914243478</v>
      </c>
      <c r="L282">
        <f t="shared" si="32"/>
        <v>1.1145872331146143</v>
      </c>
      <c r="M282">
        <f t="shared" si="33"/>
        <v>1.1277957430577621</v>
      </c>
    </row>
    <row r="283" spans="1:13" ht="12.75">
      <c r="A283" s="4">
        <v>232167</v>
      </c>
      <c r="B283" s="4">
        <v>2943.37</v>
      </c>
      <c r="C283" s="4">
        <v>1670.76</v>
      </c>
      <c r="D283" s="4">
        <v>0.85810200000000003</v>
      </c>
      <c r="E283" s="4">
        <v>2973367</v>
      </c>
      <c r="F283" s="4">
        <v>254197194</v>
      </c>
      <c r="G283" s="1">
        <f t="shared" si="34"/>
        <v>0.14189799999999997</v>
      </c>
      <c r="H283" s="1">
        <f t="shared" si="28"/>
        <v>0.90214689313533658</v>
      </c>
      <c r="I283" s="1">
        <f t="shared" si="29"/>
        <v>0.57994450814322263</v>
      </c>
      <c r="J283" s="1">
        <f t="shared" si="30"/>
        <v>0.35661544802489048</v>
      </c>
      <c r="K283">
        <f t="shared" si="31"/>
        <v>0.97007401499253332</v>
      </c>
      <c r="L283">
        <f t="shared" si="32"/>
        <v>0.6808158416895701</v>
      </c>
      <c r="M283">
        <f t="shared" si="33"/>
        <v>1.1302120274927259</v>
      </c>
    </row>
    <row r="284" spans="1:13" ht="12.75">
      <c r="A284" s="4">
        <v>257252</v>
      </c>
      <c r="B284" s="4">
        <v>2006.69</v>
      </c>
      <c r="C284" s="4">
        <v>961.76099999999997</v>
      </c>
      <c r="D284" s="4">
        <v>0.86300100000000002</v>
      </c>
      <c r="E284" s="4">
        <v>3406133</v>
      </c>
      <c r="F284" s="4">
        <v>158399946</v>
      </c>
      <c r="G284" s="1">
        <f t="shared" si="34"/>
        <v>0.13699899999999998</v>
      </c>
      <c r="H284" s="1">
        <f t="shared" si="28"/>
        <v>1.0334520775793044</v>
      </c>
      <c r="I284" s="1">
        <f t="shared" si="29"/>
        <v>0.36138549496688394</v>
      </c>
      <c r="J284" s="1">
        <f t="shared" si="30"/>
        <v>0.34430337118184878</v>
      </c>
      <c r="K284">
        <f t="shared" si="31"/>
        <v>1.0892970247183118</v>
      </c>
      <c r="L284">
        <f t="shared" si="32"/>
        <v>0.49914355387968862</v>
      </c>
      <c r="M284">
        <f t="shared" si="33"/>
        <v>1.1476791729541083</v>
      </c>
    </row>
    <row r="285" spans="1:13" ht="12.75">
      <c r="A285" s="4">
        <v>269164</v>
      </c>
      <c r="B285" s="4">
        <v>2434.14</v>
      </c>
      <c r="C285" s="4">
        <v>881.29600000000005</v>
      </c>
      <c r="D285" s="4">
        <v>0.87880199999999997</v>
      </c>
      <c r="E285" s="4">
        <v>3404986</v>
      </c>
      <c r="F285" s="4">
        <v>185531850</v>
      </c>
      <c r="G285" s="1">
        <f t="shared" si="34"/>
        <v>0.12119800000000003</v>
      </c>
      <c r="H285" s="1">
        <f t="shared" si="28"/>
        <v>1.0331040672306235</v>
      </c>
      <c r="I285" s="1">
        <f t="shared" si="29"/>
        <v>0.4232862519054878</v>
      </c>
      <c r="J285" s="1">
        <f t="shared" si="30"/>
        <v>0.30459258812471424</v>
      </c>
      <c r="K285">
        <f t="shared" si="31"/>
        <v>1.0770704055301903</v>
      </c>
      <c r="L285">
        <f t="shared" si="32"/>
        <v>0.52148623739530064</v>
      </c>
      <c r="M285">
        <f t="shared" si="33"/>
        <v>1.1572605192959642</v>
      </c>
    </row>
    <row r="286" spans="1:13" ht="12.75">
      <c r="A286" s="4">
        <v>230851</v>
      </c>
      <c r="B286" s="4">
        <v>2231.77</v>
      </c>
      <c r="C286" s="4">
        <v>1588.74</v>
      </c>
      <c r="D286" s="4">
        <v>0.88050099999999998</v>
      </c>
      <c r="E286" s="4">
        <v>3447607</v>
      </c>
      <c r="F286" s="4">
        <v>188480970</v>
      </c>
      <c r="G286" s="1">
        <f t="shared" si="34"/>
        <v>0.11949900000000002</v>
      </c>
      <c r="H286" s="1">
        <f t="shared" si="28"/>
        <v>1.046035670605626</v>
      </c>
      <c r="I286" s="1">
        <f t="shared" si="29"/>
        <v>0.43001459505098821</v>
      </c>
      <c r="J286" s="1">
        <f t="shared" si="30"/>
        <v>0.30032269252227944</v>
      </c>
      <c r="K286">
        <f t="shared" si="31"/>
        <v>1.0882942358678527</v>
      </c>
      <c r="L286">
        <f t="shared" si="32"/>
        <v>0.52450574029337083</v>
      </c>
      <c r="M286">
        <f t="shared" si="33"/>
        <v>1.1701696012886587</v>
      </c>
    </row>
    <row r="287" spans="1:13" ht="12.75">
      <c r="A287" s="4">
        <v>230844</v>
      </c>
      <c r="B287" s="4">
        <v>3656.29</v>
      </c>
      <c r="C287" s="4">
        <v>1817.73</v>
      </c>
      <c r="D287" s="4">
        <v>0.85780100000000004</v>
      </c>
      <c r="E287" s="4">
        <v>2436534</v>
      </c>
      <c r="F287" s="4">
        <v>389266890</v>
      </c>
      <c r="G287" s="1">
        <f t="shared" si="34"/>
        <v>0.14219899999999996</v>
      </c>
      <c r="H287" s="1">
        <f t="shared" si="28"/>
        <v>0.73926682381240327</v>
      </c>
      <c r="I287" s="1">
        <f t="shared" si="29"/>
        <v>0.88810262420714181</v>
      </c>
      <c r="J287" s="1">
        <f t="shared" si="30"/>
        <v>0.35737191569783505</v>
      </c>
      <c r="K287">
        <f t="shared" si="31"/>
        <v>0.82111517031365311</v>
      </c>
      <c r="L287">
        <f t="shared" si="32"/>
        <v>0.95730922760263426</v>
      </c>
      <c r="M287">
        <f t="shared" si="33"/>
        <v>1.2095273432390155</v>
      </c>
    </row>
    <row r="288" spans="1:13" ht="12.75">
      <c r="A288" s="4">
        <v>265842</v>
      </c>
      <c r="B288" s="4">
        <v>3261.7</v>
      </c>
      <c r="C288" s="4">
        <v>1109.5</v>
      </c>
      <c r="D288" s="4">
        <v>0.88190199999999996</v>
      </c>
      <c r="E288" s="4">
        <v>3142336</v>
      </c>
      <c r="F288" s="4">
        <v>342130122</v>
      </c>
      <c r="G288" s="1">
        <f t="shared" si="34"/>
        <v>0.11809800000000004</v>
      </c>
      <c r="H288" s="1">
        <f t="shared" si="28"/>
        <v>0.95341364170225906</v>
      </c>
      <c r="I288" s="1">
        <f t="shared" si="29"/>
        <v>0.78056127293156008</v>
      </c>
      <c r="J288" s="1">
        <f t="shared" si="30"/>
        <v>0.29680172504787622</v>
      </c>
      <c r="K288">
        <f t="shared" si="31"/>
        <v>0.99854335718353193</v>
      </c>
      <c r="L288">
        <f t="shared" si="32"/>
        <v>0.8350851242789159</v>
      </c>
      <c r="M288">
        <f t="shared" si="33"/>
        <v>1.2674244502043883</v>
      </c>
    </row>
    <row r="289" spans="1:13" ht="12.75">
      <c r="A289" s="4">
        <v>262554</v>
      </c>
      <c r="B289" s="4">
        <v>1720.97</v>
      </c>
      <c r="C289" s="4">
        <v>740.70299999999997</v>
      </c>
      <c r="D289" s="4">
        <v>0.49880000000000002</v>
      </c>
      <c r="E289" s="4">
        <v>763447</v>
      </c>
      <c r="F289" s="4">
        <v>59383242</v>
      </c>
      <c r="G289" s="1">
        <f t="shared" si="34"/>
        <v>0.50119999999999998</v>
      </c>
      <c r="H289" s="1">
        <f t="shared" si="28"/>
        <v>0.2316368410369434</v>
      </c>
      <c r="I289" s="1">
        <f t="shared" si="29"/>
        <v>0.1354813738567073</v>
      </c>
      <c r="J289" s="1">
        <f t="shared" si="30"/>
        <v>1.2596066368100689</v>
      </c>
      <c r="K289">
        <f t="shared" si="31"/>
        <v>1.2807281154177677</v>
      </c>
      <c r="L289">
        <f t="shared" si="32"/>
        <v>1.2668717702112056</v>
      </c>
      <c r="M289">
        <f t="shared" si="33"/>
        <v>1.2878741042057054</v>
      </c>
    </row>
    <row r="290" spans="1:13" ht="12.75">
      <c r="A290" s="4">
        <v>268525</v>
      </c>
      <c r="B290" s="4">
        <v>3422.75</v>
      </c>
      <c r="C290" s="4">
        <v>1344.06</v>
      </c>
      <c r="D290" s="4">
        <v>0.86910100000000001</v>
      </c>
      <c r="E290" s="4">
        <v>3166915</v>
      </c>
      <c r="F290" s="4">
        <v>388234698</v>
      </c>
      <c r="G290" s="1">
        <f t="shared" si="34"/>
        <v>0.13089899999999999</v>
      </c>
      <c r="H290" s="1">
        <f t="shared" si="28"/>
        <v>0.96087113634936239</v>
      </c>
      <c r="I290" s="1">
        <f t="shared" si="29"/>
        <v>0.88574770410621673</v>
      </c>
      <c r="J290" s="1">
        <f t="shared" si="30"/>
        <v>0.32897296319194175</v>
      </c>
      <c r="K290">
        <f t="shared" si="31"/>
        <v>1.0156261867343721</v>
      </c>
      <c r="L290">
        <f t="shared" si="32"/>
        <v>0.94486623700962069</v>
      </c>
      <c r="M290">
        <f t="shared" si="33"/>
        <v>1.3476073413684104</v>
      </c>
    </row>
    <row r="291" spans="1:13" ht="12.75">
      <c r="A291" s="4">
        <v>255791</v>
      </c>
      <c r="B291" s="4">
        <v>1578.81</v>
      </c>
      <c r="C291" s="4">
        <v>732.36199999999997</v>
      </c>
      <c r="D291" s="4">
        <v>0.48549999999999999</v>
      </c>
      <c r="E291" s="4">
        <v>1188912</v>
      </c>
      <c r="F291" s="4">
        <v>79830474</v>
      </c>
      <c r="G291" s="1">
        <f t="shared" si="34"/>
        <v>0.51449999999999996</v>
      </c>
      <c r="H291" s="1">
        <f t="shared" si="28"/>
        <v>0.36072683493538443</v>
      </c>
      <c r="I291" s="1">
        <f t="shared" si="29"/>
        <v>0.18213121966551024</v>
      </c>
      <c r="J291" s="1">
        <f t="shared" si="30"/>
        <v>1.2930319525913416</v>
      </c>
      <c r="K291">
        <f t="shared" si="31"/>
        <v>1.3424066000525614</v>
      </c>
      <c r="L291">
        <f t="shared" si="32"/>
        <v>1.3057960834674853</v>
      </c>
      <c r="M291">
        <f t="shared" si="33"/>
        <v>1.3547055993984538</v>
      </c>
    </row>
    <row r="292" spans="1:13" ht="15.75" customHeight="1">
      <c r="A292" s="4">
        <v>230782</v>
      </c>
      <c r="B292" s="4">
        <v>4091.46</v>
      </c>
      <c r="C292" s="4">
        <v>1991.77</v>
      </c>
      <c r="D292" s="4">
        <v>0.86770099999999994</v>
      </c>
      <c r="E292" s="4">
        <v>3506362</v>
      </c>
      <c r="F292" s="4">
        <v>460094922</v>
      </c>
      <c r="G292" s="1">
        <f t="shared" si="34"/>
        <v>0.13229900000000006</v>
      </c>
      <c r="H292" s="1">
        <f t="shared" si="28"/>
        <v>1.0638624779611145</v>
      </c>
      <c r="I292" s="1">
        <f t="shared" si="29"/>
        <v>1.0496949987515769</v>
      </c>
      <c r="J292" s="1">
        <f t="shared" si="30"/>
        <v>0.33249141748470745</v>
      </c>
      <c r="K292">
        <f t="shared" si="31"/>
        <v>1.1146093103480488</v>
      </c>
      <c r="L292">
        <f t="shared" si="32"/>
        <v>1.1010949700661896</v>
      </c>
      <c r="M292">
        <f t="shared" si="33"/>
        <v>1.5310824618937497</v>
      </c>
    </row>
  </sheetData>
  <sortState ref="A2:M292">
    <sortCondition ref="M2:M2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workbookViewId="0" xr3:uid="{958C4451-9541-5A59-BF78-D2F731DF1C81}">
      <selection activeCell="A3" sqref="A3"/>
    </sheetView>
  </sheetViews>
  <sheetFormatPr defaultColWidth="14.42578125" defaultRowHeight="15.75" customHeight="1"/>
  <sheetData>
    <row r="1" spans="1:13" ht="15.75" customHeight="1">
      <c r="A1" t="s">
        <v>13</v>
      </c>
    </row>
    <row r="2" spans="1:13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5</v>
      </c>
      <c r="G2" s="1" t="s">
        <v>6</v>
      </c>
      <c r="H2" s="3" t="s">
        <v>7</v>
      </c>
      <c r="I2" s="3" t="s">
        <v>8</v>
      </c>
      <c r="J2" s="3" t="s">
        <v>9</v>
      </c>
      <c r="K2" s="2" t="s">
        <v>10</v>
      </c>
      <c r="L2" s="2" t="s">
        <v>11</v>
      </c>
      <c r="M2" s="2" t="s">
        <v>12</v>
      </c>
    </row>
    <row r="3" spans="1:13" ht="15.75" customHeight="1">
      <c r="A3" s="4">
        <v>260708</v>
      </c>
      <c r="B3" s="4">
        <v>1231.9000000000001</v>
      </c>
      <c r="C3" s="4">
        <v>737.59500000000003</v>
      </c>
      <c r="D3" s="4">
        <v>0.86630099999999999</v>
      </c>
      <c r="E3" s="4">
        <v>503099</v>
      </c>
      <c r="F3" s="4">
        <v>36527562</v>
      </c>
      <c r="G3" s="1">
        <v>0.13369900000000001</v>
      </c>
      <c r="H3" s="1">
        <f>E3/(MAX(E:E) - MIN(E:E))</f>
        <v>0.421678739001212</v>
      </c>
      <c r="I3" s="1">
        <f>F3/(MAX(F:F) - MIN(F:F))</f>
        <v>1.1166869291768406</v>
      </c>
      <c r="J3" s="1">
        <f>G3/(MAX(G:G) - MIN(G:G))</f>
        <v>7.818197766212494</v>
      </c>
      <c r="K3">
        <f>SQRT(H3^2+J3^2)</f>
        <v>7.8295612438077065</v>
      </c>
      <c r="L3">
        <f>SQRT(I3^2+J3^2)</f>
        <v>7.8975443024654464</v>
      </c>
      <c r="M3">
        <f>SQRT(H3^2 + I3^2+J3^2)</f>
        <v>7.9087937745480552</v>
      </c>
    </row>
    <row r="4" spans="1:13" ht="15.75" customHeight="1">
      <c r="A4" s="4"/>
      <c r="B4" s="4"/>
      <c r="C4" s="4"/>
      <c r="D4" s="4"/>
      <c r="E4" s="4"/>
      <c r="F4" s="4"/>
      <c r="G4" s="1"/>
      <c r="H4" s="1"/>
      <c r="I4" s="1"/>
      <c r="J4" s="1"/>
    </row>
    <row r="5" spans="1:13" ht="15.75" customHeight="1">
      <c r="A5" s="4"/>
      <c r="B5" s="4"/>
      <c r="C5" s="4"/>
      <c r="D5" s="4"/>
      <c r="E5" s="4"/>
      <c r="F5" s="4"/>
      <c r="G5" s="1"/>
      <c r="H5" s="1"/>
      <c r="I5" s="1"/>
      <c r="J5" s="1"/>
    </row>
    <row r="6" spans="1:13" ht="15.75" customHeight="1">
      <c r="A6" s="4"/>
      <c r="B6" s="4"/>
      <c r="C6" s="4"/>
      <c r="D6" s="4"/>
      <c r="E6" s="4"/>
      <c r="F6" s="4"/>
      <c r="G6" s="1"/>
      <c r="H6" s="1"/>
      <c r="I6" s="1"/>
      <c r="J6" s="1"/>
    </row>
    <row r="7" spans="1:13" ht="15.75" customHeight="1">
      <c r="A7" s="4"/>
      <c r="B7" s="4"/>
      <c r="C7" s="4"/>
      <c r="D7" s="4"/>
      <c r="E7" s="4"/>
      <c r="F7" s="4"/>
      <c r="G7" s="1"/>
      <c r="H7" s="1"/>
      <c r="I7" s="1"/>
      <c r="J7" s="1"/>
    </row>
    <row r="8" spans="1:13" ht="15.75" customHeight="1">
      <c r="A8" s="4" t="s">
        <v>14</v>
      </c>
      <c r="B8" s="4"/>
      <c r="C8" s="4"/>
      <c r="D8" s="4"/>
      <c r="E8" s="4"/>
      <c r="F8" s="4"/>
      <c r="G8" s="1"/>
      <c r="H8" s="1"/>
      <c r="I8" s="1"/>
      <c r="J8" s="1"/>
    </row>
    <row r="9" spans="1:13" ht="15.75" customHeight="1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3" t="s">
        <v>5</v>
      </c>
      <c r="G9" s="1" t="s">
        <v>6</v>
      </c>
      <c r="H9" s="3" t="s">
        <v>7</v>
      </c>
      <c r="I9" s="3" t="s">
        <v>8</v>
      </c>
      <c r="J9" s="3" t="s">
        <v>9</v>
      </c>
      <c r="K9" s="2" t="s">
        <v>10</v>
      </c>
      <c r="L9" s="2" t="s">
        <v>11</v>
      </c>
      <c r="M9" s="2" t="s">
        <v>12</v>
      </c>
    </row>
    <row r="10" spans="1:13" ht="12.75">
      <c r="A10" s="4">
        <v>261506</v>
      </c>
      <c r="B10" s="4">
        <v>1545.21</v>
      </c>
      <c r="C10" s="4">
        <v>742.92200000000003</v>
      </c>
      <c r="D10" s="4">
        <v>0.88340200000000002</v>
      </c>
      <c r="E10" s="4">
        <v>1696185</v>
      </c>
      <c r="F10" s="4">
        <v>69238218</v>
      </c>
      <c r="G10" s="1">
        <v>0.11659799999999999</v>
      </c>
      <c r="H10" s="1">
        <f>E10/(MAX(E:E) - MIN(E:E))</f>
        <v>1.421678739001212</v>
      </c>
      <c r="I10" s="1">
        <f>F10/(MAX(F:F) - MIN(F:F))</f>
        <v>2.1166869291768409</v>
      </c>
      <c r="J10" s="1">
        <f>G10/(MAX(G:G) - MIN(G:G))</f>
        <v>6.818197766212494</v>
      </c>
      <c r="K10">
        <f>SQRT(H10^2+J10^2)</f>
        <v>6.9648396403731452</v>
      </c>
      <c r="L10">
        <f>SQRT(I10^2+J10^2)</f>
        <v>7.1392005389492406</v>
      </c>
      <c r="M10">
        <f>SQRT(H10^2 + I10^2+J10^2)</f>
        <v>7.2793787353222115</v>
      </c>
    </row>
    <row r="11" spans="1:13" ht="15.75" customHeight="1">
      <c r="A11" s="4"/>
      <c r="B11" s="4"/>
      <c r="C11" s="4"/>
      <c r="D11" s="4"/>
      <c r="E11" s="4"/>
      <c r="F11" s="4"/>
      <c r="G11" s="1"/>
      <c r="H11" s="1"/>
      <c r="I11" s="1"/>
      <c r="J11" s="1"/>
    </row>
    <row r="12" spans="1:13" ht="15.75" customHeight="1">
      <c r="A12" s="4"/>
      <c r="B12" s="4"/>
      <c r="C12" s="4"/>
      <c r="D12" s="4"/>
      <c r="E12" s="4"/>
      <c r="F12" s="4"/>
      <c r="G12" s="1"/>
      <c r="H12" s="1"/>
      <c r="I12" s="1"/>
      <c r="J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 xr3:uid="{842E5F09-E766-5B8D-85AF-A39847EA96FD}">
      <selection activeCell="F2" sqref="F2"/>
    </sheetView>
  </sheetViews>
  <sheetFormatPr defaultColWidth="14.42578125" defaultRowHeight="15.75" customHeight="1"/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15</v>
      </c>
    </row>
    <row r="2" spans="1:8" ht="15.75" customHeight="1">
      <c r="A2" s="4">
        <v>0</v>
      </c>
      <c r="B2" s="4">
        <v>5017.4799999999996</v>
      </c>
      <c r="C2" s="4">
        <v>1499.5</v>
      </c>
      <c r="D2" s="4">
        <v>0.887602</v>
      </c>
      <c r="E2" s="4">
        <v>5060805</v>
      </c>
      <c r="F2" s="4">
        <v>527138250</v>
      </c>
      <c r="G2" s="1">
        <v>0.112398</v>
      </c>
      <c r="H2">
        <f>D2/E2</f>
        <v>1.7538751246096225E-7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2"/>
  <sheetViews>
    <sheetView topLeftCell="A34" workbookViewId="0" xr3:uid="{51F8DEE0-4D01-5F28-A812-FC0BD7CAC4A5}">
      <selection activeCell="E2" sqref="E2"/>
    </sheetView>
  </sheetViews>
  <sheetFormatPr defaultColWidth="14.42578125" defaultRowHeight="15.75" customHeight="1"/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ht="15.75" customHeight="1">
      <c r="A2" s="4">
        <v>273709</v>
      </c>
      <c r="B2" s="4">
        <v>1172.8</v>
      </c>
      <c r="C2" s="4">
        <v>911.62599999999998</v>
      </c>
      <c r="D2" s="4">
        <v>0.844001</v>
      </c>
      <c r="E2" s="4">
        <v>455073</v>
      </c>
      <c r="F2" s="4">
        <v>40488981</v>
      </c>
      <c r="G2" s="1">
        <f t="shared" ref="G2:G33" si="0">1-D2</f>
        <v>0.155999</v>
      </c>
      <c r="H2" s="1">
        <f t="shared" ref="H2:H33" si="1">E2/(MAX(E:E) - MIN(E:E))</f>
        <v>0.15904881001644056</v>
      </c>
      <c r="I2" s="1">
        <f t="shared" ref="I2:I33" si="2">F2/(MAX(F:F) - MIN(F:F))</f>
        <v>0.11826058457044325</v>
      </c>
      <c r="J2" s="1">
        <f t="shared" ref="J2:J33" si="3">G2/(MAX(G:G) - MIN(G:G))</f>
        <v>0.21029764047230995</v>
      </c>
      <c r="K2">
        <f t="shared" ref="K2:K33" si="4">SQRT(H2^2+J2^2)</f>
        <v>0.26366953095848361</v>
      </c>
      <c r="L2">
        <f t="shared" ref="L2:L33" si="5">SQRT(I2^2+J2^2)</f>
        <v>0.24126886133764525</v>
      </c>
      <c r="M2">
        <f t="shared" ref="M2:M33" si="6">SQRT(H2^2 + I2^2+J2^2)</f>
        <v>0.28897610181260613</v>
      </c>
    </row>
    <row r="3" spans="1:13" ht="15.75" customHeight="1">
      <c r="A3" s="4">
        <v>273844</v>
      </c>
      <c r="B3" s="4">
        <v>1128.9100000000001</v>
      </c>
      <c r="C3" s="4">
        <v>975.81600000000003</v>
      </c>
      <c r="D3" s="4">
        <v>0.82540100000000005</v>
      </c>
      <c r="E3" s="4">
        <v>367596</v>
      </c>
      <c r="F3" s="4">
        <v>42341980</v>
      </c>
      <c r="G3" s="1">
        <f t="shared" si="0"/>
        <v>0.17459899999999995</v>
      </c>
      <c r="H3" s="1">
        <f t="shared" si="1"/>
        <v>0.12847544540503059</v>
      </c>
      <c r="I3" s="1">
        <f t="shared" si="2"/>
        <v>0.12367284093096877</v>
      </c>
      <c r="J3" s="1">
        <f t="shared" si="3"/>
        <v>0.23537175064471461</v>
      </c>
      <c r="K3">
        <f t="shared" si="4"/>
        <v>0.26815257051458358</v>
      </c>
      <c r="L3">
        <f t="shared" si="5"/>
        <v>0.26588499879740191</v>
      </c>
      <c r="M3">
        <f t="shared" si="6"/>
        <v>0.29529776947602465</v>
      </c>
    </row>
    <row r="4" spans="1:13" ht="15.75" customHeight="1">
      <c r="A4" s="4">
        <v>273590</v>
      </c>
      <c r="B4" s="4">
        <v>1053.8</v>
      </c>
      <c r="C4" s="4">
        <v>902.04200000000003</v>
      </c>
      <c r="D4" s="4">
        <v>0.79569999999999996</v>
      </c>
      <c r="E4" s="4">
        <v>195036</v>
      </c>
      <c r="F4" s="4">
        <v>31343235</v>
      </c>
      <c r="G4" s="1">
        <f t="shared" si="0"/>
        <v>0.20430000000000004</v>
      </c>
      <c r="H4" s="1">
        <f t="shared" si="1"/>
        <v>6.8165423372440248E-2</v>
      </c>
      <c r="I4" s="1">
        <f t="shared" si="2"/>
        <v>9.1547606333406528E-2</v>
      </c>
      <c r="J4" s="1">
        <f t="shared" si="3"/>
        <v>0.27541079076463909</v>
      </c>
      <c r="K4">
        <f t="shared" si="4"/>
        <v>0.28372104013123139</v>
      </c>
      <c r="L4">
        <f t="shared" si="5"/>
        <v>0.29022761394288482</v>
      </c>
      <c r="M4">
        <f t="shared" si="6"/>
        <v>0.29812512949854497</v>
      </c>
    </row>
    <row r="5" spans="1:13" ht="15.75" customHeight="1">
      <c r="A5" s="4">
        <v>273509</v>
      </c>
      <c r="B5" s="4">
        <v>1057.1600000000001</v>
      </c>
      <c r="C5" s="4">
        <v>1517.82</v>
      </c>
      <c r="D5" s="4">
        <v>0.78739899999999996</v>
      </c>
      <c r="E5" s="4">
        <v>231252</v>
      </c>
      <c r="F5" s="4">
        <v>27655534</v>
      </c>
      <c r="G5" s="1">
        <f t="shared" si="0"/>
        <v>0.21260100000000004</v>
      </c>
      <c r="H5" s="1">
        <f t="shared" si="1"/>
        <v>8.0822978761477635E-2</v>
      </c>
      <c r="I5" s="1">
        <f t="shared" si="2"/>
        <v>8.0776535656646151E-2</v>
      </c>
      <c r="J5" s="1">
        <f t="shared" si="3"/>
        <v>0.2866011234819042</v>
      </c>
      <c r="K5">
        <f t="shared" si="4"/>
        <v>0.29777937785711078</v>
      </c>
      <c r="L5">
        <f t="shared" si="5"/>
        <v>0.29776677567146259</v>
      </c>
      <c r="M5">
        <f t="shared" si="6"/>
        <v>0.3085407697366061</v>
      </c>
    </row>
    <row r="6" spans="1:13" ht="15.75" customHeight="1">
      <c r="A6" s="4">
        <v>273842</v>
      </c>
      <c r="B6" s="4">
        <v>1011.57</v>
      </c>
      <c r="C6" s="4">
        <v>1067.3</v>
      </c>
      <c r="D6" s="4">
        <v>0.78549999999999998</v>
      </c>
      <c r="E6" s="4">
        <v>191094</v>
      </c>
      <c r="F6" s="4">
        <v>31509219</v>
      </c>
      <c r="G6" s="1">
        <f t="shared" si="0"/>
        <v>0.21450000000000002</v>
      </c>
      <c r="H6" s="1">
        <f t="shared" si="1"/>
        <v>6.678768747273886E-2</v>
      </c>
      <c r="I6" s="1">
        <f t="shared" si="2"/>
        <v>9.2032413912765981E-2</v>
      </c>
      <c r="J6" s="1">
        <f t="shared" si="3"/>
        <v>0.28916110924628036</v>
      </c>
      <c r="K6">
        <f t="shared" si="4"/>
        <v>0.29677389086389577</v>
      </c>
      <c r="L6">
        <f t="shared" si="5"/>
        <v>0.30345364112356599</v>
      </c>
      <c r="M6">
        <f t="shared" si="6"/>
        <v>0.31071644228959983</v>
      </c>
    </row>
    <row r="7" spans="1:13" ht="15.75" customHeight="1">
      <c r="A7" s="4">
        <v>273653</v>
      </c>
      <c r="B7" s="4">
        <v>871.36800000000005</v>
      </c>
      <c r="C7" s="4">
        <v>1305.8800000000001</v>
      </c>
      <c r="D7" s="4">
        <v>0.7782</v>
      </c>
      <c r="E7" s="4">
        <v>119861</v>
      </c>
      <c r="F7" s="4">
        <v>25646513</v>
      </c>
      <c r="G7" s="1">
        <f t="shared" si="0"/>
        <v>0.2218</v>
      </c>
      <c r="H7" s="1">
        <f t="shared" si="1"/>
        <v>4.1891629293279498E-2</v>
      </c>
      <c r="I7" s="1">
        <f t="shared" si="2"/>
        <v>7.4908568817117729E-2</v>
      </c>
      <c r="J7" s="1">
        <f t="shared" si="3"/>
        <v>0.2990020234537295</v>
      </c>
      <c r="K7">
        <f t="shared" si="4"/>
        <v>0.30192237186778681</v>
      </c>
      <c r="L7">
        <f t="shared" si="5"/>
        <v>0.30824260528300346</v>
      </c>
      <c r="M7">
        <f t="shared" si="6"/>
        <v>0.31107621625013221</v>
      </c>
    </row>
    <row r="8" spans="1:13" ht="15.75" customHeight="1">
      <c r="A8" s="5">
        <v>272855</v>
      </c>
      <c r="B8" s="5">
        <v>955.34799999999996</v>
      </c>
      <c r="C8" s="5">
        <v>1114.95</v>
      </c>
      <c r="D8" s="5">
        <v>0.78820000000000001</v>
      </c>
      <c r="E8" s="5">
        <v>282005</v>
      </c>
      <c r="F8" s="5">
        <v>40897322</v>
      </c>
      <c r="G8" s="1">
        <f t="shared" si="0"/>
        <v>0.21179999999999999</v>
      </c>
      <c r="H8" s="1">
        <f t="shared" si="1"/>
        <v>9.8561241094695398E-2</v>
      </c>
      <c r="I8" s="1">
        <f t="shared" si="2"/>
        <v>0.11945327068334097</v>
      </c>
      <c r="J8" s="1">
        <f t="shared" si="3"/>
        <v>0.28552131905996347</v>
      </c>
      <c r="K8">
        <f t="shared" si="4"/>
        <v>0.30205420355272022</v>
      </c>
      <c r="L8">
        <f t="shared" si="5"/>
        <v>0.30950203151948613</v>
      </c>
      <c r="M8">
        <f t="shared" si="6"/>
        <v>0.32481660327147016</v>
      </c>
    </row>
    <row r="9" spans="1:13" ht="15.75" customHeight="1">
      <c r="A9" s="4">
        <v>273571</v>
      </c>
      <c r="B9" s="4">
        <v>890.69500000000005</v>
      </c>
      <c r="C9" s="4">
        <v>1120.05</v>
      </c>
      <c r="D9" s="4">
        <v>0.76739999999999997</v>
      </c>
      <c r="E9" s="4">
        <v>144246</v>
      </c>
      <c r="F9" s="4">
        <v>26323753</v>
      </c>
      <c r="G9" s="1">
        <f t="shared" si="0"/>
        <v>0.23260000000000003</v>
      </c>
      <c r="H9" s="1">
        <f t="shared" si="1"/>
        <v>5.0414229474461211E-2</v>
      </c>
      <c r="I9" s="1">
        <f t="shared" si="2"/>
        <v>7.6886657578958559E-2</v>
      </c>
      <c r="J9" s="1">
        <f t="shared" si="3"/>
        <v>0.31356118419899681</v>
      </c>
      <c r="K9">
        <f t="shared" si="4"/>
        <v>0.31758811496934336</v>
      </c>
      <c r="L9">
        <f t="shared" si="5"/>
        <v>0.32285008030034812</v>
      </c>
      <c r="M9">
        <f t="shared" si="6"/>
        <v>0.32676255734622484</v>
      </c>
    </row>
    <row r="10" spans="1:13" ht="15.75" customHeight="1">
      <c r="A10" s="5">
        <v>273133</v>
      </c>
      <c r="B10" s="5">
        <v>886.31799999999998</v>
      </c>
      <c r="C10" s="5">
        <v>1097.8900000000001</v>
      </c>
      <c r="D10" s="5">
        <v>0.77359999999999995</v>
      </c>
      <c r="E10" s="5">
        <v>208967</v>
      </c>
      <c r="F10" s="5">
        <v>33537126</v>
      </c>
      <c r="G10" s="1">
        <f t="shared" si="0"/>
        <v>0.22640000000000005</v>
      </c>
      <c r="H10" s="1">
        <f t="shared" si="1"/>
        <v>7.3034332255935933E-2</v>
      </c>
      <c r="I10" s="1">
        <f t="shared" si="2"/>
        <v>9.7955543153150998E-2</v>
      </c>
      <c r="J10" s="1">
        <f t="shared" si="3"/>
        <v>0.30520314747486188</v>
      </c>
      <c r="K10">
        <f t="shared" si="4"/>
        <v>0.31381997214427376</v>
      </c>
      <c r="L10">
        <f t="shared" si="5"/>
        <v>0.32053743878522384</v>
      </c>
      <c r="M10">
        <f t="shared" si="6"/>
        <v>0.32875258683554348</v>
      </c>
    </row>
    <row r="11" spans="1:13" ht="15.75" customHeight="1">
      <c r="A11" s="5">
        <v>273091</v>
      </c>
      <c r="B11" s="5">
        <v>1070.3599999999999</v>
      </c>
      <c r="C11" s="5">
        <v>1030.6600000000001</v>
      </c>
      <c r="D11" s="5">
        <v>0.80900099999999997</v>
      </c>
      <c r="E11" s="5">
        <v>454329</v>
      </c>
      <c r="F11" s="5">
        <v>46760912</v>
      </c>
      <c r="G11" s="1">
        <f t="shared" si="0"/>
        <v>0.19099900000000003</v>
      </c>
      <c r="H11" s="1">
        <f t="shared" si="1"/>
        <v>0.15878878071421382</v>
      </c>
      <c r="I11" s="1">
        <f t="shared" si="2"/>
        <v>0.1365796977742427</v>
      </c>
      <c r="J11" s="1">
        <f t="shared" si="3"/>
        <v>0.25748010585049091</v>
      </c>
      <c r="K11">
        <f t="shared" si="4"/>
        <v>0.30250600289826762</v>
      </c>
      <c r="L11">
        <f t="shared" si="5"/>
        <v>0.29146186500618476</v>
      </c>
      <c r="M11">
        <f t="shared" si="6"/>
        <v>0.33190946903273211</v>
      </c>
    </row>
    <row r="12" spans="1:13" ht="15.75" customHeight="1">
      <c r="A12" s="4">
        <v>273816</v>
      </c>
      <c r="B12" s="4">
        <v>909.69799999999998</v>
      </c>
      <c r="C12" s="4">
        <v>1205.21</v>
      </c>
      <c r="D12" s="4">
        <v>0.75829999999999997</v>
      </c>
      <c r="E12" s="4">
        <v>139288</v>
      </c>
      <c r="F12" s="4">
        <v>26691724</v>
      </c>
      <c r="G12" s="1">
        <f t="shared" si="0"/>
        <v>0.24170000000000003</v>
      </c>
      <c r="H12" s="1">
        <f t="shared" si="1"/>
        <v>4.8681399796450184E-2</v>
      </c>
      <c r="I12" s="1">
        <f t="shared" si="2"/>
        <v>7.7961430628074577E-2</v>
      </c>
      <c r="J12" s="1">
        <f t="shared" si="3"/>
        <v>0.32582862519732381</v>
      </c>
      <c r="K12">
        <f t="shared" si="4"/>
        <v>0.32944524838601014</v>
      </c>
      <c r="L12">
        <f t="shared" si="5"/>
        <v>0.33502578656508547</v>
      </c>
      <c r="M12">
        <f t="shared" si="6"/>
        <v>0.33854417193284542</v>
      </c>
    </row>
    <row r="13" spans="1:13" ht="15.75" customHeight="1">
      <c r="A13" s="4">
        <v>273902</v>
      </c>
      <c r="B13" s="4">
        <v>851.81200000000001</v>
      </c>
      <c r="C13" s="4">
        <v>1159.26</v>
      </c>
      <c r="D13" s="4">
        <v>0.74990100000000004</v>
      </c>
      <c r="E13" s="4">
        <v>146616</v>
      </c>
      <c r="F13" s="4">
        <v>27393656</v>
      </c>
      <c r="G13" s="1">
        <f t="shared" si="0"/>
        <v>0.25009899999999996</v>
      </c>
      <c r="H13" s="1">
        <f t="shared" si="1"/>
        <v>5.1242548622683501E-2</v>
      </c>
      <c r="I13" s="1">
        <f t="shared" si="2"/>
        <v>8.001164000846625E-2</v>
      </c>
      <c r="J13" s="1">
        <f t="shared" si="3"/>
        <v>0.33715106881764778</v>
      </c>
      <c r="K13">
        <f t="shared" si="4"/>
        <v>0.34102293470414913</v>
      </c>
      <c r="L13">
        <f t="shared" si="5"/>
        <v>0.34651508732193276</v>
      </c>
      <c r="M13">
        <f t="shared" si="6"/>
        <v>0.35028346311391118</v>
      </c>
    </row>
    <row r="14" spans="1:13" ht="15.75" customHeight="1">
      <c r="A14" s="5">
        <v>273323</v>
      </c>
      <c r="B14" s="5">
        <v>1115.46</v>
      </c>
      <c r="C14" s="5">
        <v>1187.23</v>
      </c>
      <c r="D14" s="5">
        <v>0.77539999999999998</v>
      </c>
      <c r="E14" s="5">
        <v>366453</v>
      </c>
      <c r="F14" s="5">
        <v>42612245</v>
      </c>
      <c r="G14" s="1">
        <f t="shared" si="0"/>
        <v>0.22460000000000002</v>
      </c>
      <c r="H14" s="1">
        <f t="shared" si="1"/>
        <v>0.12807596490443224</v>
      </c>
      <c r="I14" s="1">
        <f t="shared" si="2"/>
        <v>0.12446223340515651</v>
      </c>
      <c r="J14" s="1">
        <f t="shared" si="3"/>
        <v>0.30277662068398398</v>
      </c>
      <c r="K14">
        <f t="shared" si="4"/>
        <v>0.32875087044601797</v>
      </c>
      <c r="L14">
        <f t="shared" si="5"/>
        <v>0.32735993887006515</v>
      </c>
      <c r="M14">
        <f t="shared" si="6"/>
        <v>0.35152237818269</v>
      </c>
    </row>
    <row r="15" spans="1:13" ht="15.75" customHeight="1">
      <c r="A15" s="4">
        <v>273501</v>
      </c>
      <c r="B15" s="4">
        <v>1522.69</v>
      </c>
      <c r="C15" s="4">
        <v>1409.31</v>
      </c>
      <c r="D15" s="4">
        <v>0.77680099999999996</v>
      </c>
      <c r="E15" s="4">
        <v>398655</v>
      </c>
      <c r="F15" s="4">
        <v>40401915</v>
      </c>
      <c r="G15" s="1">
        <f t="shared" si="0"/>
        <v>0.22319900000000004</v>
      </c>
      <c r="H15" s="1">
        <f t="shared" si="1"/>
        <v>0.13933062026774631</v>
      </c>
      <c r="I15" s="1">
        <f t="shared" si="2"/>
        <v>0.11800628140444828</v>
      </c>
      <c r="J15" s="1">
        <f t="shared" si="3"/>
        <v>0.30088797399841738</v>
      </c>
      <c r="K15">
        <f t="shared" si="4"/>
        <v>0.33158195765310755</v>
      </c>
      <c r="L15">
        <f t="shared" si="5"/>
        <v>0.32320126136476962</v>
      </c>
      <c r="M15">
        <f t="shared" si="6"/>
        <v>0.35195465203911291</v>
      </c>
    </row>
    <row r="16" spans="1:13" ht="15.75" customHeight="1">
      <c r="A16" s="5">
        <v>273297</v>
      </c>
      <c r="B16" s="5">
        <v>1217.4100000000001</v>
      </c>
      <c r="C16" s="5">
        <v>1119.51</v>
      </c>
      <c r="D16" s="5">
        <v>0.78159999999999996</v>
      </c>
      <c r="E16" s="5">
        <v>444767</v>
      </c>
      <c r="F16" s="5">
        <v>39341490</v>
      </c>
      <c r="G16" s="1">
        <f t="shared" si="0"/>
        <v>0.21840000000000004</v>
      </c>
      <c r="H16" s="1">
        <f t="shared" si="1"/>
        <v>0.15544684497779965</v>
      </c>
      <c r="I16" s="1">
        <f t="shared" si="2"/>
        <v>0.11490898240368774</v>
      </c>
      <c r="J16" s="1">
        <f t="shared" si="3"/>
        <v>0.2944185839598491</v>
      </c>
      <c r="K16">
        <f t="shared" si="4"/>
        <v>0.33293546551017178</v>
      </c>
      <c r="L16">
        <f t="shared" si="5"/>
        <v>0.3160480609305707</v>
      </c>
      <c r="M16">
        <f t="shared" si="6"/>
        <v>0.35220746504230405</v>
      </c>
    </row>
    <row r="17" spans="1:13" ht="15.75" customHeight="1">
      <c r="A17" s="4">
        <v>273582</v>
      </c>
      <c r="B17" s="4">
        <v>1092.33</v>
      </c>
      <c r="C17" s="4">
        <v>1240.67</v>
      </c>
      <c r="D17" s="4">
        <v>0.75539999999999996</v>
      </c>
      <c r="E17" s="4">
        <v>257869</v>
      </c>
      <c r="F17" s="4">
        <v>29880568</v>
      </c>
      <c r="G17" s="1">
        <f t="shared" si="0"/>
        <v>0.24460000000000004</v>
      </c>
      <c r="H17" s="1">
        <f t="shared" si="1"/>
        <v>9.0125666849339578E-2</v>
      </c>
      <c r="I17" s="1">
        <f t="shared" si="2"/>
        <v>8.7275435234511839E-2</v>
      </c>
      <c r="J17" s="1">
        <f t="shared" si="3"/>
        <v>0.32973802947151598</v>
      </c>
      <c r="K17">
        <f t="shared" si="4"/>
        <v>0.34183300587391569</v>
      </c>
      <c r="L17">
        <f t="shared" si="5"/>
        <v>0.34109261158097781</v>
      </c>
      <c r="M17">
        <f t="shared" si="6"/>
        <v>0.35279853386907656</v>
      </c>
    </row>
    <row r="18" spans="1:13" ht="15.75" customHeight="1">
      <c r="A18" s="4">
        <v>273696</v>
      </c>
      <c r="B18" s="4">
        <v>1448.95</v>
      </c>
      <c r="C18" s="4">
        <v>1220.6300000000001</v>
      </c>
      <c r="D18" s="4">
        <v>0.82240100000000005</v>
      </c>
      <c r="E18" s="4">
        <v>581108</v>
      </c>
      <c r="F18" s="4">
        <v>56022010</v>
      </c>
      <c r="G18" s="1">
        <f t="shared" si="0"/>
        <v>0.17759899999999995</v>
      </c>
      <c r="H18" s="1">
        <f t="shared" si="1"/>
        <v>0.20309826311610168</v>
      </c>
      <c r="I18" s="1">
        <f t="shared" si="2"/>
        <v>0.16362959718376754</v>
      </c>
      <c r="J18" s="1">
        <f t="shared" si="3"/>
        <v>0.2394159619628444</v>
      </c>
      <c r="K18">
        <f t="shared" si="4"/>
        <v>0.31395685583113392</v>
      </c>
      <c r="L18">
        <f t="shared" si="5"/>
        <v>0.28999077212407326</v>
      </c>
      <c r="M18">
        <f t="shared" si="6"/>
        <v>0.35403891367742824</v>
      </c>
    </row>
    <row r="19" spans="1:13" ht="15.75" customHeight="1">
      <c r="A19" s="5">
        <v>273355</v>
      </c>
      <c r="B19" s="5">
        <v>1247.47</v>
      </c>
      <c r="C19" s="5">
        <v>1210.78</v>
      </c>
      <c r="D19" s="5">
        <v>0.76880000000000004</v>
      </c>
      <c r="E19" s="5">
        <v>350158</v>
      </c>
      <c r="F19" s="5">
        <v>40047249</v>
      </c>
      <c r="G19" s="1">
        <f t="shared" si="0"/>
        <v>0.23119999999999996</v>
      </c>
      <c r="H19" s="1">
        <f t="shared" si="1"/>
        <v>0.12238083388321609</v>
      </c>
      <c r="I19" s="1">
        <f t="shared" si="2"/>
        <v>0.11697036972054443</v>
      </c>
      <c r="J19" s="1">
        <f t="shared" si="3"/>
        <v>0.31167388558386944</v>
      </c>
      <c r="K19">
        <f t="shared" si="4"/>
        <v>0.33483978177166807</v>
      </c>
      <c r="L19">
        <f t="shared" si="5"/>
        <v>0.33290040304497653</v>
      </c>
      <c r="M19">
        <f t="shared" si="6"/>
        <v>0.35468260015041497</v>
      </c>
    </row>
    <row r="20" spans="1:13" ht="15.75" customHeight="1">
      <c r="A20" s="5">
        <v>273030</v>
      </c>
      <c r="B20" s="5">
        <v>1144.25</v>
      </c>
      <c r="C20" s="5">
        <v>1110.93</v>
      </c>
      <c r="D20" s="5">
        <v>0.76270099999999996</v>
      </c>
      <c r="E20" s="5">
        <v>297220</v>
      </c>
      <c r="F20" s="5">
        <v>40430914</v>
      </c>
      <c r="G20" s="1">
        <f t="shared" si="0"/>
        <v>0.23729900000000004</v>
      </c>
      <c r="H20" s="1">
        <f t="shared" si="1"/>
        <v>0.1038789102255824</v>
      </c>
      <c r="I20" s="1">
        <f t="shared" si="2"/>
        <v>0.11809098194783707</v>
      </c>
      <c r="J20" s="1">
        <f t="shared" si="3"/>
        <v>0.31989576719362744</v>
      </c>
      <c r="K20">
        <f t="shared" si="4"/>
        <v>0.33633930763152575</v>
      </c>
      <c r="L20">
        <f t="shared" si="5"/>
        <v>0.34099674761763327</v>
      </c>
      <c r="M20">
        <f t="shared" si="6"/>
        <v>0.35646824525539228</v>
      </c>
    </row>
    <row r="21" spans="1:13" ht="15.75" customHeight="1">
      <c r="A21" s="5">
        <v>273137</v>
      </c>
      <c r="B21" s="5">
        <v>1470.57</v>
      </c>
      <c r="C21" s="5">
        <v>1379.24</v>
      </c>
      <c r="D21" s="5">
        <v>0.77510100000000004</v>
      </c>
      <c r="E21" s="5">
        <v>484810</v>
      </c>
      <c r="F21" s="5">
        <v>45392563</v>
      </c>
      <c r="G21" s="1">
        <f t="shared" si="0"/>
        <v>0.22489899999999996</v>
      </c>
      <c r="H21" s="1">
        <f t="shared" si="1"/>
        <v>0.16944194356525338</v>
      </c>
      <c r="I21" s="1">
        <f t="shared" si="2"/>
        <v>0.13258301154901067</v>
      </c>
      <c r="J21" s="1">
        <f t="shared" si="3"/>
        <v>0.30317969374535753</v>
      </c>
      <c r="K21">
        <f t="shared" si="4"/>
        <v>0.3473161368820909</v>
      </c>
      <c r="L21">
        <f t="shared" si="5"/>
        <v>0.33090207259993687</v>
      </c>
      <c r="M21">
        <f t="shared" si="6"/>
        <v>0.37176168964822665</v>
      </c>
    </row>
    <row r="22" spans="1:13" ht="15.75" customHeight="1">
      <c r="A22" s="4">
        <v>273587</v>
      </c>
      <c r="B22" s="4">
        <v>1182.79</v>
      </c>
      <c r="C22" s="4">
        <v>1085</v>
      </c>
      <c r="D22" s="4">
        <v>0.74280000000000002</v>
      </c>
      <c r="E22" s="4">
        <v>264170</v>
      </c>
      <c r="F22" s="4">
        <v>33354839</v>
      </c>
      <c r="G22" s="1">
        <f t="shared" si="0"/>
        <v>0.25719999999999998</v>
      </c>
      <c r="H22" s="1">
        <f t="shared" si="1"/>
        <v>9.2327877378009904E-2</v>
      </c>
      <c r="I22" s="1">
        <f t="shared" si="2"/>
        <v>9.7423117622866789E-2</v>
      </c>
      <c r="J22" s="1">
        <f t="shared" si="3"/>
        <v>0.34672371700766103</v>
      </c>
      <c r="K22">
        <f t="shared" si="4"/>
        <v>0.35880603796025706</v>
      </c>
      <c r="L22">
        <f t="shared" si="5"/>
        <v>0.36015080144707101</v>
      </c>
      <c r="M22">
        <f t="shared" si="6"/>
        <v>0.371797037002847</v>
      </c>
    </row>
    <row r="23" spans="1:13" ht="15.75" customHeight="1">
      <c r="A23" s="5">
        <v>273273</v>
      </c>
      <c r="B23" s="5">
        <v>830.72400000000005</v>
      </c>
      <c r="C23" s="5">
        <v>845.79700000000003</v>
      </c>
      <c r="D23" s="5">
        <v>0.73319999999999996</v>
      </c>
      <c r="E23" s="5">
        <v>173644</v>
      </c>
      <c r="F23" s="5">
        <v>28750619</v>
      </c>
      <c r="G23" s="1">
        <f t="shared" si="0"/>
        <v>0.26680000000000004</v>
      </c>
      <c r="H23" s="1">
        <f t="shared" si="1"/>
        <v>6.0688881929920703E-2</v>
      </c>
      <c r="I23" s="1">
        <f t="shared" si="2"/>
        <v>8.3975069901168722E-2</v>
      </c>
      <c r="J23" s="1">
        <f t="shared" si="3"/>
        <v>0.35966519322567647</v>
      </c>
      <c r="K23">
        <f t="shared" si="4"/>
        <v>0.36474949158013509</v>
      </c>
      <c r="L23">
        <f t="shared" si="5"/>
        <v>0.36933841335957646</v>
      </c>
      <c r="M23">
        <f t="shared" si="6"/>
        <v>0.37429133569035927</v>
      </c>
    </row>
    <row r="24" spans="1:13" ht="15.75" customHeight="1">
      <c r="A24" s="5">
        <v>272967</v>
      </c>
      <c r="B24" s="5">
        <v>909.65</v>
      </c>
      <c r="C24" s="5">
        <v>992.33</v>
      </c>
      <c r="D24" s="5">
        <v>0.73899999999999999</v>
      </c>
      <c r="E24" s="5">
        <v>244436</v>
      </c>
      <c r="F24" s="5">
        <v>33003513</v>
      </c>
      <c r="G24" s="1">
        <f t="shared" si="0"/>
        <v>0.26100000000000001</v>
      </c>
      <c r="H24" s="1">
        <f t="shared" si="1"/>
        <v>8.5430809837495666E-2</v>
      </c>
      <c r="I24" s="1">
        <f t="shared" si="2"/>
        <v>9.639696144139126E-2</v>
      </c>
      <c r="J24" s="1">
        <f t="shared" si="3"/>
        <v>0.35184638467729212</v>
      </c>
      <c r="K24">
        <f t="shared" si="4"/>
        <v>0.36206947079251434</v>
      </c>
      <c r="L24">
        <f t="shared" si="5"/>
        <v>0.36481262668062092</v>
      </c>
      <c r="M24">
        <f t="shared" si="6"/>
        <v>0.37468209972602701</v>
      </c>
    </row>
    <row r="25" spans="1:13" ht="15.75" customHeight="1">
      <c r="A25" s="5">
        <v>273306</v>
      </c>
      <c r="B25" s="5">
        <v>1300.2</v>
      </c>
      <c r="C25" s="5">
        <v>1265.49</v>
      </c>
      <c r="D25" s="5">
        <v>0.76500000000000001</v>
      </c>
      <c r="E25" s="5">
        <v>369563</v>
      </c>
      <c r="F25" s="5">
        <v>56016195</v>
      </c>
      <c r="G25" s="1">
        <f t="shared" si="0"/>
        <v>0.23499999999999999</v>
      </c>
      <c r="H25" s="1">
        <f t="shared" si="1"/>
        <v>0.12916291534788008</v>
      </c>
      <c r="I25" s="1">
        <f t="shared" si="2"/>
        <v>0.16361261267879132</v>
      </c>
      <c r="J25" s="1">
        <f t="shared" si="3"/>
        <v>0.31679655325350059</v>
      </c>
      <c r="K25">
        <f t="shared" si="4"/>
        <v>0.34211564543946493</v>
      </c>
      <c r="L25">
        <f t="shared" si="5"/>
        <v>0.35655173983712124</v>
      </c>
      <c r="M25">
        <f t="shared" si="6"/>
        <v>0.37922579274363954</v>
      </c>
    </row>
    <row r="26" spans="1:13" ht="15.75" customHeight="1">
      <c r="A26" s="5">
        <v>272852</v>
      </c>
      <c r="B26" s="5">
        <v>929.30499999999995</v>
      </c>
      <c r="C26" s="5">
        <v>745.11500000000001</v>
      </c>
      <c r="D26" s="5">
        <v>0.74539999999999995</v>
      </c>
      <c r="E26" s="5">
        <v>236239</v>
      </c>
      <c r="F26" s="5">
        <v>47484922</v>
      </c>
      <c r="G26" s="1">
        <f t="shared" si="0"/>
        <v>0.25460000000000005</v>
      </c>
      <c r="H26" s="1">
        <f t="shared" si="1"/>
        <v>8.2565943990247498E-2</v>
      </c>
      <c r="I26" s="1">
        <f t="shared" si="2"/>
        <v>0.13869439277817097</v>
      </c>
      <c r="J26" s="1">
        <f t="shared" si="3"/>
        <v>0.34321873386528196</v>
      </c>
      <c r="K26">
        <f t="shared" si="4"/>
        <v>0.35301024685281862</v>
      </c>
      <c r="L26">
        <f t="shared" si="5"/>
        <v>0.37018270335631948</v>
      </c>
      <c r="M26">
        <f t="shared" si="6"/>
        <v>0.37927874837801484</v>
      </c>
    </row>
    <row r="27" spans="1:13" ht="15.75" customHeight="1">
      <c r="A27" s="4">
        <v>273832</v>
      </c>
      <c r="B27" s="4">
        <v>940.65099999999995</v>
      </c>
      <c r="C27" s="4">
        <v>1017.86</v>
      </c>
      <c r="D27" s="4">
        <v>0.72370000000000001</v>
      </c>
      <c r="E27" s="4">
        <v>150540</v>
      </c>
      <c r="F27" s="4">
        <v>27880881</v>
      </c>
      <c r="G27" s="1">
        <f t="shared" si="0"/>
        <v>0.27629999999999999</v>
      </c>
      <c r="H27" s="1">
        <f t="shared" si="1"/>
        <v>5.2613993490879404E-2</v>
      </c>
      <c r="I27" s="1">
        <f t="shared" si="2"/>
        <v>8.1434731227218699E-2</v>
      </c>
      <c r="J27" s="1">
        <f t="shared" si="3"/>
        <v>0.37247186239975405</v>
      </c>
      <c r="K27">
        <f t="shared" si="4"/>
        <v>0.37616953703164163</v>
      </c>
      <c r="L27">
        <f t="shared" si="5"/>
        <v>0.38127011911450742</v>
      </c>
      <c r="M27">
        <f t="shared" si="6"/>
        <v>0.3848832758650978</v>
      </c>
    </row>
    <row r="28" spans="1:13" ht="15.75" customHeight="1">
      <c r="A28" s="5">
        <v>273321</v>
      </c>
      <c r="B28" s="5">
        <v>831.21600000000001</v>
      </c>
      <c r="C28" s="5">
        <v>859.24800000000005</v>
      </c>
      <c r="D28" s="5">
        <v>0.725499</v>
      </c>
      <c r="E28" s="5">
        <v>167164</v>
      </c>
      <c r="F28" s="5">
        <v>30247929</v>
      </c>
      <c r="G28" s="1">
        <f t="shared" si="0"/>
        <v>0.274501</v>
      </c>
      <c r="H28" s="1">
        <f t="shared" si="1"/>
        <v>5.8424110587945825E-2</v>
      </c>
      <c r="I28" s="1">
        <f t="shared" si="2"/>
        <v>8.8348426590070583E-2</v>
      </c>
      <c r="J28" s="1">
        <f t="shared" si="3"/>
        <v>0.37004668367931559</v>
      </c>
      <c r="K28">
        <f t="shared" si="4"/>
        <v>0.37463038424566153</v>
      </c>
      <c r="L28">
        <f t="shared" si="5"/>
        <v>0.38044709564274576</v>
      </c>
      <c r="M28">
        <f t="shared" si="6"/>
        <v>0.38490696185051404</v>
      </c>
    </row>
    <row r="29" spans="1:13" ht="15.75" customHeight="1">
      <c r="A29" s="4">
        <v>273871</v>
      </c>
      <c r="B29" s="4">
        <v>1023.02</v>
      </c>
      <c r="C29" s="4">
        <v>1176.27</v>
      </c>
      <c r="D29" s="4">
        <v>0.72309999999999997</v>
      </c>
      <c r="E29" s="4">
        <v>146942</v>
      </c>
      <c r="F29" s="4">
        <v>29760980</v>
      </c>
      <c r="G29" s="1">
        <f t="shared" si="0"/>
        <v>0.27690000000000003</v>
      </c>
      <c r="H29" s="1">
        <f t="shared" si="1"/>
        <v>5.1356486193282855E-2</v>
      </c>
      <c r="I29" s="1">
        <f t="shared" si="2"/>
        <v>8.6926141514632585E-2</v>
      </c>
      <c r="J29" s="1">
        <f t="shared" si="3"/>
        <v>0.37328070466338009</v>
      </c>
      <c r="K29">
        <f t="shared" si="4"/>
        <v>0.37679699195735422</v>
      </c>
      <c r="L29">
        <f t="shared" si="5"/>
        <v>0.38326836362085964</v>
      </c>
      <c r="M29">
        <f t="shared" si="6"/>
        <v>0.38669384172331006</v>
      </c>
    </row>
    <row r="30" spans="1:13" ht="15.75" customHeight="1">
      <c r="A30" s="5">
        <v>273423</v>
      </c>
      <c r="B30" s="5">
        <v>921.03800000000001</v>
      </c>
      <c r="C30" s="5">
        <v>1035.74</v>
      </c>
      <c r="D30" s="5">
        <v>0.72809999999999997</v>
      </c>
      <c r="E30" s="5">
        <v>250725</v>
      </c>
      <c r="F30" s="5">
        <v>30464086</v>
      </c>
      <c r="G30" s="1">
        <f t="shared" si="0"/>
        <v>0.27190000000000003</v>
      </c>
      <c r="H30" s="1">
        <f t="shared" si="1"/>
        <v>8.7628826345162336E-2</v>
      </c>
      <c r="I30" s="1">
        <f t="shared" si="2"/>
        <v>8.8979779924919719E-2</v>
      </c>
      <c r="J30" s="1">
        <f t="shared" si="3"/>
        <v>0.36654035246649708</v>
      </c>
      <c r="K30">
        <f t="shared" si="4"/>
        <v>0.37686952807688567</v>
      </c>
      <c r="L30">
        <f t="shared" si="5"/>
        <v>0.37718593720040922</v>
      </c>
      <c r="M30">
        <f t="shared" si="6"/>
        <v>0.38723125187461521</v>
      </c>
    </row>
    <row r="31" spans="1:13" ht="15.75" customHeight="1">
      <c r="A31" s="5">
        <v>272866</v>
      </c>
      <c r="B31" s="5">
        <v>1031.29</v>
      </c>
      <c r="C31" s="5">
        <v>964.97400000000005</v>
      </c>
      <c r="D31" s="5">
        <v>0.73070000000000002</v>
      </c>
      <c r="E31" s="5">
        <v>276346</v>
      </c>
      <c r="F31" s="5">
        <v>37075903</v>
      </c>
      <c r="G31" s="1">
        <f t="shared" si="0"/>
        <v>0.26929999999999998</v>
      </c>
      <c r="H31" s="1">
        <f t="shared" si="1"/>
        <v>9.6583410689720733E-2</v>
      </c>
      <c r="I31" s="1">
        <f t="shared" si="2"/>
        <v>0.10829163525397319</v>
      </c>
      <c r="J31" s="1">
        <f t="shared" si="3"/>
        <v>0.3630353693241179</v>
      </c>
      <c r="K31">
        <f t="shared" si="4"/>
        <v>0.37566345923014383</v>
      </c>
      <c r="L31">
        <f t="shared" si="5"/>
        <v>0.37884265552637847</v>
      </c>
      <c r="M31">
        <f t="shared" si="6"/>
        <v>0.39096050039196734</v>
      </c>
    </row>
    <row r="32" spans="1:13" ht="15.75" customHeight="1">
      <c r="A32" s="5">
        <v>273340</v>
      </c>
      <c r="B32" s="5">
        <v>1506.48</v>
      </c>
      <c r="C32" s="5">
        <v>1276.42</v>
      </c>
      <c r="D32" s="5">
        <v>0.75119999999999998</v>
      </c>
      <c r="E32" s="5">
        <v>357037</v>
      </c>
      <c r="F32" s="5">
        <v>56087562</v>
      </c>
      <c r="G32" s="1">
        <f t="shared" si="0"/>
        <v>0.24880000000000002</v>
      </c>
      <c r="H32" s="1">
        <f t="shared" si="1"/>
        <v>0.12478505642356257</v>
      </c>
      <c r="I32" s="1">
        <f t="shared" si="2"/>
        <v>0.16382106206256411</v>
      </c>
      <c r="J32" s="1">
        <f t="shared" si="3"/>
        <v>0.33539992531689766</v>
      </c>
      <c r="K32">
        <f t="shared" si="4"/>
        <v>0.35786089505450608</v>
      </c>
      <c r="L32">
        <f t="shared" si="5"/>
        <v>0.37326994290712318</v>
      </c>
      <c r="M32">
        <f t="shared" si="6"/>
        <v>0.39357560974292943</v>
      </c>
    </row>
    <row r="33" spans="1:13" ht="15.75" customHeight="1">
      <c r="A33" s="5">
        <v>273335</v>
      </c>
      <c r="B33" s="5">
        <v>1241.1300000000001</v>
      </c>
      <c r="C33" s="5">
        <v>893.053</v>
      </c>
      <c r="D33" s="5">
        <v>0.71750000000000003</v>
      </c>
      <c r="E33" s="5">
        <v>194283</v>
      </c>
      <c r="F33" s="5">
        <v>30761612</v>
      </c>
      <c r="G33" s="1">
        <f t="shared" si="0"/>
        <v>0.28249999999999997</v>
      </c>
      <c r="H33" s="1">
        <f t="shared" si="1"/>
        <v>6.7902248554460767E-2</v>
      </c>
      <c r="I33" s="1">
        <f t="shared" si="2"/>
        <v>8.9848796576262616E-2</v>
      </c>
      <c r="J33" s="1">
        <f t="shared" si="3"/>
        <v>0.38082989912388898</v>
      </c>
      <c r="K33">
        <f t="shared" si="4"/>
        <v>0.38683604721569476</v>
      </c>
      <c r="L33">
        <f t="shared" si="5"/>
        <v>0.39128534129572767</v>
      </c>
      <c r="M33">
        <f t="shared" si="6"/>
        <v>0.39713339531153241</v>
      </c>
    </row>
    <row r="34" spans="1:13" ht="15.75" customHeight="1">
      <c r="A34" s="5">
        <v>273252</v>
      </c>
      <c r="B34" s="5">
        <v>941.84400000000005</v>
      </c>
      <c r="C34" s="5">
        <v>1004.54</v>
      </c>
      <c r="D34" s="5">
        <v>0.7177</v>
      </c>
      <c r="E34" s="5">
        <v>190499</v>
      </c>
      <c r="F34" s="5">
        <v>33533415</v>
      </c>
      <c r="G34" s="1">
        <f t="shared" ref="G34:G65" si="7">1-D34</f>
        <v>0.2823</v>
      </c>
      <c r="H34" s="1">
        <f t="shared" ref="H34:H65" si="8">E34/(MAX(E:E) - MIN(E:E))</f>
        <v>6.6579733931307533E-2</v>
      </c>
      <c r="I34" s="1">
        <f t="shared" ref="I34:I65" si="9">F34/(MAX(F:F) - MIN(F:F))</f>
        <v>9.7944704030542784E-2</v>
      </c>
      <c r="J34" s="1">
        <f t="shared" ref="J34:J65" si="10">G34/(MAX(G:G) - MIN(G:G))</f>
        <v>0.38056028503601369</v>
      </c>
      <c r="K34">
        <f t="shared" ref="K34:K65" si="11">SQRT(H34^2+J34^2)</f>
        <v>0.38634051239425526</v>
      </c>
      <c r="L34">
        <f t="shared" ref="L34:L65" si="12">SQRT(I34^2+J34^2)</f>
        <v>0.39296220631801554</v>
      </c>
      <c r="M34">
        <f t="shared" ref="M34:M65" si="13">SQRT(H34^2 + I34^2+J34^2)</f>
        <v>0.3985626131044987</v>
      </c>
    </row>
    <row r="35" spans="1:13" ht="15.75" customHeight="1">
      <c r="A35" s="5">
        <v>273152</v>
      </c>
      <c r="B35" s="5">
        <v>1202.3399999999999</v>
      </c>
      <c r="C35" s="5">
        <v>1100.2</v>
      </c>
      <c r="D35" s="5">
        <v>0.72440000000000004</v>
      </c>
      <c r="E35" s="5">
        <v>273107</v>
      </c>
      <c r="F35" s="5">
        <v>39384289</v>
      </c>
      <c r="G35" s="1">
        <f t="shared" si="7"/>
        <v>0.27559999999999996</v>
      </c>
      <c r="H35" s="1">
        <f t="shared" si="8"/>
        <v>9.5451374520483592E-2</v>
      </c>
      <c r="I35" s="1">
        <f t="shared" si="9"/>
        <v>0.11503399011279829</v>
      </c>
      <c r="J35" s="1">
        <f t="shared" si="10"/>
        <v>0.37152821309219042</v>
      </c>
      <c r="K35">
        <f t="shared" si="11"/>
        <v>0.38359376692189051</v>
      </c>
      <c r="L35">
        <f t="shared" si="12"/>
        <v>0.38892934063239226</v>
      </c>
      <c r="M35">
        <f t="shared" si="13"/>
        <v>0.40047096886365813</v>
      </c>
    </row>
    <row r="36" spans="1:13" ht="15.75" customHeight="1">
      <c r="A36" s="4">
        <v>273579</v>
      </c>
      <c r="B36" s="4">
        <v>1200.68</v>
      </c>
      <c r="C36" s="4">
        <v>1222.27</v>
      </c>
      <c r="D36" s="4">
        <v>0.71779999999999999</v>
      </c>
      <c r="E36" s="4">
        <v>252513</v>
      </c>
      <c r="F36" s="4">
        <v>33940934</v>
      </c>
      <c r="G36" s="1">
        <f t="shared" si="7"/>
        <v>0.28220000000000001</v>
      </c>
      <c r="H36" s="1">
        <f t="shared" si="8"/>
        <v>8.8253735474707259E-2</v>
      </c>
      <c r="I36" s="1">
        <f t="shared" si="9"/>
        <v>9.9134989238351859E-2</v>
      </c>
      <c r="J36" s="1">
        <f t="shared" si="10"/>
        <v>0.38042547799207604</v>
      </c>
      <c r="K36">
        <f t="shared" si="11"/>
        <v>0.39052818865062622</v>
      </c>
      <c r="L36">
        <f t="shared" si="12"/>
        <v>0.39313011891330291</v>
      </c>
      <c r="M36">
        <f t="shared" si="13"/>
        <v>0.40291439813194474</v>
      </c>
    </row>
    <row r="37" spans="1:13" ht="15.75" customHeight="1">
      <c r="A37" s="4">
        <v>273712</v>
      </c>
      <c r="B37" s="4">
        <v>1465.44</v>
      </c>
      <c r="C37" s="4">
        <v>1065.6199999999999</v>
      </c>
      <c r="D37" s="4">
        <v>0.84040099999999995</v>
      </c>
      <c r="E37" s="4">
        <v>778422</v>
      </c>
      <c r="F37" s="4">
        <v>72219695</v>
      </c>
      <c r="G37" s="1">
        <f t="shared" si="7"/>
        <v>0.15959900000000005</v>
      </c>
      <c r="H37" s="1">
        <f t="shared" si="8"/>
        <v>0.27205985147573619</v>
      </c>
      <c r="I37" s="1">
        <f t="shared" si="9"/>
        <v>0.21093994309708899</v>
      </c>
      <c r="J37" s="1">
        <f t="shared" si="10"/>
        <v>0.21515069405406576</v>
      </c>
      <c r="K37">
        <f t="shared" si="11"/>
        <v>0.34685210672121602</v>
      </c>
      <c r="L37">
        <f t="shared" si="12"/>
        <v>0.30130629058443065</v>
      </c>
      <c r="M37">
        <f t="shared" si="13"/>
        <v>0.40595817953423358</v>
      </c>
    </row>
    <row r="38" spans="1:13" ht="15.75" customHeight="1">
      <c r="A38" s="5">
        <v>272857</v>
      </c>
      <c r="B38" s="5">
        <v>1073.45</v>
      </c>
      <c r="C38" s="5">
        <v>885.34400000000005</v>
      </c>
      <c r="D38" s="5">
        <v>0.74670000000000003</v>
      </c>
      <c r="E38" s="5">
        <v>370156</v>
      </c>
      <c r="F38" s="5">
        <v>61875815</v>
      </c>
      <c r="G38" s="1">
        <f t="shared" si="7"/>
        <v>0.25329999999999997</v>
      </c>
      <c r="H38" s="1">
        <f t="shared" si="8"/>
        <v>0.12937016988581079</v>
      </c>
      <c r="I38" s="1">
        <f t="shared" si="9"/>
        <v>0.18072744415752526</v>
      </c>
      <c r="J38" s="1">
        <f t="shared" si="10"/>
        <v>0.34146624229409228</v>
      </c>
      <c r="K38">
        <f t="shared" si="11"/>
        <v>0.36515179786320551</v>
      </c>
      <c r="L38">
        <f t="shared" si="12"/>
        <v>0.3863438930514615</v>
      </c>
      <c r="M38">
        <f t="shared" si="13"/>
        <v>0.40742882145773962</v>
      </c>
    </row>
    <row r="39" spans="1:13" ht="15.75" customHeight="1">
      <c r="A39" s="5">
        <v>273086</v>
      </c>
      <c r="B39" s="5">
        <v>810.73500000000001</v>
      </c>
      <c r="C39" s="5">
        <v>847.40899999999999</v>
      </c>
      <c r="D39" s="5">
        <v>0.70430000000000004</v>
      </c>
      <c r="E39" s="5">
        <v>164560</v>
      </c>
      <c r="F39" s="5">
        <v>33670828</v>
      </c>
      <c r="G39" s="1">
        <f t="shared" si="7"/>
        <v>0.29569999999999996</v>
      </c>
      <c r="H39" s="1">
        <f t="shared" si="8"/>
        <v>5.7514008030152212E-2</v>
      </c>
      <c r="I39" s="1">
        <f t="shared" si="9"/>
        <v>9.8346061172812638E-2</v>
      </c>
      <c r="J39" s="1">
        <f t="shared" si="10"/>
        <v>0.39862442892366007</v>
      </c>
      <c r="K39">
        <f t="shared" si="11"/>
        <v>0.40275215263783076</v>
      </c>
      <c r="L39">
        <f t="shared" si="12"/>
        <v>0.41057689058557684</v>
      </c>
      <c r="M39">
        <f t="shared" si="13"/>
        <v>0.41458562951773081</v>
      </c>
    </row>
    <row r="40" spans="1:13" ht="15.75" customHeight="1">
      <c r="A40" s="5">
        <v>273250</v>
      </c>
      <c r="B40" s="5">
        <v>1091.28</v>
      </c>
      <c r="C40" s="5">
        <v>1268.3900000000001</v>
      </c>
      <c r="D40" s="5">
        <v>0.71150000000000002</v>
      </c>
      <c r="E40" s="5">
        <v>350072</v>
      </c>
      <c r="F40" s="5">
        <v>30150021</v>
      </c>
      <c r="G40" s="1">
        <f t="shared" si="7"/>
        <v>0.28849999999999998</v>
      </c>
      <c r="H40" s="1">
        <f t="shared" si="8"/>
        <v>0.12235077673268988</v>
      </c>
      <c r="I40" s="1">
        <f t="shared" si="9"/>
        <v>8.8062456011702053E-2</v>
      </c>
      <c r="J40" s="1">
        <f t="shared" si="10"/>
        <v>0.38891832176014857</v>
      </c>
      <c r="K40">
        <f t="shared" si="11"/>
        <v>0.40770966822951721</v>
      </c>
      <c r="L40">
        <f t="shared" si="12"/>
        <v>0.39876366078109904</v>
      </c>
      <c r="M40">
        <f t="shared" si="13"/>
        <v>0.41711169934039966</v>
      </c>
    </row>
    <row r="41" spans="1:13" ht="15.75" customHeight="1">
      <c r="A41" s="4">
        <v>273760</v>
      </c>
      <c r="B41" s="4">
        <v>1013.39</v>
      </c>
      <c r="C41" s="4">
        <v>1192.05</v>
      </c>
      <c r="D41" s="4">
        <v>0.69620000000000004</v>
      </c>
      <c r="E41" s="4">
        <v>153835</v>
      </c>
      <c r="F41" s="4">
        <v>30094955</v>
      </c>
      <c r="G41" s="1">
        <f t="shared" si="7"/>
        <v>0.30379999999999996</v>
      </c>
      <c r="H41" s="1">
        <f t="shared" si="8"/>
        <v>5.3765601758133608E-2</v>
      </c>
      <c r="I41" s="1">
        <f t="shared" si="9"/>
        <v>8.7901618737235787E-2</v>
      </c>
      <c r="J41" s="1">
        <f t="shared" si="10"/>
        <v>0.40954379948261049</v>
      </c>
      <c r="K41">
        <f t="shared" si="11"/>
        <v>0.4130579422152138</v>
      </c>
      <c r="L41">
        <f t="shared" si="12"/>
        <v>0.41887088496490066</v>
      </c>
      <c r="M41">
        <f t="shared" si="13"/>
        <v>0.42230742144046352</v>
      </c>
    </row>
    <row r="42" spans="1:13" ht="15.75" customHeight="1">
      <c r="A42" s="5">
        <v>273183</v>
      </c>
      <c r="B42" s="5">
        <v>897.17200000000003</v>
      </c>
      <c r="C42" s="5">
        <v>944.76499999999999</v>
      </c>
      <c r="D42" s="5">
        <v>0.69530000000000003</v>
      </c>
      <c r="E42" s="5">
        <v>152044</v>
      </c>
      <c r="F42" s="5">
        <v>29506305</v>
      </c>
      <c r="G42" s="1">
        <f t="shared" si="7"/>
        <v>0.30469999999999997</v>
      </c>
      <c r="H42" s="1">
        <f t="shared" si="8"/>
        <v>5.313964412333777E-2</v>
      </c>
      <c r="I42" s="1">
        <f t="shared" si="9"/>
        <v>8.6182284454473984E-2</v>
      </c>
      <c r="J42" s="1">
        <f t="shared" si="10"/>
        <v>0.41075706287804942</v>
      </c>
      <c r="K42">
        <f t="shared" si="11"/>
        <v>0.4141801377199984</v>
      </c>
      <c r="L42">
        <f t="shared" si="12"/>
        <v>0.41970078729732413</v>
      </c>
      <c r="M42">
        <f t="shared" si="13"/>
        <v>0.42305150116215012</v>
      </c>
    </row>
    <row r="43" spans="1:13" ht="15.75" customHeight="1">
      <c r="A43" s="5">
        <v>273160</v>
      </c>
      <c r="B43" s="5">
        <v>1254.4100000000001</v>
      </c>
      <c r="C43" s="5">
        <v>950.89400000000001</v>
      </c>
      <c r="D43" s="5">
        <v>0.72299999999999998</v>
      </c>
      <c r="E43" s="5">
        <v>325302</v>
      </c>
      <c r="F43" s="5">
        <v>58230526</v>
      </c>
      <c r="G43" s="1">
        <f t="shared" si="7"/>
        <v>0.27700000000000002</v>
      </c>
      <c r="H43" s="1">
        <f t="shared" si="8"/>
        <v>0.11369361837764083</v>
      </c>
      <c r="I43" s="1">
        <f t="shared" si="9"/>
        <v>0.17008025083674974</v>
      </c>
      <c r="J43" s="1">
        <f t="shared" si="10"/>
        <v>0.37341551170731774</v>
      </c>
      <c r="K43">
        <f t="shared" si="11"/>
        <v>0.39034008664680925</v>
      </c>
      <c r="L43">
        <f t="shared" si="12"/>
        <v>0.41032479343604095</v>
      </c>
      <c r="M43">
        <f t="shared" si="13"/>
        <v>0.42578477540669568</v>
      </c>
    </row>
    <row r="44" spans="1:13" ht="15.75" customHeight="1">
      <c r="A44" s="5">
        <v>272961</v>
      </c>
      <c r="B44" s="5">
        <v>938.03</v>
      </c>
      <c r="C44" s="5">
        <v>617.71799999999996</v>
      </c>
      <c r="D44" s="5">
        <v>0.69630099999999995</v>
      </c>
      <c r="E44" s="5">
        <v>177075</v>
      </c>
      <c r="F44" s="5">
        <v>35535189</v>
      </c>
      <c r="G44" s="1">
        <f t="shared" si="7"/>
        <v>0.30369900000000005</v>
      </c>
      <c r="H44" s="1">
        <f t="shared" si="8"/>
        <v>6.1888022435216357E-2</v>
      </c>
      <c r="I44" s="1">
        <f t="shared" si="9"/>
        <v>0.10379150376644906</v>
      </c>
      <c r="J44" s="1">
        <f t="shared" si="10"/>
        <v>0.40940764436823357</v>
      </c>
      <c r="K44">
        <f t="shared" si="11"/>
        <v>0.41405886850553975</v>
      </c>
      <c r="L44">
        <f t="shared" si="12"/>
        <v>0.42235920200848803</v>
      </c>
      <c r="M44">
        <f t="shared" si="13"/>
        <v>0.42686932759591506</v>
      </c>
    </row>
    <row r="45" spans="1:13" ht="15.75" customHeight="1">
      <c r="A45" s="5">
        <v>273234</v>
      </c>
      <c r="B45" s="5">
        <v>868.69399999999996</v>
      </c>
      <c r="C45" s="5">
        <v>936.928</v>
      </c>
      <c r="D45" s="5">
        <v>0.68130100000000005</v>
      </c>
      <c r="E45" s="5">
        <v>152082</v>
      </c>
      <c r="F45" s="5">
        <v>30707700</v>
      </c>
      <c r="G45" s="1">
        <f t="shared" si="7"/>
        <v>0.31869899999999995</v>
      </c>
      <c r="H45" s="1">
        <f t="shared" si="8"/>
        <v>5.3152925189849348E-2</v>
      </c>
      <c r="I45" s="1">
        <f t="shared" si="9"/>
        <v>8.9691329915509613E-2</v>
      </c>
      <c r="J45" s="1">
        <f t="shared" si="10"/>
        <v>0.42962870095888239</v>
      </c>
      <c r="K45">
        <f t="shared" si="11"/>
        <v>0.43290420896989962</v>
      </c>
      <c r="L45">
        <f t="shared" si="12"/>
        <v>0.43889105179945237</v>
      </c>
      <c r="M45">
        <f t="shared" si="13"/>
        <v>0.44209794028684113</v>
      </c>
    </row>
    <row r="46" spans="1:13" ht="15.75" customHeight="1">
      <c r="A46" s="5">
        <v>273244</v>
      </c>
      <c r="B46" s="5">
        <v>828.46600000000001</v>
      </c>
      <c r="C46" s="5">
        <v>830.66200000000003</v>
      </c>
      <c r="D46" s="5">
        <v>0.68259999999999998</v>
      </c>
      <c r="E46" s="5">
        <v>163672</v>
      </c>
      <c r="F46" s="5">
        <v>34211647</v>
      </c>
      <c r="G46" s="1">
        <f t="shared" si="7"/>
        <v>0.31740000000000002</v>
      </c>
      <c r="H46" s="1">
        <f t="shared" si="8"/>
        <v>5.7203650475881586E-2</v>
      </c>
      <c r="I46" s="1">
        <f t="shared" si="9"/>
        <v>9.9925690235021E-2</v>
      </c>
      <c r="J46" s="1">
        <f t="shared" si="10"/>
        <v>0.42787755745813227</v>
      </c>
      <c r="K46">
        <f t="shared" si="11"/>
        <v>0.43168444702595449</v>
      </c>
      <c r="L46">
        <f t="shared" si="12"/>
        <v>0.43939088263786569</v>
      </c>
      <c r="M46">
        <f t="shared" si="13"/>
        <v>0.44309886636398593</v>
      </c>
    </row>
    <row r="47" spans="1:13" ht="15.75" customHeight="1">
      <c r="A47" s="4">
        <v>273884</v>
      </c>
      <c r="B47" s="4">
        <v>1058.52</v>
      </c>
      <c r="C47" s="4">
        <v>1104.22</v>
      </c>
      <c r="D47" s="4">
        <v>0.69220000000000004</v>
      </c>
      <c r="E47" s="4">
        <v>331143</v>
      </c>
      <c r="F47" s="4">
        <v>38712706</v>
      </c>
      <c r="G47" s="1">
        <f t="shared" si="7"/>
        <v>0.30779999999999996</v>
      </c>
      <c r="H47" s="1">
        <f t="shared" si="8"/>
        <v>0.11573505810117098</v>
      </c>
      <c r="I47" s="1">
        <f t="shared" si="9"/>
        <v>0.11307242436809427</v>
      </c>
      <c r="J47" s="1">
        <f t="shared" si="10"/>
        <v>0.41493608124011688</v>
      </c>
      <c r="K47">
        <f t="shared" si="11"/>
        <v>0.4307743669121763</v>
      </c>
      <c r="L47">
        <f t="shared" si="12"/>
        <v>0.43006665142438477</v>
      </c>
      <c r="M47">
        <f t="shared" si="13"/>
        <v>0.44536718372716316</v>
      </c>
    </row>
    <row r="48" spans="1:13" ht="15.75" customHeight="1">
      <c r="A48" s="4">
        <v>273700</v>
      </c>
      <c r="B48" s="4">
        <v>1310.33</v>
      </c>
      <c r="C48" s="4">
        <v>1207.69</v>
      </c>
      <c r="D48" s="4">
        <v>0.73640000000000005</v>
      </c>
      <c r="E48" s="4">
        <v>611321</v>
      </c>
      <c r="F48" s="4">
        <v>57176983</v>
      </c>
      <c r="G48" s="1">
        <f t="shared" si="7"/>
        <v>0.26359999999999995</v>
      </c>
      <c r="H48" s="1">
        <f t="shared" si="8"/>
        <v>0.21365775949805957</v>
      </c>
      <c r="I48" s="1">
        <f t="shared" si="9"/>
        <v>0.1670030528442861</v>
      </c>
      <c r="J48" s="1">
        <f t="shared" si="10"/>
        <v>0.35535136781967119</v>
      </c>
      <c r="K48">
        <f t="shared" si="11"/>
        <v>0.41463747153994884</v>
      </c>
      <c r="L48">
        <f t="shared" si="12"/>
        <v>0.39263801939015364</v>
      </c>
      <c r="M48">
        <f t="shared" si="13"/>
        <v>0.44700587520115809</v>
      </c>
    </row>
    <row r="49" spans="1:13" ht="15.75" customHeight="1">
      <c r="A49" s="4">
        <v>273751</v>
      </c>
      <c r="B49" s="4">
        <v>1172.6300000000001</v>
      </c>
      <c r="C49" s="4">
        <v>1173.3800000000001</v>
      </c>
      <c r="D49" s="4">
        <v>0.70989999999999998</v>
      </c>
      <c r="E49" s="4">
        <v>468769</v>
      </c>
      <c r="F49" s="4">
        <v>50152265</v>
      </c>
      <c r="G49" s="1">
        <f t="shared" si="7"/>
        <v>0.29010000000000002</v>
      </c>
      <c r="H49" s="1">
        <f t="shared" si="8"/>
        <v>0.16383558598861464</v>
      </c>
      <c r="I49" s="1">
        <f t="shared" si="9"/>
        <v>0.14648519251279207</v>
      </c>
      <c r="J49" s="1">
        <f t="shared" si="10"/>
        <v>0.39107523446315118</v>
      </c>
      <c r="K49">
        <f t="shared" si="11"/>
        <v>0.42400700259151547</v>
      </c>
      <c r="L49">
        <f t="shared" si="12"/>
        <v>0.41760956722268516</v>
      </c>
      <c r="M49">
        <f t="shared" si="13"/>
        <v>0.44859764809030278</v>
      </c>
    </row>
    <row r="50" spans="1:13" ht="15.75" customHeight="1">
      <c r="A50" s="4">
        <v>273788</v>
      </c>
      <c r="B50" s="4">
        <v>1028.42</v>
      </c>
      <c r="C50" s="4">
        <v>1315.37</v>
      </c>
      <c r="D50" s="4">
        <v>0.67420000000000002</v>
      </c>
      <c r="E50" s="4">
        <v>151122</v>
      </c>
      <c r="F50" s="4">
        <v>31301970</v>
      </c>
      <c r="G50" s="1">
        <f t="shared" si="7"/>
        <v>0.32579999999999998</v>
      </c>
      <c r="H50" s="1">
        <f t="shared" si="8"/>
        <v>5.2817403509556778E-2</v>
      </c>
      <c r="I50" s="1">
        <f t="shared" si="9"/>
        <v>9.1427079145471143E-2</v>
      </c>
      <c r="J50" s="1">
        <f t="shared" si="10"/>
        <v>0.43920134914889569</v>
      </c>
      <c r="K50">
        <f t="shared" si="11"/>
        <v>0.4423658024844388</v>
      </c>
      <c r="L50">
        <f t="shared" si="12"/>
        <v>0.44861646859570642</v>
      </c>
      <c r="M50">
        <f t="shared" si="13"/>
        <v>0.451714969874559</v>
      </c>
    </row>
    <row r="51" spans="1:13">
      <c r="A51" s="5">
        <v>273035</v>
      </c>
      <c r="B51" s="5">
        <v>779.13099999999997</v>
      </c>
      <c r="C51" s="5">
        <v>819.36300000000006</v>
      </c>
      <c r="D51" s="5">
        <v>0.67230000000000001</v>
      </c>
      <c r="E51" s="5">
        <v>137317</v>
      </c>
      <c r="F51" s="5">
        <v>29336029</v>
      </c>
      <c r="G51" s="1">
        <f t="shared" si="7"/>
        <v>0.32769999999999999</v>
      </c>
      <c r="H51" s="1">
        <f t="shared" si="8"/>
        <v>4.799253184659949E-2</v>
      </c>
      <c r="I51" s="1">
        <f t="shared" si="9"/>
        <v>8.5684940762413259E-2</v>
      </c>
      <c r="J51" s="1">
        <f t="shared" si="10"/>
        <v>0.44176268298371124</v>
      </c>
      <c r="K51">
        <f t="shared" si="11"/>
        <v>0.44436195965678005</v>
      </c>
      <c r="L51">
        <f t="shared" si="12"/>
        <v>0.44999575236931427</v>
      </c>
      <c r="M51">
        <f t="shared" si="13"/>
        <v>0.45254774362874917</v>
      </c>
    </row>
    <row r="52" spans="1:13" ht="12.75">
      <c r="A52" s="4">
        <v>273866</v>
      </c>
      <c r="B52" s="4">
        <v>1159.1400000000001</v>
      </c>
      <c r="C52" s="4">
        <v>1335.56</v>
      </c>
      <c r="D52" s="4">
        <v>0.68269999999999997</v>
      </c>
      <c r="E52" s="4">
        <v>272727</v>
      </c>
      <c r="F52" s="4">
        <v>40155795</v>
      </c>
      <c r="G52" s="1">
        <f t="shared" si="7"/>
        <v>0.31730000000000003</v>
      </c>
      <c r="H52" s="1">
        <f t="shared" si="8"/>
        <v>9.5318563855367786E-2</v>
      </c>
      <c r="I52" s="1">
        <f t="shared" si="9"/>
        <v>0.11728741186622806</v>
      </c>
      <c r="J52" s="1">
        <f t="shared" si="10"/>
        <v>0.42774275041419463</v>
      </c>
      <c r="K52">
        <f t="shared" si="11"/>
        <v>0.43823451387054146</v>
      </c>
      <c r="L52">
        <f t="shared" si="12"/>
        <v>0.44353150678861386</v>
      </c>
      <c r="M52">
        <f t="shared" si="13"/>
        <v>0.45365827020966792</v>
      </c>
    </row>
    <row r="53" spans="1:13" ht="12.75">
      <c r="A53" s="4">
        <v>273817</v>
      </c>
      <c r="B53" s="4">
        <v>1151.33</v>
      </c>
      <c r="C53" s="4">
        <v>1135.56</v>
      </c>
      <c r="D53" s="4">
        <v>0.66500000000000004</v>
      </c>
      <c r="E53" s="4">
        <v>218295</v>
      </c>
      <c r="F53" s="4">
        <v>35405296</v>
      </c>
      <c r="G53" s="1">
        <f t="shared" si="7"/>
        <v>0.33499999999999996</v>
      </c>
      <c r="H53" s="1">
        <f t="shared" si="8"/>
        <v>7.6294484582778793E-2</v>
      </c>
      <c r="I53" s="1">
        <f t="shared" si="9"/>
        <v>0.10341211110868846</v>
      </c>
      <c r="J53" s="1">
        <f t="shared" si="10"/>
        <v>0.45160359719116033</v>
      </c>
      <c r="K53">
        <f t="shared" si="11"/>
        <v>0.45800290105385538</v>
      </c>
      <c r="L53">
        <f t="shared" si="12"/>
        <v>0.46329242786813551</v>
      </c>
      <c r="M53">
        <f t="shared" si="13"/>
        <v>0.46953245052680159</v>
      </c>
    </row>
    <row r="54" spans="1:13">
      <c r="A54" s="5">
        <v>273019</v>
      </c>
      <c r="B54" s="5">
        <v>1431.58</v>
      </c>
      <c r="C54" s="5">
        <v>1058.07</v>
      </c>
      <c r="D54" s="5">
        <v>0.82200099999999998</v>
      </c>
      <c r="E54" s="5">
        <v>743033</v>
      </c>
      <c r="F54" s="5">
        <v>106681857</v>
      </c>
      <c r="G54" s="1">
        <f t="shared" si="7"/>
        <v>0.17799900000000002</v>
      </c>
      <c r="H54" s="1">
        <f t="shared" si="8"/>
        <v>0.25969133403420086</v>
      </c>
      <c r="I54" s="1">
        <f t="shared" si="9"/>
        <v>0.31159733982636989</v>
      </c>
      <c r="J54" s="1">
        <f t="shared" si="10"/>
        <v>0.23995519013859512</v>
      </c>
      <c r="K54">
        <f t="shared" si="11"/>
        <v>0.35357896182735793</v>
      </c>
      <c r="L54">
        <f t="shared" si="12"/>
        <v>0.39328284409737424</v>
      </c>
      <c r="M54">
        <f t="shared" si="13"/>
        <v>0.47128652053053932</v>
      </c>
    </row>
    <row r="55" spans="1:13" ht="12.75">
      <c r="A55" s="4">
        <v>273503</v>
      </c>
      <c r="B55" s="4">
        <v>1492.77</v>
      </c>
      <c r="C55" s="4">
        <v>974.404</v>
      </c>
      <c r="D55" s="4">
        <v>0.67569999999999997</v>
      </c>
      <c r="E55" s="4">
        <v>410637</v>
      </c>
      <c r="F55" s="4">
        <v>38385167</v>
      </c>
      <c r="G55" s="1">
        <f t="shared" si="7"/>
        <v>0.32430000000000003</v>
      </c>
      <c r="H55" s="1">
        <f t="shared" si="8"/>
        <v>0.14351835023989801</v>
      </c>
      <c r="I55" s="1">
        <f t="shared" si="9"/>
        <v>0.11211574547292479</v>
      </c>
      <c r="J55" s="1">
        <f t="shared" si="10"/>
        <v>0.43717924348983084</v>
      </c>
      <c r="K55">
        <f t="shared" si="11"/>
        <v>0.46013390202627197</v>
      </c>
      <c r="L55">
        <f t="shared" si="12"/>
        <v>0.45132652406133905</v>
      </c>
      <c r="M55">
        <f t="shared" si="13"/>
        <v>0.47359597567639072</v>
      </c>
    </row>
    <row r="56" spans="1:13" ht="12.75">
      <c r="A56" s="4">
        <v>273856</v>
      </c>
      <c r="B56" s="4">
        <v>1351.74</v>
      </c>
      <c r="C56" s="4">
        <v>1115.79</v>
      </c>
      <c r="D56" s="4">
        <v>0.75190000000000001</v>
      </c>
      <c r="E56" s="4">
        <v>777439</v>
      </c>
      <c r="F56" s="4">
        <v>72552012</v>
      </c>
      <c r="G56" s="1">
        <f t="shared" si="7"/>
        <v>0.24809999999999999</v>
      </c>
      <c r="H56" s="1">
        <f t="shared" si="8"/>
        <v>0.27171629125518659</v>
      </c>
      <c r="I56" s="1">
        <f t="shared" si="9"/>
        <v>0.21191057761818735</v>
      </c>
      <c r="J56" s="1">
        <f t="shared" si="10"/>
        <v>0.33445627600933403</v>
      </c>
      <c r="K56">
        <f t="shared" si="11"/>
        <v>0.43091848822660789</v>
      </c>
      <c r="L56">
        <f t="shared" si="12"/>
        <v>0.39593824451359289</v>
      </c>
      <c r="M56">
        <f t="shared" si="13"/>
        <v>0.48020499414518697</v>
      </c>
    </row>
    <row r="57" spans="1:13" ht="12.75">
      <c r="A57" s="4">
        <v>273633</v>
      </c>
      <c r="B57" s="4">
        <v>1111.94</v>
      </c>
      <c r="C57" s="4">
        <v>1479.74</v>
      </c>
      <c r="D57" s="4">
        <v>0.66890000000000005</v>
      </c>
      <c r="E57" s="4">
        <v>372094</v>
      </c>
      <c r="F57" s="4">
        <v>41713807</v>
      </c>
      <c r="G57" s="1">
        <f t="shared" si="7"/>
        <v>0.33109999999999995</v>
      </c>
      <c r="H57" s="1">
        <f t="shared" si="8"/>
        <v>0.13004750427790143</v>
      </c>
      <c r="I57" s="1">
        <f t="shared" si="9"/>
        <v>0.12183806750974166</v>
      </c>
      <c r="J57" s="1">
        <f t="shared" si="10"/>
        <v>0.44634612247759159</v>
      </c>
      <c r="K57">
        <f t="shared" si="11"/>
        <v>0.46490559732024306</v>
      </c>
      <c r="L57">
        <f t="shared" si="12"/>
        <v>0.46267631854817204</v>
      </c>
      <c r="M57">
        <f t="shared" si="13"/>
        <v>0.48060558581252499</v>
      </c>
    </row>
    <row r="58" spans="1:13">
      <c r="A58" s="5">
        <v>273461</v>
      </c>
      <c r="B58" s="5">
        <v>1161.82</v>
      </c>
      <c r="C58" s="5">
        <v>677.33699999999999</v>
      </c>
      <c r="D58" s="5">
        <v>0.65159999999999996</v>
      </c>
      <c r="E58" s="5">
        <v>148779</v>
      </c>
      <c r="F58" s="5">
        <v>32028117</v>
      </c>
      <c r="G58" s="1">
        <f t="shared" si="7"/>
        <v>0.34840000000000004</v>
      </c>
      <c r="H58" s="1">
        <f t="shared" si="8"/>
        <v>5.1998520908592707E-2</v>
      </c>
      <c r="I58" s="1">
        <f t="shared" si="9"/>
        <v>9.3548015918468064E-2</v>
      </c>
      <c r="J58" s="1">
        <f t="shared" si="10"/>
        <v>0.46966774107880688</v>
      </c>
      <c r="K58">
        <f t="shared" si="11"/>
        <v>0.47253744104224221</v>
      </c>
      <c r="L58">
        <f t="shared" si="12"/>
        <v>0.47889353544639868</v>
      </c>
      <c r="M58">
        <f t="shared" si="13"/>
        <v>0.481708277351586</v>
      </c>
    </row>
    <row r="59" spans="1:13">
      <c r="A59" s="5">
        <v>273357</v>
      </c>
      <c r="B59" s="5">
        <v>852.75400000000002</v>
      </c>
      <c r="C59" s="5">
        <v>807.65200000000004</v>
      </c>
      <c r="D59" s="5">
        <v>0.6492</v>
      </c>
      <c r="E59" s="5">
        <v>132147</v>
      </c>
      <c r="F59" s="5">
        <v>28282221</v>
      </c>
      <c r="G59" s="1">
        <f t="shared" si="7"/>
        <v>0.3508</v>
      </c>
      <c r="H59" s="1">
        <f t="shared" si="8"/>
        <v>4.6185607797523849E-2</v>
      </c>
      <c r="I59" s="1">
        <f t="shared" si="9"/>
        <v>8.2606968755535387E-2</v>
      </c>
      <c r="J59" s="1">
        <f t="shared" si="10"/>
        <v>0.47290311013331066</v>
      </c>
      <c r="K59">
        <f t="shared" si="11"/>
        <v>0.47515309316196697</v>
      </c>
      <c r="L59">
        <f t="shared" si="12"/>
        <v>0.48006381123839792</v>
      </c>
      <c r="M59">
        <f t="shared" si="13"/>
        <v>0.482280388600203</v>
      </c>
    </row>
    <row r="60" spans="1:13">
      <c r="A60" s="5">
        <v>273468</v>
      </c>
      <c r="B60" s="5">
        <v>931.14300000000003</v>
      </c>
      <c r="C60" s="5">
        <v>699.25400000000002</v>
      </c>
      <c r="D60" s="5">
        <v>0.63019999999999998</v>
      </c>
      <c r="E60" s="5">
        <v>310439</v>
      </c>
      <c r="F60" s="5">
        <v>34620869</v>
      </c>
      <c r="G60" s="1">
        <f t="shared" si="7"/>
        <v>0.36980000000000002</v>
      </c>
      <c r="H60" s="1">
        <f t="shared" si="8"/>
        <v>0.1084989738628611</v>
      </c>
      <c r="I60" s="1">
        <f t="shared" si="9"/>
        <v>0.10112094958074487</v>
      </c>
      <c r="J60" s="1">
        <f t="shared" si="10"/>
        <v>0.49851644848146603</v>
      </c>
      <c r="K60">
        <f t="shared" si="11"/>
        <v>0.51018690372829834</v>
      </c>
      <c r="L60">
        <f t="shared" si="12"/>
        <v>0.50866894523912676</v>
      </c>
      <c r="M60">
        <f t="shared" si="13"/>
        <v>0.52011164491864581</v>
      </c>
    </row>
    <row r="61" spans="1:13">
      <c r="A61" s="5">
        <v>272892</v>
      </c>
      <c r="B61" s="5">
        <v>1361.9</v>
      </c>
      <c r="C61" s="5">
        <v>652.16700000000003</v>
      </c>
      <c r="D61" s="5">
        <v>0.73019999999999996</v>
      </c>
      <c r="E61" s="5">
        <v>501491</v>
      </c>
      <c r="F61" s="5">
        <v>114066733</v>
      </c>
      <c r="G61" s="1">
        <f t="shared" si="7"/>
        <v>0.26980000000000004</v>
      </c>
      <c r="H61" s="1">
        <f t="shared" si="8"/>
        <v>0.17527198226208718</v>
      </c>
      <c r="I61" s="1">
        <f t="shared" si="9"/>
        <v>0.33316715292540133</v>
      </c>
      <c r="J61" s="1">
        <f t="shared" si="10"/>
        <v>0.36370940454380624</v>
      </c>
      <c r="K61">
        <f t="shared" si="11"/>
        <v>0.40373852766325319</v>
      </c>
      <c r="L61">
        <f t="shared" si="12"/>
        <v>0.49323917397346684</v>
      </c>
      <c r="M61">
        <f t="shared" si="13"/>
        <v>0.52345501287895724</v>
      </c>
    </row>
    <row r="62" spans="1:13">
      <c r="A62" s="5">
        <v>273023</v>
      </c>
      <c r="B62" s="5">
        <v>1862.2</v>
      </c>
      <c r="C62" s="5">
        <v>1593.46</v>
      </c>
      <c r="D62" s="5">
        <v>0.832901</v>
      </c>
      <c r="E62" s="5">
        <v>1199998</v>
      </c>
      <c r="F62" s="5">
        <v>103612498</v>
      </c>
      <c r="G62" s="1">
        <f t="shared" si="7"/>
        <v>0.167099</v>
      </c>
      <c r="H62" s="1">
        <f t="shared" si="8"/>
        <v>0.41940140136221804</v>
      </c>
      <c r="I62" s="1">
        <f t="shared" si="9"/>
        <v>0.3026323280964735</v>
      </c>
      <c r="J62" s="1">
        <f t="shared" si="10"/>
        <v>0.22526122234939019</v>
      </c>
      <c r="K62">
        <f t="shared" si="11"/>
        <v>0.47606738363275181</v>
      </c>
      <c r="L62">
        <f t="shared" si="12"/>
        <v>0.37726508492495431</v>
      </c>
      <c r="M62">
        <f t="shared" si="13"/>
        <v>0.56411566169361516</v>
      </c>
    </row>
    <row r="63" spans="1:13">
      <c r="A63" s="5">
        <v>272870</v>
      </c>
      <c r="B63" s="5">
        <v>1764.8</v>
      </c>
      <c r="C63" s="5">
        <v>820.64700000000005</v>
      </c>
      <c r="D63" s="5">
        <v>0.80330000000000001</v>
      </c>
      <c r="E63" s="5">
        <v>871630</v>
      </c>
      <c r="F63" s="5">
        <v>177389552</v>
      </c>
      <c r="G63" s="1">
        <f t="shared" si="7"/>
        <v>0.19669999999999999</v>
      </c>
      <c r="H63" s="1">
        <f t="shared" si="8"/>
        <v>0.30463621061814278</v>
      </c>
      <c r="I63" s="1">
        <f t="shared" si="9"/>
        <v>0.51812101954872714</v>
      </c>
      <c r="J63" s="1">
        <f t="shared" si="10"/>
        <v>0.26516545542537684</v>
      </c>
      <c r="K63">
        <f t="shared" si="11"/>
        <v>0.40387614384948384</v>
      </c>
      <c r="L63">
        <f t="shared" si="12"/>
        <v>0.58203273932757427</v>
      </c>
      <c r="M63">
        <f t="shared" si="13"/>
        <v>0.65693632147183145</v>
      </c>
    </row>
    <row r="64" spans="1:13">
      <c r="A64" s="5">
        <v>273479</v>
      </c>
      <c r="B64" s="5">
        <v>1160.07</v>
      </c>
      <c r="C64" s="5">
        <v>1137.8</v>
      </c>
      <c r="D64" s="5">
        <v>0.4577</v>
      </c>
      <c r="E64" s="5">
        <v>381053</v>
      </c>
      <c r="F64" s="5">
        <v>36715987</v>
      </c>
      <c r="G64" s="1">
        <f t="shared" si="7"/>
        <v>0.5423</v>
      </c>
      <c r="H64" s="1">
        <f t="shared" si="8"/>
        <v>0.13317869045888181</v>
      </c>
      <c r="I64" s="1">
        <f t="shared" si="9"/>
        <v>0.10724038932224041</v>
      </c>
      <c r="J64" s="1">
        <f t="shared" si="10"/>
        <v>0.73105859927392924</v>
      </c>
      <c r="K64">
        <f t="shared" si="11"/>
        <v>0.74309033042067107</v>
      </c>
      <c r="L64">
        <f t="shared" si="12"/>
        <v>0.73888238351874724</v>
      </c>
      <c r="M64">
        <f t="shared" si="13"/>
        <v>0.75078874543155472</v>
      </c>
    </row>
    <row r="65" spans="1:13" ht="12.75">
      <c r="A65" s="4">
        <v>273737</v>
      </c>
      <c r="B65" s="4">
        <v>2340.36</v>
      </c>
      <c r="C65" s="4">
        <v>992.26400000000001</v>
      </c>
      <c r="D65" s="4">
        <v>0.819801</v>
      </c>
      <c r="E65" s="4">
        <v>2055481</v>
      </c>
      <c r="F65" s="4">
        <v>162101553</v>
      </c>
      <c r="G65" s="1">
        <f t="shared" si="7"/>
        <v>0.180199</v>
      </c>
      <c r="H65" s="1">
        <f t="shared" si="8"/>
        <v>0.7183942072181897</v>
      </c>
      <c r="I65" s="1">
        <f t="shared" si="9"/>
        <v>0.47346769279169282</v>
      </c>
      <c r="J65" s="1">
        <f t="shared" si="10"/>
        <v>0.24292094510522363</v>
      </c>
      <c r="K65">
        <f t="shared" si="11"/>
        <v>0.75835402190234769</v>
      </c>
      <c r="L65">
        <f t="shared" si="12"/>
        <v>0.53214870260887026</v>
      </c>
      <c r="M65">
        <f t="shared" si="13"/>
        <v>0.89402040169839259</v>
      </c>
    </row>
    <row r="66" spans="1:13">
      <c r="A66" s="5">
        <v>272976</v>
      </c>
      <c r="B66" s="5">
        <v>1981.27</v>
      </c>
      <c r="C66" s="5">
        <v>1366.82</v>
      </c>
      <c r="D66" s="5">
        <v>0.83420000000000005</v>
      </c>
      <c r="E66" s="5">
        <v>2077478</v>
      </c>
      <c r="F66" s="5">
        <v>165739892</v>
      </c>
      <c r="G66" s="1">
        <f t="shared" ref="G66:G78" si="14">1-D66</f>
        <v>0.16579999999999995</v>
      </c>
      <c r="H66" s="1">
        <f t="shared" ref="H66:H78" si="15">E66/(MAX(E:E) - MIN(E:E))</f>
        <v>0.72608219721964362</v>
      </c>
      <c r="I66" s="1">
        <f t="shared" ref="I66:I78" si="16">F66/(MAX(F:F) - MIN(F:F))</f>
        <v>0.48409458648915193</v>
      </c>
      <c r="J66" s="1">
        <f t="shared" ref="J66:J78" si="17">G66/(MAX(G:G) - MIN(G:G))</f>
        <v>0.22351007884863991</v>
      </c>
      <c r="K66">
        <f t="shared" ref="K66:K78" si="18">SQRT(H66^2+J66^2)</f>
        <v>0.75970528000418069</v>
      </c>
      <c r="L66">
        <f t="shared" ref="L66:L78" si="19">SQRT(I66^2+J66^2)</f>
        <v>0.53320195424907091</v>
      </c>
      <c r="M66">
        <f t="shared" ref="M66:M78" si="20">SQRT(H66^2 + I66^2+J66^2)</f>
        <v>0.90083277090386404</v>
      </c>
    </row>
    <row r="67" spans="1:13">
      <c r="A67" s="5">
        <v>273448</v>
      </c>
      <c r="B67" s="5">
        <v>1512.4</v>
      </c>
      <c r="C67" s="5">
        <v>1186.44</v>
      </c>
      <c r="D67" s="5">
        <v>0.124899</v>
      </c>
      <c r="E67" s="5">
        <v>316251</v>
      </c>
      <c r="F67" s="5">
        <v>35794231</v>
      </c>
      <c r="G67" s="1">
        <f t="shared" si="14"/>
        <v>0.87510100000000002</v>
      </c>
      <c r="H67" s="1">
        <f t="shared" si="15"/>
        <v>0.1105302780356324</v>
      </c>
      <c r="I67" s="1">
        <f t="shared" si="16"/>
        <v>0.10454811599999222</v>
      </c>
      <c r="J67" s="1">
        <f t="shared" si="17"/>
        <v>1.1796977895689005</v>
      </c>
      <c r="K67">
        <f t="shared" si="18"/>
        <v>1.1848644720289254</v>
      </c>
      <c r="L67">
        <f t="shared" si="19"/>
        <v>1.1843214020158961</v>
      </c>
      <c r="M67">
        <f t="shared" si="20"/>
        <v>1.1894680010977732</v>
      </c>
    </row>
    <row r="68" spans="1:13">
      <c r="A68" s="5">
        <v>273074</v>
      </c>
      <c r="B68" s="5">
        <v>1263.49</v>
      </c>
      <c r="C68" s="5">
        <v>881.49599999999998</v>
      </c>
      <c r="D68" s="5">
        <v>0.11649900000000001</v>
      </c>
      <c r="E68" s="5">
        <v>173420</v>
      </c>
      <c r="F68" s="5">
        <v>29646295</v>
      </c>
      <c r="G68" s="1">
        <f t="shared" si="14"/>
        <v>0.88350099999999998</v>
      </c>
      <c r="H68" s="1">
        <f t="shared" si="15"/>
        <v>6.061059353785244E-2</v>
      </c>
      <c r="I68" s="1">
        <f t="shared" si="16"/>
        <v>8.6591168521821013E-2</v>
      </c>
      <c r="J68" s="1">
        <f t="shared" si="17"/>
        <v>1.1910215812596638</v>
      </c>
      <c r="K68">
        <f t="shared" si="18"/>
        <v>1.1925628080211461</v>
      </c>
      <c r="L68">
        <f t="shared" si="19"/>
        <v>1.1941651634059021</v>
      </c>
      <c r="M68">
        <f t="shared" si="20"/>
        <v>1.1957023381850749</v>
      </c>
    </row>
    <row r="69" spans="1:13">
      <c r="A69" s="5">
        <v>273482</v>
      </c>
      <c r="B69" s="5">
        <v>813.92100000000005</v>
      </c>
      <c r="C69" s="5">
        <v>911.12800000000004</v>
      </c>
      <c r="D69" s="5">
        <v>0.10399899999999999</v>
      </c>
      <c r="E69" s="5">
        <v>284546</v>
      </c>
      <c r="F69" s="5">
        <v>28719926</v>
      </c>
      <c r="G69" s="1">
        <f t="shared" si="14"/>
        <v>0.89600100000000005</v>
      </c>
      <c r="H69" s="1">
        <f t="shared" si="15"/>
        <v>9.9449325042219816E-2</v>
      </c>
      <c r="I69" s="1">
        <f t="shared" si="16"/>
        <v>8.3885421507147145E-2</v>
      </c>
      <c r="J69" s="1">
        <f t="shared" si="17"/>
        <v>1.2078724617518715</v>
      </c>
      <c r="K69">
        <f t="shared" si="18"/>
        <v>1.2119595917809634</v>
      </c>
      <c r="L69">
        <f t="shared" si="19"/>
        <v>1.2107818332796201</v>
      </c>
      <c r="M69">
        <f t="shared" si="20"/>
        <v>1.214859175399071</v>
      </c>
    </row>
    <row r="70" spans="1:13">
      <c r="A70" s="5">
        <v>273295</v>
      </c>
      <c r="B70" s="5">
        <v>837.41800000000001</v>
      </c>
      <c r="C70" s="5">
        <v>1078.8699999999999</v>
      </c>
      <c r="D70" s="5">
        <v>0.1022</v>
      </c>
      <c r="E70" s="5">
        <v>171163</v>
      </c>
      <c r="F70" s="5">
        <v>30087873</v>
      </c>
      <c r="G70" s="1">
        <f t="shared" si="14"/>
        <v>0.89780000000000004</v>
      </c>
      <c r="H70" s="1">
        <f t="shared" si="15"/>
        <v>5.982176808741458E-2</v>
      </c>
      <c r="I70" s="1">
        <f t="shared" si="16"/>
        <v>8.7880933567116848E-2</v>
      </c>
      <c r="J70" s="1">
        <f t="shared" si="17"/>
        <v>1.21029764047231</v>
      </c>
      <c r="K70">
        <f t="shared" si="18"/>
        <v>1.2117751534298538</v>
      </c>
      <c r="L70">
        <f t="shared" si="19"/>
        <v>1.2134840077304145</v>
      </c>
      <c r="M70">
        <f t="shared" si="20"/>
        <v>1.2149576457451401</v>
      </c>
    </row>
    <row r="71" spans="1:13">
      <c r="A71" s="5">
        <v>272867</v>
      </c>
      <c r="B71" s="5">
        <v>872.16</v>
      </c>
      <c r="C71" s="5">
        <v>957.50400000000002</v>
      </c>
      <c r="D71" s="5">
        <v>0.1022</v>
      </c>
      <c r="E71" s="5">
        <v>252109</v>
      </c>
      <c r="F71" s="5">
        <v>40302502</v>
      </c>
      <c r="G71" s="1">
        <f t="shared" si="14"/>
        <v>0.89780000000000004</v>
      </c>
      <c r="H71" s="1">
        <f t="shared" si="15"/>
        <v>8.8112536767584126E-2</v>
      </c>
      <c r="I71" s="1">
        <f t="shared" si="16"/>
        <v>0.11771591500836878</v>
      </c>
      <c r="J71" s="1">
        <f t="shared" si="17"/>
        <v>1.21029764047231</v>
      </c>
      <c r="K71">
        <f t="shared" si="18"/>
        <v>1.2135008025001301</v>
      </c>
      <c r="L71">
        <f t="shared" si="19"/>
        <v>1.2160088055516287</v>
      </c>
      <c r="M71">
        <f t="shared" si="20"/>
        <v>1.2191969628877517</v>
      </c>
    </row>
    <row r="72" spans="1:13">
      <c r="A72" s="5">
        <v>273456</v>
      </c>
      <c r="B72" s="5">
        <v>1182.6500000000001</v>
      </c>
      <c r="C72" s="5">
        <v>903.67</v>
      </c>
      <c r="D72" s="5">
        <v>0.106599</v>
      </c>
      <c r="E72" s="5">
        <v>475121</v>
      </c>
      <c r="F72" s="5">
        <v>35835833</v>
      </c>
      <c r="G72" s="1">
        <f t="shared" si="14"/>
        <v>0.893401</v>
      </c>
      <c r="H72" s="1">
        <f t="shared" si="15"/>
        <v>0.16605562110655051</v>
      </c>
      <c r="I72" s="1">
        <f t="shared" si="16"/>
        <v>0.10466962750059779</v>
      </c>
      <c r="J72" s="1">
        <f t="shared" si="17"/>
        <v>1.2043674786094922</v>
      </c>
      <c r="K72">
        <f t="shared" si="18"/>
        <v>1.2157612811869227</v>
      </c>
      <c r="L72">
        <f t="shared" si="19"/>
        <v>1.2089072563490135</v>
      </c>
      <c r="M72">
        <f t="shared" si="20"/>
        <v>1.2202586708376146</v>
      </c>
    </row>
    <row r="73" spans="1:13" ht="12.75">
      <c r="A73" s="4">
        <v>273486</v>
      </c>
      <c r="B73" s="4">
        <v>995.80399999999997</v>
      </c>
      <c r="C73" s="4">
        <v>1020.24</v>
      </c>
      <c r="D73" s="4">
        <v>0.1022</v>
      </c>
      <c r="E73" s="4">
        <v>397143</v>
      </c>
      <c r="F73" s="4">
        <v>39882687</v>
      </c>
      <c r="G73" s="1">
        <f t="shared" si="14"/>
        <v>0.89780000000000004</v>
      </c>
      <c r="H73" s="1">
        <f t="shared" si="15"/>
        <v>0.1388021736212855</v>
      </c>
      <c r="I73" s="1">
        <f t="shared" si="16"/>
        <v>0.1164897155317398</v>
      </c>
      <c r="J73" s="1">
        <f t="shared" si="17"/>
        <v>1.21029764047231</v>
      </c>
      <c r="K73">
        <f t="shared" si="18"/>
        <v>1.218230857405457</v>
      </c>
      <c r="L73">
        <f t="shared" si="19"/>
        <v>1.2158907156309349</v>
      </c>
      <c r="M73">
        <f t="shared" si="20"/>
        <v>1.2237876759305513</v>
      </c>
    </row>
    <row r="74" spans="1:13" ht="12.75">
      <c r="A74" s="4">
        <v>273568</v>
      </c>
      <c r="B74" s="4">
        <v>1497.25</v>
      </c>
      <c r="C74" s="4">
        <v>855.80899999999997</v>
      </c>
      <c r="D74" s="4">
        <v>0.1022</v>
      </c>
      <c r="E74" s="4">
        <v>379389</v>
      </c>
      <c r="F74" s="4">
        <v>45128301</v>
      </c>
      <c r="G74" s="1">
        <f t="shared" si="14"/>
        <v>0.89780000000000004</v>
      </c>
      <c r="H74" s="1">
        <f t="shared" si="15"/>
        <v>0.13259711954637468</v>
      </c>
      <c r="I74" s="1">
        <f t="shared" si="16"/>
        <v>0.13181115269191188</v>
      </c>
      <c r="J74" s="1">
        <f t="shared" si="17"/>
        <v>1.21029764047231</v>
      </c>
      <c r="K74">
        <f t="shared" si="18"/>
        <v>1.2175394756002109</v>
      </c>
      <c r="L74">
        <f t="shared" si="19"/>
        <v>1.2174541299395274</v>
      </c>
      <c r="M74">
        <f t="shared" si="20"/>
        <v>1.2246536467992928</v>
      </c>
    </row>
    <row r="75" spans="1:13">
      <c r="A75" s="5">
        <v>273036</v>
      </c>
      <c r="B75" s="5">
        <v>1223.76</v>
      </c>
      <c r="C75" s="5">
        <v>1138.8399999999999</v>
      </c>
      <c r="D75" s="5">
        <v>0.1022</v>
      </c>
      <c r="E75" s="5">
        <v>407563</v>
      </c>
      <c r="F75" s="5">
        <v>44921866</v>
      </c>
      <c r="G75" s="1">
        <f t="shared" si="14"/>
        <v>0.89780000000000004</v>
      </c>
      <c r="H75" s="1">
        <f t="shared" si="15"/>
        <v>0.14244398185946114</v>
      </c>
      <c r="I75" s="1">
        <f t="shared" si="16"/>
        <v>0.13120819546323281</v>
      </c>
      <c r="J75" s="1">
        <f t="shared" si="17"/>
        <v>1.21029764047231</v>
      </c>
      <c r="K75">
        <f t="shared" si="18"/>
        <v>1.2186511668647511</v>
      </c>
      <c r="L75">
        <f t="shared" si="19"/>
        <v>1.2173889966192233</v>
      </c>
      <c r="M75">
        <f t="shared" si="20"/>
        <v>1.225694193939719</v>
      </c>
    </row>
    <row r="76" spans="1:13">
      <c r="A76" s="5">
        <v>273075</v>
      </c>
      <c r="B76" s="5">
        <v>1191.8900000000001</v>
      </c>
      <c r="C76" s="5">
        <v>1027.8900000000001</v>
      </c>
      <c r="D76" s="5">
        <v>0.1022</v>
      </c>
      <c r="E76" s="5">
        <v>558265</v>
      </c>
      <c r="F76" s="5">
        <v>68780016</v>
      </c>
      <c r="G76" s="1">
        <f t="shared" si="14"/>
        <v>0.89780000000000004</v>
      </c>
      <c r="H76" s="1">
        <f t="shared" si="15"/>
        <v>0.19511459463388992</v>
      </c>
      <c r="I76" s="1">
        <f t="shared" si="16"/>
        <v>0.20089329733747657</v>
      </c>
      <c r="J76" s="1">
        <f t="shared" si="17"/>
        <v>1.21029764047231</v>
      </c>
      <c r="K76">
        <f t="shared" si="18"/>
        <v>1.2259241752946992</v>
      </c>
      <c r="L76">
        <f t="shared" si="19"/>
        <v>1.2268571617951149</v>
      </c>
      <c r="M76">
        <f t="shared" si="20"/>
        <v>1.2422754124939897</v>
      </c>
    </row>
    <row r="77" spans="1:13">
      <c r="A77" s="5">
        <v>273018</v>
      </c>
      <c r="B77" s="5">
        <v>2905.55</v>
      </c>
      <c r="C77" s="5">
        <v>1600.75</v>
      </c>
      <c r="D77" s="5">
        <v>0.81940100000000005</v>
      </c>
      <c r="E77" s="5">
        <v>1902549</v>
      </c>
      <c r="F77" s="5">
        <v>364577200</v>
      </c>
      <c r="G77" s="1">
        <f t="shared" si="14"/>
        <v>0.18059899999999995</v>
      </c>
      <c r="H77" s="1">
        <f t="shared" si="15"/>
        <v>0.66494420554058131</v>
      </c>
      <c r="I77" s="1">
        <f t="shared" si="16"/>
        <v>1.0648604071575771</v>
      </c>
      <c r="J77" s="1">
        <f t="shared" si="17"/>
        <v>0.24346017328097419</v>
      </c>
      <c r="K77">
        <f t="shared" si="18"/>
        <v>0.70811273993340695</v>
      </c>
      <c r="L77">
        <f t="shared" si="19"/>
        <v>1.0923371927686993</v>
      </c>
      <c r="M77">
        <f t="shared" si="20"/>
        <v>1.2788085623688159</v>
      </c>
    </row>
    <row r="78" spans="1:13">
      <c r="A78" s="5">
        <v>273017</v>
      </c>
      <c r="B78" s="5">
        <v>3428.1</v>
      </c>
      <c r="C78" s="5">
        <v>2050.96</v>
      </c>
      <c r="D78" s="5">
        <v>0.78510000000000002</v>
      </c>
      <c r="E78" s="5">
        <v>2981077</v>
      </c>
      <c r="F78" s="5">
        <v>368017398</v>
      </c>
      <c r="G78" s="1">
        <f t="shared" si="14"/>
        <v>0.21489999999999998</v>
      </c>
      <c r="H78" s="1">
        <f t="shared" si="15"/>
        <v>1.0418916292932796</v>
      </c>
      <c r="I78" s="1">
        <f t="shared" si="16"/>
        <v>1.0749085688171178</v>
      </c>
      <c r="J78" s="1">
        <f t="shared" si="17"/>
        <v>0.28970033742203094</v>
      </c>
      <c r="K78">
        <f t="shared" si="18"/>
        <v>1.0814177974741508</v>
      </c>
      <c r="L78">
        <f t="shared" si="19"/>
        <v>1.1132630941600925</v>
      </c>
      <c r="M78">
        <f t="shared" si="20"/>
        <v>1.5247599430763872</v>
      </c>
    </row>
    <row r="79" spans="1:13" ht="12.75">
      <c r="A79" s="4"/>
      <c r="B79" s="4"/>
      <c r="C79" s="4"/>
      <c r="D79" s="4"/>
      <c r="E79" s="4"/>
      <c r="F79" s="4"/>
      <c r="G79" s="1"/>
      <c r="H79" s="1"/>
      <c r="I79" s="1"/>
      <c r="J79" s="1"/>
    </row>
    <row r="80" spans="1:13" ht="12.75">
      <c r="A80" s="4"/>
      <c r="B80" s="4"/>
      <c r="C80" s="4"/>
      <c r="D80" s="4"/>
      <c r="E80" s="4"/>
      <c r="F80" s="4"/>
      <c r="G80" s="1"/>
      <c r="H80" s="1"/>
      <c r="I80" s="1"/>
      <c r="J80" s="1"/>
    </row>
    <row r="81" spans="1:10" ht="12.75">
      <c r="A81" s="4"/>
      <c r="B81" s="4"/>
      <c r="C81" s="4"/>
      <c r="D81" s="4"/>
      <c r="E81" s="4"/>
      <c r="F81" s="4"/>
      <c r="G81" s="1"/>
      <c r="H81" s="1"/>
      <c r="I81" s="1"/>
      <c r="J81" s="1"/>
    </row>
    <row r="82" spans="1:10" ht="12.75">
      <c r="A82" s="4"/>
      <c r="B82" s="4"/>
      <c r="C82" s="4"/>
      <c r="D82" s="4"/>
      <c r="E82" s="4"/>
      <c r="F82" s="4"/>
      <c r="G82" s="1"/>
      <c r="H82" s="1"/>
      <c r="I82" s="1"/>
      <c r="J82" s="1"/>
    </row>
    <row r="83" spans="1:10" ht="12.75">
      <c r="A83" s="4"/>
      <c r="B83" s="4"/>
      <c r="C83" s="4"/>
      <c r="D83" s="4"/>
      <c r="E83" s="4"/>
      <c r="F83" s="4"/>
      <c r="G83" s="1"/>
      <c r="H83" s="1"/>
      <c r="I83" s="1"/>
      <c r="J83" s="1"/>
    </row>
    <row r="84" spans="1:10" ht="12.75">
      <c r="A84" s="4"/>
      <c r="B84" s="4"/>
      <c r="C84" s="4"/>
      <c r="D84" s="4"/>
      <c r="E84" s="4"/>
      <c r="F84" s="4"/>
      <c r="G84" s="1"/>
      <c r="H84" s="1"/>
      <c r="I84" s="1"/>
      <c r="J84" s="1"/>
    </row>
    <row r="85" spans="1:10" ht="12.75">
      <c r="A85" s="4"/>
      <c r="B85" s="4"/>
      <c r="C85" s="4"/>
      <c r="D85" s="4"/>
      <c r="E85" s="4"/>
      <c r="F85" s="4"/>
      <c r="G85" s="1"/>
      <c r="H85" s="1"/>
      <c r="I85" s="1"/>
      <c r="J85" s="1"/>
    </row>
    <row r="86" spans="1:10" ht="12.75">
      <c r="A86" s="4"/>
      <c r="B86" s="4"/>
      <c r="C86" s="4"/>
      <c r="D86" s="4"/>
      <c r="E86" s="4"/>
      <c r="F86" s="4"/>
      <c r="G86" s="1"/>
      <c r="H86" s="1"/>
      <c r="I86" s="1"/>
      <c r="J86" s="1"/>
    </row>
    <row r="87" spans="1:10" ht="12.75">
      <c r="A87" s="4"/>
      <c r="B87" s="4"/>
      <c r="C87" s="4"/>
      <c r="D87" s="4"/>
      <c r="E87" s="4"/>
      <c r="F87" s="4"/>
      <c r="G87" s="1"/>
      <c r="H87" s="1"/>
      <c r="I87" s="1"/>
      <c r="J87" s="1"/>
    </row>
    <row r="88" spans="1:10" ht="12.75">
      <c r="A88" s="4"/>
      <c r="B88" s="4"/>
      <c r="C88" s="4"/>
      <c r="D88" s="4"/>
      <c r="E88" s="4"/>
      <c r="F88" s="4"/>
      <c r="G88" s="1"/>
      <c r="H88" s="1"/>
      <c r="I88" s="1"/>
      <c r="J88" s="1"/>
    </row>
    <row r="89" spans="1:10" ht="12.75">
      <c r="A89" s="4"/>
      <c r="B89" s="4"/>
      <c r="C89" s="4"/>
      <c r="D89" s="4"/>
      <c r="E89" s="4"/>
      <c r="F89" s="4"/>
      <c r="G89" s="1"/>
      <c r="H89" s="1"/>
      <c r="I89" s="1"/>
      <c r="J89" s="1"/>
    </row>
    <row r="90" spans="1:10" ht="12.75">
      <c r="A90" s="4"/>
      <c r="B90" s="4"/>
      <c r="C90" s="4"/>
      <c r="D90" s="4"/>
      <c r="E90" s="4"/>
      <c r="F90" s="4"/>
      <c r="G90" s="1"/>
      <c r="H90" s="1"/>
      <c r="I90" s="1"/>
      <c r="J90" s="1"/>
    </row>
    <row r="91" spans="1:10" ht="12.75">
      <c r="A91" s="4"/>
      <c r="B91" s="4"/>
      <c r="C91" s="4"/>
      <c r="D91" s="4"/>
      <c r="E91" s="4"/>
      <c r="F91" s="4"/>
      <c r="G91" s="1"/>
      <c r="H91" s="1"/>
      <c r="I91" s="1"/>
      <c r="J91" s="1"/>
    </row>
    <row r="92" spans="1:10" ht="12.75">
      <c r="A92" s="4"/>
      <c r="B92" s="4"/>
      <c r="C92" s="4"/>
      <c r="D92" s="4"/>
      <c r="E92" s="4"/>
      <c r="F92" s="4"/>
      <c r="G92" s="1"/>
      <c r="H92" s="1"/>
      <c r="I92" s="1"/>
      <c r="J92" s="1"/>
    </row>
    <row r="93" spans="1:10" ht="12.75">
      <c r="A93" s="4"/>
      <c r="B93" s="4"/>
      <c r="C93" s="4"/>
      <c r="D93" s="4"/>
      <c r="E93" s="4"/>
      <c r="F93" s="4"/>
      <c r="G93" s="1"/>
      <c r="H93" s="1"/>
      <c r="I93" s="1"/>
      <c r="J93" s="1"/>
    </row>
    <row r="94" spans="1:10" ht="12.75">
      <c r="A94" s="4"/>
      <c r="B94" s="4"/>
      <c r="C94" s="4"/>
      <c r="D94" s="4"/>
      <c r="E94" s="4"/>
      <c r="F94" s="4"/>
      <c r="G94" s="1"/>
      <c r="H94" s="1"/>
      <c r="I94" s="1"/>
      <c r="J94" s="1"/>
    </row>
    <row r="95" spans="1:10" ht="12.75">
      <c r="A95" s="4"/>
      <c r="B95" s="4"/>
      <c r="C95" s="4"/>
      <c r="D95" s="4"/>
      <c r="E95" s="4"/>
      <c r="F95" s="4"/>
      <c r="G95" s="1"/>
      <c r="H95" s="1"/>
      <c r="I95" s="1"/>
      <c r="J95" s="1"/>
    </row>
    <row r="96" spans="1:10" ht="12.75">
      <c r="A96" s="4"/>
      <c r="B96" s="4"/>
      <c r="C96" s="4"/>
      <c r="D96" s="4"/>
      <c r="E96" s="4"/>
      <c r="F96" s="4"/>
      <c r="G96" s="1"/>
      <c r="H96" s="1"/>
      <c r="I96" s="1"/>
      <c r="J96" s="1"/>
    </row>
    <row r="97" spans="1:10" ht="12.75">
      <c r="A97" s="4"/>
      <c r="B97" s="4"/>
      <c r="C97" s="4"/>
      <c r="D97" s="4"/>
      <c r="E97" s="4"/>
      <c r="F97" s="4"/>
      <c r="G97" s="1"/>
      <c r="H97" s="1"/>
      <c r="I97" s="1"/>
      <c r="J97" s="1"/>
    </row>
    <row r="98" spans="1:10" ht="12.75">
      <c r="A98" s="4"/>
      <c r="B98" s="4"/>
      <c r="C98" s="4"/>
      <c r="D98" s="4"/>
      <c r="E98" s="4"/>
      <c r="F98" s="4"/>
      <c r="G98" s="1"/>
      <c r="H98" s="1"/>
      <c r="I98" s="1"/>
      <c r="J98" s="1"/>
    </row>
    <row r="99" spans="1:10" ht="12.75">
      <c r="A99" s="4"/>
      <c r="B99" s="4"/>
      <c r="C99" s="4"/>
      <c r="D99" s="4"/>
      <c r="E99" s="4"/>
      <c r="F99" s="4"/>
      <c r="G99" s="1"/>
      <c r="H99" s="1"/>
      <c r="I99" s="1"/>
      <c r="J99" s="1"/>
    </row>
    <row r="100" spans="1:10" ht="12.75">
      <c r="A100" s="4"/>
      <c r="B100" s="4"/>
      <c r="C100" s="4"/>
      <c r="D100" s="4"/>
      <c r="E100" s="4"/>
      <c r="F100" s="4"/>
      <c r="G100" s="1"/>
      <c r="H100" s="1"/>
      <c r="I100" s="1"/>
      <c r="J100" s="1"/>
    </row>
    <row r="101" spans="1:10" ht="12.75">
      <c r="A101" s="4"/>
      <c r="B101" s="4"/>
      <c r="C101" s="4"/>
      <c r="D101" s="4"/>
      <c r="E101" s="4"/>
      <c r="F101" s="4"/>
      <c r="G101" s="1"/>
      <c r="H101" s="1"/>
      <c r="I101" s="1"/>
      <c r="J101" s="1"/>
    </row>
    <row r="102" spans="1:10" ht="12.75">
      <c r="A102" s="4"/>
      <c r="B102" s="4"/>
      <c r="C102" s="4"/>
      <c r="D102" s="4"/>
      <c r="E102" s="4"/>
      <c r="F102" s="4"/>
      <c r="G102" s="1"/>
      <c r="H102" s="1"/>
      <c r="I102" s="1"/>
      <c r="J102" s="1"/>
    </row>
    <row r="103" spans="1:10" ht="12.75">
      <c r="A103" s="4"/>
      <c r="B103" s="4"/>
      <c r="C103" s="4"/>
      <c r="D103" s="4"/>
      <c r="E103" s="4"/>
      <c r="F103" s="4"/>
      <c r="G103" s="1"/>
      <c r="H103" s="1"/>
      <c r="I103" s="1"/>
      <c r="J103" s="1"/>
    </row>
    <row r="104" spans="1:10" ht="12.75">
      <c r="A104" s="4"/>
      <c r="B104" s="4"/>
      <c r="C104" s="4"/>
      <c r="D104" s="4"/>
      <c r="E104" s="4"/>
      <c r="F104" s="4"/>
      <c r="G104" s="1"/>
      <c r="H104" s="1"/>
      <c r="I104" s="1"/>
      <c r="J104" s="1"/>
    </row>
    <row r="105" spans="1:10" ht="12.75">
      <c r="A105" s="4"/>
      <c r="B105" s="4"/>
      <c r="C105" s="4"/>
      <c r="D105" s="4"/>
      <c r="E105" s="4"/>
      <c r="F105" s="4"/>
      <c r="G105" s="1"/>
      <c r="H105" s="1"/>
      <c r="I105" s="1"/>
      <c r="J105" s="1"/>
    </row>
    <row r="106" spans="1:10" ht="12.75">
      <c r="A106" s="4"/>
      <c r="B106" s="4"/>
      <c r="C106" s="4"/>
      <c r="D106" s="4"/>
      <c r="E106" s="4"/>
      <c r="F106" s="4"/>
      <c r="G106" s="1"/>
      <c r="H106" s="1"/>
      <c r="I106" s="1"/>
      <c r="J106" s="1"/>
    </row>
    <row r="107" spans="1:10" ht="12.75">
      <c r="A107" s="4"/>
      <c r="B107" s="4"/>
      <c r="C107" s="4"/>
      <c r="D107" s="4"/>
      <c r="E107" s="4"/>
      <c r="F107" s="4"/>
      <c r="G107" s="1"/>
      <c r="H107" s="1"/>
      <c r="I107" s="1"/>
      <c r="J107" s="1"/>
    </row>
    <row r="108" spans="1:10" ht="12.75">
      <c r="A108" s="4"/>
      <c r="B108" s="4"/>
      <c r="C108" s="4"/>
      <c r="D108" s="4"/>
      <c r="E108" s="4"/>
      <c r="F108" s="4"/>
      <c r="G108" s="1"/>
      <c r="H108" s="1"/>
      <c r="I108" s="1"/>
      <c r="J108" s="1"/>
    </row>
    <row r="109" spans="1:10" ht="12.75">
      <c r="A109" s="4"/>
      <c r="B109" s="4"/>
      <c r="C109" s="4"/>
      <c r="D109" s="4"/>
      <c r="E109" s="4"/>
      <c r="F109" s="4"/>
      <c r="G109" s="1"/>
      <c r="H109" s="1"/>
      <c r="I109" s="1"/>
      <c r="J109" s="1"/>
    </row>
    <row r="110" spans="1:10" ht="12.75">
      <c r="A110" s="4"/>
      <c r="B110" s="4"/>
      <c r="C110" s="4"/>
      <c r="D110" s="4"/>
      <c r="E110" s="4"/>
      <c r="F110" s="4"/>
      <c r="G110" s="1"/>
      <c r="H110" s="1"/>
      <c r="I110" s="1"/>
      <c r="J110" s="1"/>
    </row>
    <row r="111" spans="1:10" ht="12.75">
      <c r="A111" s="4"/>
      <c r="B111" s="4"/>
      <c r="C111" s="4"/>
      <c r="D111" s="4"/>
      <c r="E111" s="4"/>
      <c r="F111" s="4"/>
      <c r="G111" s="1"/>
      <c r="H111" s="1"/>
      <c r="I111" s="1"/>
      <c r="J111" s="1"/>
    </row>
    <row r="112" spans="1:10" ht="12.75">
      <c r="A112" s="4"/>
      <c r="B112" s="4"/>
      <c r="C112" s="4"/>
      <c r="D112" s="4"/>
      <c r="E112" s="4"/>
      <c r="F112" s="4"/>
      <c r="G112" s="1"/>
      <c r="H112" s="1"/>
      <c r="I112" s="1"/>
      <c r="J112" s="1"/>
    </row>
    <row r="113" spans="1:10" ht="12.75">
      <c r="A113" s="4"/>
      <c r="B113" s="4"/>
      <c r="C113" s="4"/>
      <c r="D113" s="4"/>
      <c r="E113" s="4"/>
      <c r="F113" s="4"/>
      <c r="G113" s="1"/>
      <c r="H113" s="1"/>
      <c r="I113" s="1"/>
      <c r="J113" s="1"/>
    </row>
    <row r="114" spans="1:10" ht="12.75">
      <c r="A114" s="4"/>
      <c r="B114" s="4"/>
      <c r="C114" s="4"/>
      <c r="D114" s="4"/>
      <c r="E114" s="4"/>
      <c r="F114" s="4"/>
      <c r="G114" s="1"/>
      <c r="H114" s="1"/>
      <c r="I114" s="1"/>
      <c r="J114" s="1"/>
    </row>
    <row r="115" spans="1:10" ht="12.75">
      <c r="A115" s="4"/>
      <c r="B115" s="4"/>
      <c r="C115" s="4"/>
      <c r="D115" s="4"/>
      <c r="E115" s="4"/>
      <c r="F115" s="4"/>
      <c r="G115" s="1"/>
      <c r="H115" s="1"/>
      <c r="I115" s="1"/>
      <c r="J115" s="1"/>
    </row>
    <row r="116" spans="1:10" ht="12.75">
      <c r="A116" s="4"/>
      <c r="B116" s="4"/>
      <c r="C116" s="4"/>
      <c r="D116" s="4"/>
      <c r="E116" s="4"/>
      <c r="F116" s="4"/>
      <c r="G116" s="1"/>
      <c r="H116" s="1"/>
      <c r="I116" s="1"/>
      <c r="J116" s="1"/>
    </row>
    <row r="117" spans="1:10" ht="12.75">
      <c r="A117" s="4"/>
      <c r="B117" s="4"/>
      <c r="C117" s="4"/>
      <c r="D117" s="4"/>
      <c r="E117" s="4"/>
      <c r="F117" s="4"/>
      <c r="G117" s="1"/>
      <c r="H117" s="1"/>
      <c r="I117" s="1"/>
      <c r="J117" s="1"/>
    </row>
    <row r="118" spans="1:10" ht="12.75">
      <c r="A118" s="4"/>
      <c r="B118" s="4"/>
      <c r="C118" s="4"/>
      <c r="D118" s="4"/>
      <c r="E118" s="4"/>
      <c r="F118" s="4"/>
      <c r="G118" s="1"/>
      <c r="H118" s="1"/>
      <c r="I118" s="1"/>
      <c r="J118" s="1"/>
    </row>
    <row r="119" spans="1:10" ht="12.75">
      <c r="A119" s="4"/>
      <c r="B119" s="4"/>
      <c r="C119" s="4"/>
      <c r="D119" s="4"/>
      <c r="E119" s="4"/>
      <c r="F119" s="4"/>
      <c r="G119" s="1"/>
      <c r="H119" s="1"/>
      <c r="I119" s="1"/>
      <c r="J119" s="1"/>
    </row>
    <row r="120" spans="1:10" ht="12.75">
      <c r="A120" s="4"/>
      <c r="B120" s="4"/>
      <c r="C120" s="4"/>
      <c r="D120" s="4"/>
      <c r="E120" s="4"/>
      <c r="F120" s="4"/>
      <c r="G120" s="1"/>
      <c r="H120" s="1"/>
      <c r="I120" s="1"/>
      <c r="J120" s="1"/>
    </row>
    <row r="121" spans="1:10" ht="12.75">
      <c r="A121" s="4"/>
      <c r="B121" s="4"/>
      <c r="C121" s="4"/>
      <c r="D121" s="4"/>
      <c r="E121" s="4"/>
      <c r="F121" s="4"/>
      <c r="G121" s="1"/>
      <c r="H121" s="1"/>
      <c r="I121" s="1"/>
      <c r="J121" s="1"/>
    </row>
    <row r="122" spans="1:10" ht="12.75">
      <c r="A122" s="4"/>
      <c r="B122" s="4"/>
      <c r="C122" s="4"/>
      <c r="D122" s="4"/>
      <c r="E122" s="4"/>
      <c r="F122" s="4"/>
      <c r="G122" s="1"/>
      <c r="H122" s="1"/>
      <c r="I122" s="1"/>
      <c r="J122" s="1"/>
    </row>
    <row r="123" spans="1:10" ht="12.75">
      <c r="A123" s="4"/>
      <c r="B123" s="4"/>
      <c r="C123" s="4"/>
      <c r="D123" s="4"/>
      <c r="E123" s="4"/>
      <c r="F123" s="4"/>
      <c r="G123" s="1"/>
      <c r="H123" s="1"/>
      <c r="I123" s="1"/>
      <c r="J123" s="1"/>
    </row>
    <row r="124" spans="1:10" ht="12.75">
      <c r="A124" s="4"/>
      <c r="B124" s="4"/>
      <c r="C124" s="4"/>
      <c r="D124" s="4"/>
      <c r="E124" s="4"/>
      <c r="F124" s="4"/>
      <c r="G124" s="1"/>
      <c r="H124" s="1"/>
      <c r="I124" s="1"/>
      <c r="J124" s="1"/>
    </row>
    <row r="125" spans="1:10" ht="12.75">
      <c r="A125" s="4"/>
      <c r="B125" s="4"/>
      <c r="C125" s="4"/>
      <c r="D125" s="4"/>
      <c r="E125" s="4"/>
      <c r="F125" s="4"/>
      <c r="G125" s="1"/>
      <c r="H125" s="1"/>
      <c r="I125" s="1"/>
      <c r="J125" s="1"/>
    </row>
    <row r="126" spans="1:10" ht="12.75">
      <c r="A126" s="4"/>
      <c r="B126" s="4"/>
      <c r="C126" s="4"/>
      <c r="D126" s="4"/>
      <c r="E126" s="4"/>
      <c r="F126" s="4"/>
      <c r="G126" s="1"/>
      <c r="H126" s="1"/>
      <c r="I126" s="1"/>
      <c r="J126" s="1"/>
    </row>
    <row r="127" spans="1:10" ht="12.75">
      <c r="A127" s="4"/>
      <c r="B127" s="4"/>
      <c r="C127" s="4"/>
      <c r="D127" s="4"/>
      <c r="E127" s="4"/>
      <c r="F127" s="4"/>
      <c r="G127" s="1"/>
      <c r="H127" s="1"/>
      <c r="I127" s="1"/>
      <c r="J127" s="1"/>
    </row>
    <row r="128" spans="1:10" ht="12.75">
      <c r="A128" s="4"/>
      <c r="B128" s="4"/>
      <c r="C128" s="4"/>
      <c r="D128" s="4"/>
      <c r="E128" s="4"/>
      <c r="F128" s="4"/>
      <c r="G128" s="1"/>
      <c r="H128" s="1"/>
      <c r="I128" s="1"/>
      <c r="J128" s="1"/>
    </row>
    <row r="129" spans="1:10" ht="12.75">
      <c r="A129" s="4"/>
      <c r="B129" s="4"/>
      <c r="C129" s="4"/>
      <c r="D129" s="4"/>
      <c r="E129" s="4"/>
      <c r="F129" s="4"/>
      <c r="G129" s="1"/>
      <c r="H129" s="1"/>
      <c r="I129" s="1"/>
      <c r="J129" s="1"/>
    </row>
    <row r="130" spans="1:10" ht="12.75">
      <c r="A130" s="4"/>
      <c r="B130" s="4"/>
      <c r="C130" s="4"/>
      <c r="D130" s="4"/>
      <c r="E130" s="4"/>
      <c r="F130" s="4"/>
      <c r="G130" s="1"/>
      <c r="H130" s="1"/>
      <c r="I130" s="1"/>
      <c r="J130" s="1"/>
    </row>
    <row r="131" spans="1:10" ht="12.75">
      <c r="A131" s="4"/>
      <c r="B131" s="4"/>
      <c r="C131" s="4"/>
      <c r="D131" s="4"/>
      <c r="E131" s="4"/>
      <c r="F131" s="4"/>
      <c r="G131" s="1"/>
      <c r="H131" s="1"/>
      <c r="I131" s="1"/>
      <c r="J131" s="1"/>
    </row>
    <row r="132" spans="1:10" ht="12.75">
      <c r="A132" s="4"/>
      <c r="B132" s="4"/>
      <c r="C132" s="4"/>
      <c r="D132" s="4"/>
      <c r="E132" s="4"/>
      <c r="F132" s="4"/>
      <c r="G132" s="1"/>
      <c r="H132" s="1"/>
      <c r="I132" s="1"/>
      <c r="J132" s="1"/>
    </row>
    <row r="133" spans="1:10" ht="12.75">
      <c r="A133" s="4"/>
      <c r="B133" s="4"/>
      <c r="C133" s="4"/>
      <c r="D133" s="4"/>
      <c r="E133" s="4"/>
      <c r="F133" s="4"/>
      <c r="G133" s="1"/>
      <c r="H133" s="1"/>
      <c r="I133" s="1"/>
      <c r="J133" s="1"/>
    </row>
    <row r="134" spans="1:10" ht="12.75">
      <c r="A134" s="4"/>
      <c r="B134" s="4"/>
      <c r="C134" s="4"/>
      <c r="D134" s="4"/>
      <c r="E134" s="4"/>
      <c r="F134" s="4"/>
      <c r="G134" s="1"/>
      <c r="H134" s="1"/>
      <c r="I134" s="1"/>
      <c r="J134" s="1"/>
    </row>
    <row r="135" spans="1:10" ht="12.75">
      <c r="A135" s="4"/>
      <c r="B135" s="4"/>
      <c r="C135" s="4"/>
      <c r="D135" s="4"/>
      <c r="E135" s="4"/>
      <c r="F135" s="4"/>
      <c r="G135" s="1"/>
      <c r="H135" s="1"/>
      <c r="I135" s="1"/>
      <c r="J135" s="1"/>
    </row>
    <row r="136" spans="1:10" ht="12.75">
      <c r="A136" s="4"/>
      <c r="B136" s="4"/>
      <c r="C136" s="4"/>
      <c r="D136" s="4"/>
      <c r="E136" s="4"/>
      <c r="F136" s="4"/>
      <c r="G136" s="1"/>
      <c r="H136" s="1"/>
      <c r="I136" s="1"/>
      <c r="J136" s="1"/>
    </row>
    <row r="137" spans="1:10" ht="12.75">
      <c r="A137" s="4"/>
      <c r="B137" s="4"/>
      <c r="C137" s="4"/>
      <c r="D137" s="4"/>
      <c r="E137" s="4"/>
      <c r="F137" s="4"/>
      <c r="G137" s="1"/>
      <c r="H137" s="1"/>
      <c r="I137" s="1"/>
      <c r="J137" s="1"/>
    </row>
    <row r="138" spans="1:10" ht="12.75">
      <c r="A138" s="4"/>
      <c r="B138" s="4"/>
      <c r="C138" s="4"/>
      <c r="D138" s="4"/>
      <c r="E138" s="4"/>
      <c r="F138" s="4"/>
      <c r="G138" s="1"/>
      <c r="H138" s="1"/>
      <c r="I138" s="1"/>
      <c r="J138" s="1"/>
    </row>
    <row r="139" spans="1:10" ht="12.75">
      <c r="A139" s="4"/>
      <c r="B139" s="4"/>
      <c r="C139" s="4"/>
      <c r="D139" s="4"/>
      <c r="E139" s="4"/>
      <c r="F139" s="4"/>
      <c r="G139" s="1"/>
      <c r="H139" s="1"/>
      <c r="I139" s="1"/>
      <c r="J139" s="1"/>
    </row>
    <row r="140" spans="1:10" ht="12.75">
      <c r="A140" s="4"/>
      <c r="B140" s="4"/>
      <c r="C140" s="4"/>
      <c r="D140" s="4"/>
      <c r="E140" s="4"/>
      <c r="F140" s="4"/>
      <c r="G140" s="1"/>
      <c r="H140" s="1"/>
      <c r="I140" s="1"/>
      <c r="J140" s="1"/>
    </row>
    <row r="141" spans="1:10" ht="12.75">
      <c r="A141" s="4"/>
      <c r="B141" s="4"/>
      <c r="C141" s="4"/>
      <c r="D141" s="4"/>
      <c r="E141" s="4"/>
      <c r="F141" s="4"/>
      <c r="G141" s="1"/>
      <c r="H141" s="1"/>
      <c r="I141" s="1"/>
      <c r="J141" s="1"/>
    </row>
    <row r="142" spans="1:10" ht="12.75">
      <c r="A142" s="4"/>
      <c r="B142" s="4"/>
      <c r="C142" s="4"/>
      <c r="D142" s="4"/>
      <c r="E142" s="4"/>
      <c r="F142" s="4"/>
      <c r="G142" s="1"/>
      <c r="H142" s="1"/>
      <c r="I142" s="1"/>
      <c r="J142" s="1"/>
    </row>
    <row r="143" spans="1:10" ht="12.75">
      <c r="A143" s="4"/>
      <c r="B143" s="4"/>
      <c r="C143" s="4"/>
      <c r="D143" s="4"/>
      <c r="E143" s="4"/>
      <c r="F143" s="4"/>
      <c r="G143" s="1"/>
      <c r="H143" s="1"/>
      <c r="I143" s="1"/>
      <c r="J143" s="1"/>
    </row>
    <row r="144" spans="1:10" ht="12.75">
      <c r="A144" s="4"/>
      <c r="B144" s="4"/>
      <c r="C144" s="4"/>
      <c r="D144" s="4"/>
      <c r="E144" s="4"/>
      <c r="F144" s="4"/>
      <c r="G144" s="1"/>
      <c r="H144" s="1"/>
      <c r="I144" s="1"/>
      <c r="J144" s="1"/>
    </row>
    <row r="145" spans="1:10" ht="12.75">
      <c r="A145" s="4"/>
      <c r="B145" s="4"/>
      <c r="C145" s="4"/>
      <c r="D145" s="4"/>
      <c r="E145" s="4"/>
      <c r="F145" s="4"/>
      <c r="G145" s="1"/>
      <c r="H145" s="1"/>
      <c r="I145" s="1"/>
      <c r="J145" s="1"/>
    </row>
    <row r="146" spans="1:10" ht="12.75">
      <c r="A146" s="4"/>
      <c r="B146" s="4"/>
      <c r="C146" s="4"/>
      <c r="D146" s="4"/>
      <c r="E146" s="4"/>
      <c r="F146" s="4"/>
      <c r="G146" s="1"/>
      <c r="H146" s="1"/>
      <c r="I146" s="1"/>
      <c r="J146" s="1"/>
    </row>
    <row r="147" spans="1:10" ht="12.75">
      <c r="A147" s="4"/>
      <c r="B147" s="4"/>
      <c r="C147" s="4"/>
      <c r="D147" s="4"/>
      <c r="E147" s="4"/>
      <c r="F147" s="4"/>
      <c r="G147" s="1"/>
      <c r="H147" s="1"/>
      <c r="I147" s="1"/>
      <c r="J147" s="1"/>
    </row>
    <row r="148" spans="1:10" ht="12.75">
      <c r="A148" s="4"/>
      <c r="B148" s="4"/>
      <c r="C148" s="4"/>
      <c r="D148" s="4"/>
      <c r="E148" s="4"/>
      <c r="F148" s="4"/>
      <c r="G148" s="1"/>
      <c r="H148" s="1"/>
      <c r="I148" s="1"/>
      <c r="J148" s="1"/>
    </row>
    <row r="149" spans="1:10" ht="12.75">
      <c r="A149" s="4"/>
      <c r="B149" s="4"/>
      <c r="C149" s="4"/>
      <c r="D149" s="4"/>
      <c r="E149" s="4"/>
      <c r="F149" s="4"/>
      <c r="G149" s="1"/>
      <c r="H149" s="1"/>
      <c r="I149" s="1"/>
      <c r="J149" s="1"/>
    </row>
    <row r="150" spans="1:10" ht="12.75">
      <c r="A150" s="4"/>
      <c r="B150" s="4"/>
      <c r="C150" s="4"/>
      <c r="D150" s="4"/>
      <c r="E150" s="4"/>
      <c r="F150" s="4"/>
      <c r="G150" s="1"/>
      <c r="H150" s="1"/>
      <c r="I150" s="1"/>
      <c r="J150" s="1"/>
    </row>
    <row r="151" spans="1:10" ht="12.75">
      <c r="A151" s="4"/>
      <c r="B151" s="4"/>
      <c r="C151" s="4"/>
      <c r="D151" s="4"/>
      <c r="E151" s="4"/>
      <c r="F151" s="4"/>
      <c r="G151" s="1"/>
      <c r="H151" s="1"/>
      <c r="I151" s="1"/>
      <c r="J151" s="1"/>
    </row>
    <row r="152" spans="1:10" ht="12.75">
      <c r="A152" s="4"/>
      <c r="B152" s="4"/>
      <c r="C152" s="4"/>
      <c r="D152" s="4"/>
      <c r="E152" s="4"/>
      <c r="F152" s="4"/>
      <c r="G152" s="1"/>
      <c r="H152" s="1"/>
      <c r="I152" s="1"/>
      <c r="J152" s="1"/>
    </row>
    <row r="153" spans="1:10" ht="12.75">
      <c r="A153" s="4"/>
      <c r="B153" s="4"/>
      <c r="C153" s="4"/>
      <c r="D153" s="4"/>
      <c r="E153" s="4"/>
      <c r="F153" s="4"/>
      <c r="G153" s="1"/>
      <c r="H153" s="1"/>
      <c r="I153" s="1"/>
      <c r="J153" s="1"/>
    </row>
    <row r="154" spans="1:10" ht="12.75">
      <c r="A154" s="4"/>
      <c r="B154" s="4"/>
      <c r="C154" s="4"/>
      <c r="D154" s="4"/>
      <c r="E154" s="4"/>
      <c r="F154" s="4"/>
      <c r="G154" s="1"/>
      <c r="H154" s="1"/>
      <c r="I154" s="1"/>
      <c r="J154" s="1"/>
    </row>
    <row r="155" spans="1:10" ht="12.75">
      <c r="A155" s="4"/>
      <c r="B155" s="4"/>
      <c r="C155" s="4"/>
      <c r="D155" s="4"/>
      <c r="E155" s="4"/>
      <c r="F155" s="4"/>
      <c r="G155" s="1"/>
      <c r="H155" s="1"/>
      <c r="I155" s="1"/>
      <c r="J155" s="1"/>
    </row>
    <row r="156" spans="1:10" ht="12.75">
      <c r="A156" s="4"/>
      <c r="B156" s="4"/>
      <c r="C156" s="4"/>
      <c r="D156" s="4"/>
      <c r="E156" s="4"/>
      <c r="F156" s="4"/>
      <c r="G156" s="1"/>
      <c r="H156" s="1"/>
      <c r="I156" s="1"/>
      <c r="J156" s="1"/>
    </row>
    <row r="157" spans="1:10" ht="12.75">
      <c r="A157" s="4"/>
      <c r="B157" s="4"/>
      <c r="C157" s="4"/>
      <c r="D157" s="4"/>
      <c r="E157" s="4"/>
      <c r="F157" s="4"/>
      <c r="G157" s="1"/>
      <c r="H157" s="1"/>
      <c r="I157" s="1"/>
      <c r="J157" s="1"/>
    </row>
    <row r="158" spans="1:10" ht="12.75">
      <c r="A158" s="4"/>
      <c r="B158" s="4"/>
      <c r="C158" s="4"/>
      <c r="D158" s="4"/>
      <c r="E158" s="4"/>
      <c r="F158" s="4"/>
      <c r="G158" s="1"/>
      <c r="H158" s="1"/>
      <c r="I158" s="1"/>
      <c r="J158" s="1"/>
    </row>
    <row r="159" spans="1:10" ht="12.75">
      <c r="A159" s="4"/>
      <c r="B159" s="4"/>
      <c r="C159" s="4"/>
      <c r="D159" s="4"/>
      <c r="E159" s="4"/>
      <c r="F159" s="4"/>
      <c r="G159" s="1"/>
      <c r="H159" s="1"/>
      <c r="I159" s="1"/>
      <c r="J159" s="1"/>
    </row>
    <row r="160" spans="1:10" ht="12.75">
      <c r="A160" s="4"/>
      <c r="B160" s="4"/>
      <c r="C160" s="4"/>
      <c r="D160" s="4"/>
      <c r="E160" s="4"/>
      <c r="F160" s="4"/>
      <c r="G160" s="1"/>
      <c r="H160" s="1"/>
      <c r="I160" s="1"/>
      <c r="J160" s="1"/>
    </row>
    <row r="161" spans="1:10" ht="12.75">
      <c r="A161" s="4"/>
      <c r="B161" s="4"/>
      <c r="C161" s="4"/>
      <c r="D161" s="4"/>
      <c r="E161" s="4"/>
      <c r="F161" s="4"/>
      <c r="G161" s="1"/>
      <c r="H161" s="1"/>
      <c r="I161" s="1"/>
      <c r="J161" s="1"/>
    </row>
    <row r="162" spans="1:10" ht="12.75">
      <c r="A162" s="4"/>
      <c r="B162" s="4"/>
      <c r="C162" s="4"/>
      <c r="D162" s="4"/>
      <c r="E162" s="4"/>
      <c r="F162" s="4"/>
      <c r="G162" s="1"/>
      <c r="H162" s="1"/>
      <c r="I162" s="1"/>
      <c r="J162" s="1"/>
    </row>
    <row r="163" spans="1:10" ht="12.75">
      <c r="A163" s="4"/>
      <c r="B163" s="4"/>
      <c r="C163" s="4"/>
      <c r="D163" s="4"/>
      <c r="E163" s="4"/>
      <c r="F163" s="4"/>
      <c r="G163" s="1"/>
      <c r="H163" s="1"/>
      <c r="I163" s="1"/>
      <c r="J163" s="1"/>
    </row>
    <row r="164" spans="1:10" ht="12.75">
      <c r="A164" s="4"/>
      <c r="B164" s="4"/>
      <c r="C164" s="4"/>
      <c r="D164" s="4"/>
      <c r="E164" s="4"/>
      <c r="F164" s="4"/>
      <c r="G164" s="1"/>
      <c r="H164" s="1"/>
      <c r="I164" s="1"/>
      <c r="J164" s="1"/>
    </row>
    <row r="165" spans="1:10" ht="12.75">
      <c r="A165" s="4"/>
      <c r="B165" s="4"/>
      <c r="C165" s="4"/>
      <c r="D165" s="4"/>
      <c r="E165" s="4"/>
      <c r="F165" s="4"/>
      <c r="G165" s="1"/>
      <c r="H165" s="1"/>
      <c r="I165" s="1"/>
      <c r="J165" s="1"/>
    </row>
    <row r="166" spans="1:10" ht="12.75">
      <c r="A166" s="4"/>
      <c r="B166" s="4"/>
      <c r="C166" s="4"/>
      <c r="D166" s="4"/>
      <c r="E166" s="4"/>
      <c r="F166" s="4"/>
      <c r="G166" s="1"/>
      <c r="H166" s="1"/>
      <c r="I166" s="1"/>
      <c r="J166" s="1"/>
    </row>
    <row r="167" spans="1:10" ht="12.75">
      <c r="A167" s="4"/>
      <c r="B167" s="4"/>
      <c r="C167" s="4"/>
      <c r="D167" s="4"/>
      <c r="E167" s="4"/>
      <c r="F167" s="4"/>
      <c r="G167" s="1"/>
      <c r="H167" s="1"/>
      <c r="I167" s="1"/>
      <c r="J167" s="1"/>
    </row>
    <row r="168" spans="1:10" ht="12.75">
      <c r="A168" s="4"/>
      <c r="B168" s="4"/>
      <c r="C168" s="4"/>
      <c r="D168" s="4"/>
      <c r="E168" s="4"/>
      <c r="F168" s="4"/>
      <c r="G168" s="1"/>
      <c r="H168" s="1"/>
      <c r="I168" s="1"/>
      <c r="J168" s="1"/>
    </row>
    <row r="169" spans="1:10" ht="12.75">
      <c r="A169" s="4"/>
      <c r="B169" s="4"/>
      <c r="C169" s="4"/>
      <c r="D169" s="4"/>
      <c r="E169" s="4"/>
      <c r="F169" s="4"/>
      <c r="G169" s="1"/>
      <c r="H169" s="1"/>
      <c r="I169" s="1"/>
      <c r="J169" s="1"/>
    </row>
    <row r="170" spans="1:10" ht="12.75">
      <c r="A170" s="4"/>
      <c r="B170" s="4"/>
      <c r="C170" s="4"/>
      <c r="D170" s="4"/>
      <c r="E170" s="4"/>
      <c r="F170" s="4"/>
      <c r="G170" s="1"/>
      <c r="H170" s="1"/>
      <c r="I170" s="1"/>
      <c r="J170" s="1"/>
    </row>
    <row r="171" spans="1:10" ht="12.75">
      <c r="A171" s="4"/>
      <c r="B171" s="4"/>
      <c r="C171" s="4"/>
      <c r="D171" s="4"/>
      <c r="E171" s="4"/>
      <c r="F171" s="4"/>
      <c r="G171" s="1"/>
      <c r="H171" s="1"/>
      <c r="I171" s="1"/>
      <c r="J171" s="1"/>
    </row>
    <row r="172" spans="1:10" ht="12.75">
      <c r="A172" s="4"/>
      <c r="B172" s="4"/>
      <c r="C172" s="4"/>
      <c r="D172" s="4"/>
      <c r="E172" s="4"/>
      <c r="F172" s="4"/>
      <c r="G172" s="1"/>
      <c r="H172" s="1"/>
      <c r="I172" s="1"/>
      <c r="J172" s="1"/>
    </row>
    <row r="173" spans="1:10" ht="12.75">
      <c r="A173" s="4"/>
      <c r="B173" s="4"/>
      <c r="C173" s="4"/>
      <c r="D173" s="4"/>
      <c r="E173" s="4"/>
      <c r="F173" s="4"/>
      <c r="G173" s="1"/>
      <c r="H173" s="1"/>
      <c r="I173" s="1"/>
      <c r="J173" s="1"/>
    </row>
    <row r="174" spans="1:10" ht="12.75">
      <c r="A174" s="4"/>
      <c r="B174" s="4"/>
      <c r="C174" s="4"/>
      <c r="D174" s="4"/>
      <c r="E174" s="4"/>
      <c r="F174" s="4"/>
      <c r="G174" s="1"/>
      <c r="H174" s="1"/>
      <c r="I174" s="1"/>
      <c r="J174" s="1"/>
    </row>
    <row r="175" spans="1:10" ht="12.75">
      <c r="A175" s="4"/>
      <c r="B175" s="4"/>
      <c r="C175" s="4"/>
      <c r="D175" s="4"/>
      <c r="E175" s="4"/>
      <c r="F175" s="4"/>
      <c r="G175" s="1"/>
      <c r="H175" s="1"/>
      <c r="I175" s="1"/>
      <c r="J175" s="1"/>
    </row>
    <row r="176" spans="1:10" ht="12.75">
      <c r="A176" s="4"/>
      <c r="B176" s="4"/>
      <c r="C176" s="4"/>
      <c r="D176" s="4"/>
      <c r="E176" s="4"/>
      <c r="F176" s="4"/>
      <c r="G176" s="1"/>
      <c r="H176" s="1"/>
      <c r="I176" s="1"/>
      <c r="J176" s="1"/>
    </row>
    <row r="177" spans="1:10" ht="12.75">
      <c r="A177" s="4"/>
      <c r="B177" s="4"/>
      <c r="C177" s="4"/>
      <c r="D177" s="4"/>
      <c r="E177" s="4"/>
      <c r="F177" s="4"/>
      <c r="G177" s="1"/>
      <c r="H177" s="1"/>
      <c r="I177" s="1"/>
      <c r="J177" s="1"/>
    </row>
    <row r="178" spans="1:10" ht="12.75">
      <c r="A178" s="4"/>
      <c r="B178" s="4"/>
      <c r="C178" s="4"/>
      <c r="D178" s="4"/>
      <c r="E178" s="4"/>
      <c r="F178" s="4"/>
      <c r="G178" s="1"/>
      <c r="H178" s="1"/>
      <c r="I178" s="1"/>
      <c r="J178" s="1"/>
    </row>
    <row r="179" spans="1:10" ht="12.75">
      <c r="A179" s="4"/>
      <c r="B179" s="4"/>
      <c r="C179" s="4"/>
      <c r="D179" s="4"/>
      <c r="E179" s="4"/>
      <c r="F179" s="4"/>
      <c r="G179" s="1"/>
      <c r="H179" s="1"/>
      <c r="I179" s="1"/>
      <c r="J179" s="1"/>
    </row>
    <row r="180" spans="1:10" ht="12.75">
      <c r="A180" s="4"/>
      <c r="B180" s="4"/>
      <c r="C180" s="4"/>
      <c r="D180" s="4"/>
      <c r="E180" s="4"/>
      <c r="F180" s="4"/>
      <c r="G180" s="1"/>
      <c r="H180" s="1"/>
      <c r="I180" s="1"/>
      <c r="J180" s="1"/>
    </row>
    <row r="181" spans="1:10" ht="12.75">
      <c r="A181" s="4"/>
      <c r="B181" s="4"/>
      <c r="C181" s="4"/>
      <c r="D181" s="4"/>
      <c r="E181" s="4"/>
      <c r="F181" s="4"/>
      <c r="G181" s="1"/>
      <c r="H181" s="1"/>
      <c r="I181" s="1"/>
      <c r="J181" s="1"/>
    </row>
    <row r="182" spans="1:10" ht="12.75">
      <c r="A182" s="4"/>
      <c r="B182" s="4"/>
      <c r="C182" s="4"/>
      <c r="D182" s="4"/>
      <c r="E182" s="4"/>
      <c r="F182" s="4"/>
      <c r="G182" s="1"/>
      <c r="H182" s="1"/>
      <c r="I182" s="1"/>
      <c r="J182" s="1"/>
    </row>
    <row r="183" spans="1:10" ht="12.75">
      <c r="A183" s="4"/>
      <c r="B183" s="4"/>
      <c r="C183" s="4"/>
      <c r="D183" s="4"/>
      <c r="E183" s="4"/>
      <c r="F183" s="4"/>
      <c r="G183" s="1"/>
      <c r="H183" s="1"/>
      <c r="I183" s="1"/>
      <c r="J183" s="1"/>
    </row>
    <row r="184" spans="1:10" ht="12.75">
      <c r="A184" s="4"/>
      <c r="B184" s="4"/>
      <c r="C184" s="4"/>
      <c r="D184" s="4"/>
      <c r="E184" s="4"/>
      <c r="F184" s="4"/>
      <c r="G184" s="1"/>
      <c r="H184" s="1"/>
      <c r="I184" s="1"/>
      <c r="J184" s="1"/>
    </row>
    <row r="185" spans="1:10" ht="12.75">
      <c r="A185" s="4"/>
      <c r="B185" s="4"/>
      <c r="C185" s="4"/>
      <c r="D185" s="4"/>
      <c r="E185" s="4"/>
      <c r="F185" s="4"/>
      <c r="G185" s="1"/>
      <c r="H185" s="1"/>
      <c r="I185" s="1"/>
      <c r="J185" s="1"/>
    </row>
    <row r="186" spans="1:10" ht="12.75">
      <c r="A186" s="4"/>
      <c r="B186" s="4"/>
      <c r="C186" s="4"/>
      <c r="D186" s="4"/>
      <c r="E186" s="4"/>
      <c r="F186" s="4"/>
      <c r="G186" s="1"/>
      <c r="H186" s="1"/>
      <c r="I186" s="1"/>
      <c r="J186" s="1"/>
    </row>
    <row r="187" spans="1:10" ht="12.75">
      <c r="A187" s="4"/>
      <c r="B187" s="4"/>
      <c r="C187" s="4"/>
      <c r="D187" s="4"/>
      <c r="E187" s="4"/>
      <c r="F187" s="4"/>
      <c r="G187" s="1"/>
      <c r="H187" s="1"/>
      <c r="I187" s="1"/>
      <c r="J187" s="1"/>
    </row>
    <row r="188" spans="1:10" ht="12.75">
      <c r="A188" s="4"/>
      <c r="B188" s="4"/>
      <c r="C188" s="4"/>
      <c r="D188" s="4"/>
      <c r="E188" s="4"/>
      <c r="F188" s="4"/>
      <c r="G188" s="1"/>
      <c r="H188" s="1"/>
      <c r="I188" s="1"/>
      <c r="J188" s="1"/>
    </row>
    <row r="189" spans="1:10" ht="12.75">
      <c r="A189" s="4"/>
      <c r="B189" s="4"/>
      <c r="C189" s="4"/>
      <c r="D189" s="4"/>
      <c r="E189" s="4"/>
      <c r="F189" s="4"/>
      <c r="G189" s="1"/>
      <c r="H189" s="1"/>
      <c r="I189" s="1"/>
      <c r="J189" s="1"/>
    </row>
    <row r="190" spans="1:10" ht="12.75">
      <c r="A190" s="4"/>
      <c r="B190" s="4"/>
      <c r="C190" s="4"/>
      <c r="D190" s="4"/>
      <c r="E190" s="4"/>
      <c r="F190" s="4"/>
      <c r="G190" s="1"/>
      <c r="H190" s="1"/>
      <c r="I190" s="1"/>
      <c r="J190" s="1"/>
    </row>
    <row r="191" spans="1:10" ht="12.75">
      <c r="A191" s="4"/>
      <c r="B191" s="4"/>
      <c r="C191" s="4"/>
      <c r="D191" s="4"/>
      <c r="E191" s="4"/>
      <c r="F191" s="4"/>
      <c r="G191" s="1"/>
      <c r="H191" s="1"/>
      <c r="I191" s="1"/>
      <c r="J191" s="1"/>
    </row>
    <row r="192" spans="1:10" ht="12.75">
      <c r="A192" s="4"/>
      <c r="B192" s="4"/>
      <c r="C192" s="4"/>
      <c r="D192" s="4"/>
      <c r="E192" s="4"/>
      <c r="F192" s="4"/>
      <c r="G192" s="1"/>
      <c r="H192" s="1"/>
      <c r="I192" s="1"/>
      <c r="J192" s="1"/>
    </row>
    <row r="193" spans="1:10" ht="12.75">
      <c r="A193" s="4"/>
      <c r="B193" s="4"/>
      <c r="C193" s="4"/>
      <c r="D193" s="4"/>
      <c r="E193" s="4"/>
      <c r="F193" s="4"/>
      <c r="G193" s="1"/>
      <c r="H193" s="1"/>
      <c r="I193" s="1"/>
      <c r="J193" s="1"/>
    </row>
    <row r="194" spans="1:10" ht="12.75">
      <c r="A194" s="4"/>
      <c r="B194" s="4"/>
      <c r="C194" s="4"/>
      <c r="D194" s="4"/>
      <c r="E194" s="4"/>
      <c r="F194" s="4"/>
      <c r="G194" s="1"/>
      <c r="H194" s="1"/>
      <c r="I194" s="1"/>
      <c r="J194" s="1"/>
    </row>
    <row r="195" spans="1:10" ht="12.75">
      <c r="A195" s="4"/>
      <c r="B195" s="4"/>
      <c r="C195" s="4"/>
      <c r="D195" s="4"/>
      <c r="E195" s="4"/>
      <c r="F195" s="4"/>
      <c r="G195" s="1"/>
      <c r="H195" s="1"/>
      <c r="I195" s="1"/>
      <c r="J195" s="1"/>
    </row>
    <row r="196" spans="1:10" ht="12.75">
      <c r="A196" s="4"/>
      <c r="B196" s="4"/>
      <c r="C196" s="4"/>
      <c r="D196" s="4"/>
      <c r="E196" s="4"/>
      <c r="F196" s="4"/>
      <c r="G196" s="1"/>
      <c r="H196" s="1"/>
      <c r="I196" s="1"/>
      <c r="J196" s="1"/>
    </row>
    <row r="197" spans="1:10" ht="12.75">
      <c r="A197" s="4"/>
      <c r="B197" s="4"/>
      <c r="C197" s="4"/>
      <c r="D197" s="4"/>
      <c r="E197" s="4"/>
      <c r="F197" s="4"/>
      <c r="G197" s="1"/>
      <c r="H197" s="1"/>
      <c r="I197" s="1"/>
      <c r="J197" s="1"/>
    </row>
    <row r="198" spans="1:10" ht="12.75">
      <c r="A198" s="4"/>
      <c r="B198" s="4"/>
      <c r="C198" s="4"/>
      <c r="D198" s="4"/>
      <c r="E198" s="4"/>
      <c r="F198" s="4"/>
      <c r="G198" s="1"/>
      <c r="H198" s="1"/>
      <c r="I198" s="1"/>
      <c r="J198" s="1"/>
    </row>
    <row r="199" spans="1:10" ht="12.75">
      <c r="A199" s="4"/>
      <c r="B199" s="4"/>
      <c r="C199" s="4"/>
      <c r="D199" s="4"/>
      <c r="E199" s="4"/>
      <c r="F199" s="4"/>
      <c r="G199" s="1"/>
      <c r="H199" s="1"/>
      <c r="I199" s="1"/>
      <c r="J199" s="1"/>
    </row>
    <row r="200" spans="1:10" ht="12.75">
      <c r="A200" s="4"/>
      <c r="B200" s="4"/>
      <c r="C200" s="4"/>
      <c r="D200" s="4"/>
      <c r="E200" s="4"/>
      <c r="F200" s="4"/>
      <c r="G200" s="1"/>
      <c r="H200" s="1"/>
      <c r="I200" s="1"/>
      <c r="J200" s="1"/>
    </row>
    <row r="201" spans="1:10" ht="12.75">
      <c r="A201" s="4"/>
      <c r="B201" s="4"/>
      <c r="C201" s="4"/>
      <c r="D201" s="4"/>
      <c r="E201" s="4"/>
      <c r="F201" s="4"/>
      <c r="G201" s="4"/>
      <c r="H201" s="1"/>
      <c r="I201" s="1"/>
      <c r="J201" s="1"/>
    </row>
    <row r="202" spans="1:10" ht="12.75">
      <c r="A202" s="4"/>
      <c r="B202" s="4"/>
      <c r="C202" s="4"/>
      <c r="D202" s="4"/>
      <c r="E202" s="4"/>
      <c r="F202" s="4"/>
      <c r="G202" s="1"/>
      <c r="H202" s="1"/>
      <c r="I202" s="1"/>
      <c r="J202" s="1"/>
    </row>
    <row r="203" spans="1:10" ht="12.75">
      <c r="A203" s="4"/>
      <c r="B203" s="4"/>
      <c r="C203" s="4"/>
      <c r="D203" s="4"/>
      <c r="E203" s="4"/>
      <c r="F203" s="4"/>
      <c r="G203" s="1"/>
      <c r="H203" s="1"/>
      <c r="I203" s="1"/>
      <c r="J203" s="1"/>
    </row>
    <row r="204" spans="1:10" ht="12.75">
      <c r="A204" s="4"/>
      <c r="B204" s="4"/>
      <c r="C204" s="4"/>
      <c r="D204" s="4"/>
      <c r="E204" s="4"/>
      <c r="F204" s="4"/>
      <c r="G204" s="1"/>
      <c r="H204" s="1"/>
      <c r="I204" s="1"/>
      <c r="J204" s="1"/>
    </row>
    <row r="205" spans="1:10" ht="12.75">
      <c r="A205" s="4"/>
      <c r="B205" s="4"/>
      <c r="C205" s="4"/>
      <c r="D205" s="4"/>
      <c r="E205" s="4"/>
      <c r="F205" s="4"/>
      <c r="G205" s="1"/>
      <c r="H205" s="1"/>
      <c r="I205" s="1"/>
      <c r="J205" s="1"/>
    </row>
    <row r="206" spans="1:10" ht="12.75">
      <c r="A206" s="4"/>
      <c r="B206" s="4"/>
      <c r="C206" s="4"/>
      <c r="D206" s="4"/>
      <c r="E206" s="4"/>
      <c r="F206" s="4"/>
      <c r="G206" s="1"/>
      <c r="H206" s="1"/>
      <c r="I206" s="1"/>
      <c r="J206" s="1"/>
    </row>
    <row r="207" spans="1:10" ht="12.75">
      <c r="A207" s="4"/>
      <c r="B207" s="4"/>
      <c r="C207" s="4"/>
      <c r="D207" s="4"/>
      <c r="E207" s="4"/>
      <c r="F207" s="4"/>
      <c r="G207" s="1"/>
      <c r="H207" s="1"/>
      <c r="I207" s="1"/>
      <c r="J207" s="1"/>
    </row>
    <row r="208" spans="1:10" ht="12.75">
      <c r="A208" s="4"/>
      <c r="B208" s="4"/>
      <c r="C208" s="4"/>
      <c r="D208" s="4"/>
      <c r="E208" s="4"/>
      <c r="F208" s="4"/>
      <c r="G208" s="1"/>
      <c r="H208" s="1"/>
      <c r="I208" s="1"/>
      <c r="J208" s="1"/>
    </row>
    <row r="209" spans="1:10" ht="12.75">
      <c r="A209" s="4"/>
      <c r="B209" s="4"/>
      <c r="C209" s="4"/>
      <c r="D209" s="4"/>
      <c r="E209" s="4"/>
      <c r="F209" s="4"/>
      <c r="G209" s="1"/>
      <c r="H209" s="1"/>
      <c r="I209" s="1"/>
      <c r="J209" s="1"/>
    </row>
    <row r="210" spans="1:10" ht="12.75">
      <c r="A210" s="4"/>
      <c r="B210" s="4"/>
      <c r="C210" s="4"/>
      <c r="D210" s="4"/>
      <c r="E210" s="4"/>
      <c r="F210" s="4"/>
      <c r="G210" s="1"/>
      <c r="H210" s="1"/>
      <c r="I210" s="1"/>
      <c r="J210" s="1"/>
    </row>
    <row r="211" spans="1:10" ht="12.75">
      <c r="A211" s="4"/>
      <c r="B211" s="4"/>
      <c r="C211" s="4"/>
      <c r="D211" s="4"/>
      <c r="E211" s="4"/>
      <c r="F211" s="4"/>
      <c r="G211" s="1"/>
      <c r="H211" s="1"/>
      <c r="I211" s="1"/>
      <c r="J211" s="1"/>
    </row>
    <row r="212" spans="1:10" ht="12.75">
      <c r="A212" s="4"/>
      <c r="B212" s="4"/>
      <c r="C212" s="4"/>
      <c r="D212" s="4"/>
      <c r="E212" s="4"/>
      <c r="F212" s="4"/>
      <c r="G212" s="1"/>
      <c r="H212" s="1"/>
      <c r="I212" s="1"/>
      <c r="J212" s="1"/>
    </row>
    <row r="213" spans="1:10" ht="12.75">
      <c r="A213" s="4"/>
      <c r="B213" s="4"/>
      <c r="C213" s="4"/>
      <c r="D213" s="4"/>
      <c r="E213" s="4"/>
      <c r="F213" s="4"/>
      <c r="G213" s="1"/>
      <c r="H213" s="1"/>
      <c r="I213" s="1"/>
      <c r="J213" s="1"/>
    </row>
    <row r="214" spans="1:10" ht="12.75">
      <c r="A214" s="4"/>
      <c r="B214" s="4"/>
      <c r="C214" s="4"/>
      <c r="D214" s="4"/>
      <c r="E214" s="4"/>
      <c r="F214" s="4"/>
      <c r="G214" s="1"/>
      <c r="H214" s="1"/>
      <c r="I214" s="1"/>
      <c r="J214" s="1"/>
    </row>
    <row r="215" spans="1:10" ht="12.75">
      <c r="A215" s="4"/>
      <c r="B215" s="4"/>
      <c r="C215" s="4"/>
      <c r="D215" s="4"/>
      <c r="E215" s="4"/>
      <c r="F215" s="4"/>
      <c r="G215" s="1"/>
      <c r="H215" s="1"/>
      <c r="I215" s="1"/>
      <c r="J215" s="1"/>
    </row>
    <row r="216" spans="1:10" ht="12.75">
      <c r="A216" s="4"/>
      <c r="B216" s="4"/>
      <c r="C216" s="4"/>
      <c r="D216" s="4"/>
      <c r="E216" s="4"/>
      <c r="F216" s="4"/>
      <c r="G216" s="1"/>
      <c r="H216" s="1"/>
      <c r="I216" s="1"/>
      <c r="J216" s="1"/>
    </row>
    <row r="217" spans="1:10" ht="12.75">
      <c r="A217" s="4"/>
      <c r="B217" s="4"/>
      <c r="C217" s="4"/>
      <c r="D217" s="4"/>
      <c r="E217" s="4"/>
      <c r="F217" s="4"/>
      <c r="G217" s="1"/>
      <c r="H217" s="1"/>
      <c r="I217" s="1"/>
      <c r="J217" s="1"/>
    </row>
    <row r="218" spans="1:10" ht="12.75">
      <c r="A218" s="4"/>
      <c r="B218" s="4"/>
      <c r="C218" s="4"/>
      <c r="D218" s="4"/>
      <c r="E218" s="4"/>
      <c r="F218" s="4"/>
      <c r="G218" s="1"/>
      <c r="H218" s="1"/>
      <c r="I218" s="1"/>
      <c r="J218" s="1"/>
    </row>
    <row r="219" spans="1:10" ht="12.75">
      <c r="A219" s="4"/>
      <c r="B219" s="4"/>
      <c r="C219" s="4"/>
      <c r="D219" s="4"/>
      <c r="E219" s="4"/>
      <c r="F219" s="4"/>
      <c r="G219" s="1"/>
      <c r="H219" s="1"/>
      <c r="I219" s="1"/>
      <c r="J219" s="1"/>
    </row>
    <row r="220" spans="1:10" ht="12.75">
      <c r="A220" s="4"/>
      <c r="B220" s="4"/>
      <c r="C220" s="4"/>
      <c r="D220" s="4"/>
      <c r="E220" s="4"/>
      <c r="F220" s="4"/>
      <c r="G220" s="1"/>
      <c r="H220" s="1"/>
      <c r="I220" s="1"/>
      <c r="J220" s="1"/>
    </row>
    <row r="221" spans="1:10" ht="12.75">
      <c r="A221" s="4"/>
      <c r="B221" s="4"/>
      <c r="C221" s="4"/>
      <c r="D221" s="4"/>
      <c r="E221" s="4"/>
      <c r="F221" s="4"/>
      <c r="G221" s="1"/>
      <c r="H221" s="1"/>
      <c r="I221" s="1"/>
      <c r="J221" s="1"/>
    </row>
    <row r="222" spans="1:10" ht="12.75">
      <c r="A222" s="4"/>
      <c r="B222" s="4"/>
      <c r="C222" s="4"/>
      <c r="D222" s="4"/>
      <c r="E222" s="4"/>
      <c r="F222" s="4"/>
      <c r="G222" s="1"/>
      <c r="H222" s="1"/>
      <c r="I222" s="1"/>
      <c r="J222" s="1"/>
    </row>
    <row r="223" spans="1:10" ht="12.75">
      <c r="A223" s="4"/>
      <c r="B223" s="4"/>
      <c r="C223" s="4"/>
      <c r="D223" s="4"/>
      <c r="E223" s="4"/>
      <c r="F223" s="4"/>
      <c r="G223" s="1"/>
      <c r="H223" s="1"/>
      <c r="I223" s="1"/>
      <c r="J223" s="1"/>
    </row>
    <row r="224" spans="1:10" ht="12.75">
      <c r="A224" s="4"/>
      <c r="B224" s="4"/>
      <c r="C224" s="4"/>
      <c r="D224" s="4"/>
      <c r="E224" s="4"/>
      <c r="F224" s="4"/>
      <c r="G224" s="1"/>
      <c r="H224" s="1"/>
      <c r="I224" s="1"/>
      <c r="J224" s="1"/>
    </row>
    <row r="225" spans="1:10" ht="12.75">
      <c r="A225" s="4"/>
      <c r="B225" s="4"/>
      <c r="C225" s="4"/>
      <c r="D225" s="4"/>
      <c r="E225" s="4"/>
      <c r="F225" s="4"/>
      <c r="G225" s="1"/>
      <c r="H225" s="1"/>
      <c r="I225" s="1"/>
      <c r="J225" s="1"/>
    </row>
    <row r="226" spans="1:10" ht="12.75">
      <c r="A226" s="4"/>
      <c r="B226" s="4"/>
      <c r="C226" s="4"/>
      <c r="D226" s="4"/>
      <c r="E226" s="4"/>
      <c r="F226" s="4"/>
      <c r="G226" s="1"/>
      <c r="H226" s="1"/>
      <c r="I226" s="1"/>
      <c r="J226" s="1"/>
    </row>
    <row r="227" spans="1:10" ht="12.75">
      <c r="A227" s="4"/>
      <c r="B227" s="4"/>
      <c r="C227" s="4"/>
      <c r="D227" s="4"/>
      <c r="E227" s="4"/>
      <c r="F227" s="4"/>
      <c r="G227" s="1"/>
      <c r="H227" s="1"/>
      <c r="I227" s="1"/>
      <c r="J227" s="1"/>
    </row>
    <row r="228" spans="1:10" ht="12.75">
      <c r="A228" s="4"/>
      <c r="B228" s="4"/>
      <c r="C228" s="4"/>
      <c r="D228" s="4"/>
      <c r="E228" s="4"/>
      <c r="F228" s="4"/>
      <c r="G228" s="1"/>
      <c r="H228" s="1"/>
      <c r="I228" s="1"/>
      <c r="J228" s="1"/>
    </row>
    <row r="229" spans="1:10" ht="12.75">
      <c r="A229" s="4"/>
      <c r="B229" s="4"/>
      <c r="C229" s="4"/>
      <c r="D229" s="4"/>
      <c r="E229" s="4"/>
      <c r="F229" s="4"/>
      <c r="G229" s="1"/>
      <c r="H229" s="1"/>
      <c r="I229" s="1"/>
      <c r="J229" s="1"/>
    </row>
    <row r="230" spans="1:10" ht="12.75">
      <c r="A230" s="4"/>
      <c r="B230" s="4"/>
      <c r="C230" s="4"/>
      <c r="D230" s="4"/>
      <c r="E230" s="4"/>
      <c r="F230" s="4"/>
      <c r="G230" s="1"/>
      <c r="H230" s="1"/>
      <c r="I230" s="1"/>
      <c r="J230" s="1"/>
    </row>
    <row r="231" spans="1:10" ht="12.75">
      <c r="A231" s="4"/>
      <c r="B231" s="4"/>
      <c r="C231" s="4"/>
      <c r="D231" s="4"/>
      <c r="E231" s="4"/>
      <c r="F231" s="4"/>
      <c r="G231" s="1"/>
      <c r="H231" s="1"/>
      <c r="I231" s="1"/>
      <c r="J231" s="1"/>
    </row>
    <row r="232" spans="1:10" ht="12.75">
      <c r="A232" s="4"/>
      <c r="B232" s="4"/>
      <c r="C232" s="4"/>
      <c r="D232" s="4"/>
      <c r="E232" s="4"/>
      <c r="F232" s="4"/>
      <c r="G232" s="1"/>
      <c r="H232" s="1"/>
      <c r="I232" s="1"/>
      <c r="J232" s="1"/>
    </row>
    <row r="233" spans="1:10" ht="12.75">
      <c r="A233" s="4"/>
      <c r="B233" s="4"/>
      <c r="C233" s="4"/>
      <c r="D233" s="4"/>
      <c r="E233" s="4"/>
      <c r="F233" s="4"/>
      <c r="G233" s="1"/>
      <c r="H233" s="1"/>
      <c r="I233" s="1"/>
      <c r="J233" s="1"/>
    </row>
    <row r="234" spans="1:10" ht="12.75">
      <c r="A234" s="4"/>
      <c r="B234" s="4"/>
      <c r="C234" s="4"/>
      <c r="D234" s="4"/>
      <c r="E234" s="4"/>
      <c r="F234" s="4"/>
      <c r="G234" s="1"/>
      <c r="H234" s="1"/>
      <c r="I234" s="1"/>
      <c r="J234" s="1"/>
    </row>
    <row r="235" spans="1:10" ht="12.75">
      <c r="A235" s="4"/>
      <c r="B235" s="4"/>
      <c r="C235" s="4"/>
      <c r="D235" s="4"/>
      <c r="E235" s="4"/>
      <c r="F235" s="4"/>
      <c r="G235" s="1"/>
      <c r="H235" s="1"/>
      <c r="I235" s="1"/>
      <c r="J235" s="1"/>
    </row>
    <row r="236" spans="1:10" ht="12.75">
      <c r="A236" s="4"/>
      <c r="B236" s="4"/>
      <c r="C236" s="4"/>
      <c r="D236" s="4"/>
      <c r="E236" s="4"/>
      <c r="F236" s="4"/>
      <c r="G236" s="1"/>
      <c r="H236" s="1"/>
      <c r="I236" s="1"/>
      <c r="J236" s="1"/>
    </row>
    <row r="237" spans="1:10" ht="12.75">
      <c r="A237" s="4"/>
      <c r="B237" s="4"/>
      <c r="C237" s="4"/>
      <c r="D237" s="4"/>
      <c r="E237" s="4"/>
      <c r="F237" s="4"/>
      <c r="G237" s="1"/>
      <c r="H237" s="1"/>
      <c r="I237" s="1"/>
      <c r="J237" s="1"/>
    </row>
    <row r="238" spans="1:10" ht="12.75">
      <c r="A238" s="4"/>
      <c r="B238" s="4"/>
      <c r="C238" s="4"/>
      <c r="D238" s="4"/>
      <c r="E238" s="4"/>
      <c r="F238" s="4"/>
      <c r="G238" s="1"/>
      <c r="H238" s="1"/>
      <c r="I238" s="1"/>
      <c r="J238" s="1"/>
    </row>
    <row r="239" spans="1:10" ht="12.75">
      <c r="A239" s="4"/>
      <c r="B239" s="4"/>
      <c r="C239" s="4"/>
      <c r="D239" s="4"/>
      <c r="E239" s="4"/>
      <c r="F239" s="4"/>
      <c r="G239" s="1"/>
      <c r="H239" s="1"/>
      <c r="I239" s="1"/>
      <c r="J239" s="1"/>
    </row>
    <row r="240" spans="1:10" ht="12.75">
      <c r="A240" s="4"/>
      <c r="B240" s="4"/>
      <c r="C240" s="4"/>
      <c r="D240" s="4"/>
      <c r="E240" s="4"/>
      <c r="F240" s="4"/>
      <c r="G240" s="1"/>
      <c r="H240" s="1"/>
      <c r="I240" s="1"/>
      <c r="J240" s="1"/>
    </row>
    <row r="241" spans="1:10" ht="12.75">
      <c r="A241" s="4"/>
      <c r="B241" s="4"/>
      <c r="C241" s="4"/>
      <c r="D241" s="4"/>
      <c r="E241" s="4"/>
      <c r="F241" s="4"/>
      <c r="G241" s="1"/>
      <c r="H241" s="1"/>
      <c r="I241" s="1"/>
      <c r="J241" s="1"/>
    </row>
    <row r="242" spans="1:10" ht="12.75">
      <c r="A242" s="4"/>
      <c r="B242" s="4"/>
      <c r="C242" s="4"/>
      <c r="D242" s="4"/>
      <c r="E242" s="4"/>
      <c r="F242" s="4"/>
      <c r="G242" s="1"/>
      <c r="H242" s="1"/>
      <c r="I242" s="1"/>
      <c r="J242" s="1"/>
    </row>
    <row r="243" spans="1:10" ht="12.75">
      <c r="A243" s="4"/>
      <c r="B243" s="4"/>
      <c r="C243" s="4"/>
      <c r="D243" s="4"/>
      <c r="E243" s="4"/>
      <c r="F243" s="4"/>
      <c r="G243" s="1"/>
      <c r="H243" s="1"/>
      <c r="I243" s="1"/>
      <c r="J243" s="1"/>
    </row>
    <row r="244" spans="1:10" ht="12.75">
      <c r="A244" s="4"/>
      <c r="B244" s="4"/>
      <c r="C244" s="4"/>
      <c r="D244" s="4"/>
      <c r="E244" s="4"/>
      <c r="F244" s="4"/>
      <c r="G244" s="1"/>
      <c r="H244" s="1"/>
      <c r="I244" s="1"/>
      <c r="J244" s="1"/>
    </row>
    <row r="245" spans="1:10" ht="12.75">
      <c r="A245" s="4"/>
      <c r="B245" s="4"/>
      <c r="C245" s="4"/>
      <c r="D245" s="4"/>
      <c r="E245" s="4"/>
      <c r="F245" s="4"/>
      <c r="G245" s="1"/>
      <c r="H245" s="1"/>
      <c r="I245" s="1"/>
      <c r="J245" s="1"/>
    </row>
    <row r="246" spans="1:10" ht="12.75">
      <c r="A246" s="4"/>
      <c r="B246" s="4"/>
      <c r="C246" s="4"/>
      <c r="D246" s="4"/>
      <c r="E246" s="4"/>
      <c r="F246" s="4"/>
      <c r="G246" s="1"/>
      <c r="H246" s="1"/>
      <c r="I246" s="1"/>
      <c r="J246" s="1"/>
    </row>
    <row r="247" spans="1:10" ht="12.75">
      <c r="A247" s="4"/>
      <c r="B247" s="4"/>
      <c r="C247" s="4"/>
      <c r="D247" s="4"/>
      <c r="E247" s="4"/>
      <c r="F247" s="4"/>
      <c r="G247" s="1"/>
      <c r="H247" s="1"/>
      <c r="I247" s="1"/>
      <c r="J247" s="1"/>
    </row>
    <row r="248" spans="1:10" ht="12.75">
      <c r="A248" s="4"/>
      <c r="B248" s="4"/>
      <c r="C248" s="4"/>
      <c r="D248" s="4"/>
      <c r="E248" s="4"/>
      <c r="F248" s="4"/>
      <c r="G248" s="1"/>
      <c r="H248" s="1"/>
      <c r="I248" s="1"/>
      <c r="J248" s="1"/>
    </row>
    <row r="249" spans="1:10" ht="12.75">
      <c r="A249" s="4"/>
      <c r="B249" s="4"/>
      <c r="C249" s="4"/>
      <c r="D249" s="4"/>
      <c r="E249" s="4"/>
      <c r="F249" s="4"/>
      <c r="G249" s="1"/>
      <c r="H249" s="1"/>
      <c r="I249" s="1"/>
      <c r="J249" s="1"/>
    </row>
    <row r="250" spans="1:10" ht="12.75">
      <c r="A250" s="4"/>
      <c r="B250" s="4"/>
      <c r="C250" s="4"/>
      <c r="D250" s="4"/>
      <c r="E250" s="4"/>
      <c r="F250" s="4"/>
      <c r="G250" s="1"/>
      <c r="H250" s="1"/>
      <c r="I250" s="1"/>
      <c r="J250" s="1"/>
    </row>
    <row r="251" spans="1:10" ht="12.75">
      <c r="A251" s="4"/>
      <c r="B251" s="4"/>
      <c r="C251" s="4"/>
      <c r="D251" s="4"/>
      <c r="E251" s="4"/>
      <c r="F251" s="4"/>
      <c r="G251" s="1"/>
      <c r="H251" s="1"/>
      <c r="I251" s="1"/>
      <c r="J251" s="1"/>
    </row>
    <row r="252" spans="1:10" ht="12.75">
      <c r="A252" s="4"/>
      <c r="B252" s="4"/>
      <c r="C252" s="4"/>
      <c r="D252" s="4"/>
      <c r="E252" s="4"/>
      <c r="F252" s="4"/>
      <c r="G252" s="1"/>
      <c r="H252" s="1"/>
      <c r="I252" s="1"/>
      <c r="J252" s="1"/>
    </row>
    <row r="253" spans="1:10" ht="12.75">
      <c r="A253" s="4"/>
      <c r="B253" s="4"/>
      <c r="C253" s="4"/>
      <c r="D253" s="4"/>
      <c r="E253" s="4"/>
      <c r="F253" s="4"/>
      <c r="G253" s="1"/>
      <c r="H253" s="1"/>
      <c r="I253" s="1"/>
      <c r="J253" s="1"/>
    </row>
    <row r="254" spans="1:10" ht="12.75">
      <c r="A254" s="4"/>
      <c r="B254" s="4"/>
      <c r="C254" s="4"/>
      <c r="D254" s="4"/>
      <c r="E254" s="4"/>
      <c r="F254" s="4"/>
      <c r="G254" s="1"/>
      <c r="H254" s="1"/>
      <c r="I254" s="1"/>
      <c r="J254" s="1"/>
    </row>
    <row r="255" spans="1:10" ht="12.75">
      <c r="A255" s="4"/>
      <c r="B255" s="4"/>
      <c r="C255" s="4"/>
      <c r="D255" s="4"/>
      <c r="E255" s="4"/>
      <c r="F255" s="4"/>
      <c r="G255" s="1"/>
      <c r="H255" s="1"/>
      <c r="I255" s="1"/>
      <c r="J255" s="1"/>
    </row>
    <row r="256" spans="1:10" ht="12.75">
      <c r="A256" s="4"/>
      <c r="B256" s="4"/>
      <c r="C256" s="4"/>
      <c r="D256" s="4"/>
      <c r="E256" s="4"/>
      <c r="F256" s="4"/>
      <c r="G256" s="1"/>
      <c r="H256" s="1"/>
      <c r="I256" s="1"/>
      <c r="J256" s="1"/>
    </row>
    <row r="257" spans="1:10" ht="12.75">
      <c r="A257" s="4"/>
      <c r="B257" s="4"/>
      <c r="C257" s="4"/>
      <c r="D257" s="4"/>
      <c r="E257" s="4"/>
      <c r="F257" s="4"/>
      <c r="G257" s="1"/>
      <c r="H257" s="1"/>
      <c r="I257" s="1"/>
      <c r="J257" s="1"/>
    </row>
    <row r="258" spans="1:10" ht="12.75">
      <c r="A258" s="4"/>
      <c r="B258" s="4"/>
      <c r="C258" s="4"/>
      <c r="D258" s="4"/>
      <c r="E258" s="4"/>
      <c r="F258" s="4"/>
      <c r="G258" s="1"/>
      <c r="H258" s="1"/>
      <c r="I258" s="1"/>
      <c r="J258" s="1"/>
    </row>
    <row r="259" spans="1:10" ht="12.75">
      <c r="A259" s="4"/>
      <c r="B259" s="4"/>
      <c r="C259" s="4"/>
      <c r="D259" s="4"/>
      <c r="E259" s="4"/>
      <c r="F259" s="4"/>
      <c r="G259" s="1"/>
      <c r="H259" s="1"/>
      <c r="I259" s="1"/>
      <c r="J259" s="1"/>
    </row>
    <row r="260" spans="1:10" ht="12.75">
      <c r="A260" s="4"/>
      <c r="B260" s="4"/>
      <c r="C260" s="4"/>
      <c r="D260" s="4"/>
      <c r="E260" s="4"/>
      <c r="F260" s="4"/>
      <c r="G260" s="1"/>
      <c r="H260" s="1"/>
      <c r="I260" s="1"/>
      <c r="J260" s="1"/>
    </row>
    <row r="261" spans="1:10" ht="12.75">
      <c r="A261" s="4"/>
      <c r="B261" s="4"/>
      <c r="C261" s="4"/>
      <c r="D261" s="4"/>
      <c r="E261" s="4"/>
      <c r="F261" s="4"/>
      <c r="G261" s="1"/>
      <c r="H261" s="1"/>
      <c r="I261" s="1"/>
      <c r="J261" s="1"/>
    </row>
    <row r="262" spans="1:10" ht="12.75">
      <c r="A262" s="4"/>
      <c r="B262" s="4"/>
      <c r="C262" s="4"/>
      <c r="D262" s="4"/>
      <c r="E262" s="4"/>
      <c r="F262" s="4"/>
      <c r="G262" s="1"/>
      <c r="H262" s="1"/>
      <c r="I262" s="1"/>
      <c r="J262" s="1"/>
    </row>
    <row r="263" spans="1:10" ht="12.75">
      <c r="A263" s="4"/>
      <c r="B263" s="4"/>
      <c r="C263" s="4"/>
      <c r="D263" s="4"/>
      <c r="E263" s="4"/>
      <c r="F263" s="4"/>
      <c r="G263" s="1"/>
      <c r="H263" s="1"/>
      <c r="I263" s="1"/>
      <c r="J263" s="1"/>
    </row>
    <row r="264" spans="1:10" ht="12.75">
      <c r="A264" s="4"/>
      <c r="B264" s="4"/>
      <c r="C264" s="4"/>
      <c r="D264" s="4"/>
      <c r="E264" s="4"/>
      <c r="F264" s="4"/>
      <c r="G264" s="1"/>
      <c r="H264" s="1"/>
      <c r="I264" s="1"/>
      <c r="J264" s="1"/>
    </row>
    <row r="265" spans="1:10" ht="12.75">
      <c r="A265" s="4"/>
      <c r="B265" s="4"/>
      <c r="C265" s="4"/>
      <c r="D265" s="4"/>
      <c r="E265" s="4"/>
      <c r="F265" s="4"/>
      <c r="G265" s="1"/>
      <c r="H265" s="1"/>
      <c r="I265" s="1"/>
      <c r="J265" s="1"/>
    </row>
    <row r="266" spans="1:10" ht="12.75">
      <c r="A266" s="4"/>
      <c r="B266" s="4"/>
      <c r="C266" s="4"/>
      <c r="D266" s="4"/>
      <c r="E266" s="4"/>
      <c r="F266" s="4"/>
      <c r="G266" s="1"/>
      <c r="H266" s="1"/>
      <c r="I266" s="1"/>
      <c r="J266" s="1"/>
    </row>
    <row r="267" spans="1:10" ht="12.75">
      <c r="A267" s="4"/>
      <c r="B267" s="4"/>
      <c r="C267" s="4"/>
      <c r="D267" s="4"/>
      <c r="E267" s="4"/>
      <c r="F267" s="4"/>
      <c r="G267" s="1"/>
      <c r="H267" s="1"/>
      <c r="I267" s="1"/>
      <c r="J267" s="1"/>
    </row>
    <row r="268" spans="1:10" ht="12.75">
      <c r="A268" s="4"/>
      <c r="B268" s="4"/>
      <c r="C268" s="4"/>
      <c r="D268" s="4"/>
      <c r="E268" s="4"/>
      <c r="F268" s="4"/>
      <c r="G268" s="1"/>
      <c r="H268" s="1"/>
      <c r="I268" s="1"/>
      <c r="J268" s="1"/>
    </row>
    <row r="269" spans="1:10" ht="12.75">
      <c r="A269" s="4"/>
      <c r="B269" s="4"/>
      <c r="C269" s="4"/>
      <c r="D269" s="4"/>
      <c r="E269" s="4"/>
      <c r="F269" s="4"/>
      <c r="G269" s="1"/>
      <c r="H269" s="1"/>
      <c r="I269" s="1"/>
      <c r="J269" s="1"/>
    </row>
    <row r="270" spans="1:10" ht="12.75">
      <c r="A270" s="4"/>
      <c r="B270" s="4"/>
      <c r="C270" s="4"/>
      <c r="D270" s="4"/>
      <c r="E270" s="4"/>
      <c r="F270" s="4"/>
      <c r="G270" s="1"/>
      <c r="H270" s="1"/>
      <c r="I270" s="1"/>
      <c r="J270" s="1"/>
    </row>
    <row r="271" spans="1:10" ht="12.75">
      <c r="A271" s="4"/>
      <c r="B271" s="4"/>
      <c r="C271" s="4"/>
      <c r="D271" s="4"/>
      <c r="E271" s="4"/>
      <c r="F271" s="4"/>
      <c r="G271" s="1"/>
      <c r="H271" s="1"/>
      <c r="I271" s="1"/>
      <c r="J271" s="1"/>
    </row>
    <row r="272" spans="1:10" ht="12.75">
      <c r="A272" s="4"/>
      <c r="B272" s="4"/>
      <c r="C272" s="4"/>
      <c r="D272" s="4"/>
      <c r="E272" s="4"/>
      <c r="F272" s="4"/>
      <c r="G272" s="1"/>
      <c r="H272" s="1"/>
      <c r="I272" s="1"/>
      <c r="J272" s="1"/>
    </row>
    <row r="273" spans="1:10" ht="12.75">
      <c r="A273" s="4"/>
      <c r="B273" s="4"/>
      <c r="C273" s="4"/>
      <c r="D273" s="4"/>
      <c r="E273" s="4"/>
      <c r="F273" s="4"/>
      <c r="G273" s="1"/>
      <c r="H273" s="1"/>
      <c r="I273" s="1"/>
      <c r="J273" s="1"/>
    </row>
    <row r="274" spans="1:10" ht="12.75">
      <c r="A274" s="4"/>
      <c r="B274" s="4"/>
      <c r="C274" s="4"/>
      <c r="D274" s="4"/>
      <c r="E274" s="4"/>
      <c r="F274" s="4"/>
      <c r="G274" s="1"/>
      <c r="H274" s="1"/>
      <c r="I274" s="1"/>
      <c r="J274" s="1"/>
    </row>
    <row r="275" spans="1:10" ht="12.75">
      <c r="A275" s="4"/>
      <c r="B275" s="4"/>
      <c r="C275" s="4"/>
      <c r="D275" s="4"/>
      <c r="E275" s="4"/>
      <c r="F275" s="4"/>
      <c r="G275" s="1"/>
      <c r="H275" s="1"/>
      <c r="I275" s="1"/>
      <c r="J275" s="1"/>
    </row>
    <row r="276" spans="1:10" ht="12.75">
      <c r="A276" s="4"/>
      <c r="B276" s="4"/>
      <c r="C276" s="4"/>
      <c r="D276" s="4"/>
      <c r="E276" s="4"/>
      <c r="F276" s="4"/>
      <c r="G276" s="1"/>
      <c r="H276" s="1"/>
      <c r="I276" s="1"/>
      <c r="J276" s="1"/>
    </row>
    <row r="277" spans="1:10" ht="12.75">
      <c r="A277" s="4"/>
      <c r="B277" s="4"/>
      <c r="C277" s="4"/>
      <c r="D277" s="4"/>
      <c r="E277" s="4"/>
      <c r="F277" s="4"/>
      <c r="G277" s="1"/>
      <c r="H277" s="1"/>
      <c r="I277" s="1"/>
      <c r="J277" s="1"/>
    </row>
    <row r="278" spans="1:10" ht="12.75">
      <c r="A278" s="4"/>
      <c r="B278" s="4"/>
      <c r="C278" s="4"/>
      <c r="D278" s="4"/>
      <c r="E278" s="4"/>
      <c r="F278" s="4"/>
      <c r="G278" s="1"/>
      <c r="H278" s="1"/>
      <c r="I278" s="1"/>
      <c r="J278" s="1"/>
    </row>
    <row r="279" spans="1:10" ht="12.75">
      <c r="A279" s="4"/>
      <c r="B279" s="4"/>
      <c r="C279" s="4"/>
      <c r="D279" s="4"/>
      <c r="E279" s="4"/>
      <c r="F279" s="4"/>
      <c r="G279" s="1"/>
      <c r="H279" s="1"/>
      <c r="I279" s="1"/>
      <c r="J279" s="1"/>
    </row>
    <row r="280" spans="1:10" ht="12.75">
      <c r="A280" s="4"/>
      <c r="B280" s="4"/>
      <c r="C280" s="4"/>
      <c r="D280" s="4"/>
      <c r="E280" s="4"/>
      <c r="F280" s="4"/>
      <c r="G280" s="1"/>
      <c r="H280" s="1"/>
      <c r="I280" s="1"/>
      <c r="J280" s="1"/>
    </row>
    <row r="281" spans="1:10" ht="12.75">
      <c r="A281" s="4"/>
      <c r="B281" s="4"/>
      <c r="C281" s="4"/>
      <c r="D281" s="4"/>
      <c r="E281" s="4"/>
      <c r="F281" s="4"/>
      <c r="G281" s="1"/>
      <c r="H281" s="1"/>
      <c r="I281" s="1"/>
      <c r="J281" s="1"/>
    </row>
    <row r="282" spans="1:10" ht="12.75">
      <c r="A282" s="4"/>
      <c r="B282" s="4"/>
      <c r="C282" s="4"/>
      <c r="D282" s="4"/>
      <c r="E282" s="4"/>
      <c r="F282" s="4"/>
      <c r="G282" s="1"/>
      <c r="H282" s="1"/>
      <c r="I282" s="1"/>
      <c r="J282" s="1"/>
    </row>
    <row r="283" spans="1:10" ht="12.75">
      <c r="A283" s="4"/>
      <c r="B283" s="4"/>
      <c r="C283" s="4"/>
      <c r="D283" s="4"/>
      <c r="E283" s="4"/>
      <c r="F283" s="4"/>
      <c r="G283" s="1"/>
      <c r="H283" s="1"/>
      <c r="I283" s="1"/>
      <c r="J283" s="1"/>
    </row>
    <row r="284" spans="1:10" ht="12.75">
      <c r="A284" s="4"/>
      <c r="B284" s="4"/>
      <c r="C284" s="4"/>
      <c r="D284" s="4"/>
      <c r="E284" s="4"/>
      <c r="F284" s="4"/>
      <c r="G284" s="1"/>
      <c r="H284" s="1"/>
      <c r="I284" s="1"/>
      <c r="J284" s="1"/>
    </row>
    <row r="285" spans="1:10" ht="12.75">
      <c r="A285" s="4"/>
      <c r="B285" s="4"/>
      <c r="C285" s="4"/>
      <c r="D285" s="4"/>
      <c r="E285" s="4"/>
      <c r="F285" s="4"/>
      <c r="G285" s="1"/>
      <c r="H285" s="1"/>
      <c r="I285" s="1"/>
      <c r="J285" s="1"/>
    </row>
    <row r="286" spans="1:10" ht="12.75">
      <c r="A286" s="4"/>
      <c r="B286" s="4"/>
      <c r="C286" s="4"/>
      <c r="D286" s="4"/>
      <c r="E286" s="4"/>
      <c r="F286" s="4"/>
      <c r="G286" s="1"/>
      <c r="H286" s="1"/>
      <c r="I286" s="1"/>
      <c r="J286" s="1"/>
    </row>
    <row r="287" spans="1:10" ht="12.75">
      <c r="A287" s="4"/>
      <c r="B287" s="4"/>
      <c r="C287" s="4"/>
      <c r="D287" s="4"/>
      <c r="E287" s="4"/>
      <c r="F287" s="4"/>
      <c r="G287" s="1"/>
      <c r="H287" s="1"/>
      <c r="I287" s="1"/>
      <c r="J287" s="1"/>
    </row>
    <row r="288" spans="1:10" ht="12.75">
      <c r="A288" s="4"/>
      <c r="B288" s="4"/>
      <c r="C288" s="4"/>
      <c r="D288" s="4"/>
      <c r="E288" s="4"/>
      <c r="F288" s="4"/>
      <c r="G288" s="1"/>
      <c r="H288" s="1"/>
      <c r="I288" s="1"/>
      <c r="J288" s="1"/>
    </row>
    <row r="289" spans="1:10" ht="12.75">
      <c r="A289" s="4"/>
      <c r="B289" s="4"/>
      <c r="C289" s="4"/>
      <c r="D289" s="4"/>
      <c r="E289" s="4"/>
      <c r="F289" s="4"/>
      <c r="G289" s="1"/>
      <c r="H289" s="1"/>
      <c r="I289" s="1"/>
      <c r="J289" s="1"/>
    </row>
    <row r="290" spans="1:10" ht="12.75">
      <c r="A290" s="4"/>
      <c r="B290" s="4"/>
      <c r="C290" s="4"/>
      <c r="D290" s="4"/>
      <c r="E290" s="4"/>
      <c r="F290" s="4"/>
      <c r="G290" s="1"/>
      <c r="H290" s="1"/>
      <c r="I290" s="1"/>
      <c r="J290" s="1"/>
    </row>
    <row r="291" spans="1:10" ht="12.75">
      <c r="A291" s="4"/>
      <c r="B291" s="4"/>
      <c r="C291" s="4"/>
      <c r="D291" s="4"/>
      <c r="E291" s="4"/>
      <c r="F291" s="4"/>
      <c r="G291" s="1"/>
      <c r="H291" s="1"/>
      <c r="I291" s="1"/>
      <c r="J291" s="1"/>
    </row>
    <row r="292" spans="1:10" ht="15.75" customHeight="1">
      <c r="A292" s="4"/>
      <c r="B292" s="4"/>
      <c r="C292" s="4"/>
      <c r="D292" s="4"/>
      <c r="E292" s="4"/>
      <c r="F292" s="4"/>
      <c r="G292" s="1"/>
      <c r="H292" s="1"/>
      <c r="I292" s="1"/>
      <c r="J292" s="1"/>
    </row>
  </sheetData>
  <sortState ref="A2:M292">
    <sortCondition ref="M2:M2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 xr3:uid="{F9CF3CF3-643B-5BE6-8B46-32C596A47465}">
      <selection activeCell="F2" sqref="F2"/>
    </sheetView>
  </sheetViews>
  <sheetFormatPr defaultColWidth="14.42578125" defaultRowHeight="15.75" customHeight="1"/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6</v>
      </c>
      <c r="H1" s="2" t="s">
        <v>15</v>
      </c>
    </row>
    <row r="2" spans="1:8" ht="15.75" customHeight="1">
      <c r="A2" s="1">
        <v>-1</v>
      </c>
      <c r="B2" s="1">
        <v>2258.0300000000002</v>
      </c>
      <c r="C2" s="1">
        <v>779.27800000000002</v>
      </c>
      <c r="D2" s="1">
        <v>0.89419899999999997</v>
      </c>
      <c r="E2" s="1">
        <v>3869859</v>
      </c>
      <c r="F2" s="1">
        <v>222487946</v>
      </c>
      <c r="G2" s="1">
        <f>1-D2</f>
        <v>0.10580100000000003</v>
      </c>
      <c r="H2">
        <f>D2/E2</f>
        <v>2.3106759186833422E-7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3"/>
  <sheetViews>
    <sheetView topLeftCell="A9" workbookViewId="0" xr3:uid="{78B4E459-6924-5F8B-B7BA-2DD04133E49E}">
      <selection activeCell="F12" sqref="F12"/>
    </sheetView>
  </sheetViews>
  <sheetFormatPr defaultColWidth="14.42578125" defaultRowHeight="15.75" customHeight="1"/>
  <sheetData>
    <row r="1" spans="1:11" ht="15.75" customHeight="1">
      <c r="A1" s="1" t="s">
        <v>16</v>
      </c>
    </row>
    <row r="2" spans="1:11" ht="15.75" customHeight="1">
      <c r="A2" s="1" t="s">
        <v>17</v>
      </c>
      <c r="B2" s="1" t="s">
        <v>18</v>
      </c>
      <c r="C2" s="1"/>
      <c r="D2" s="1"/>
      <c r="E2" s="1"/>
      <c r="F2" s="1"/>
    </row>
    <row r="3" spans="1:11" ht="15.75" customHeight="1">
      <c r="A3" s="1">
        <v>259998</v>
      </c>
      <c r="B3" s="1">
        <v>34.173972211900001</v>
      </c>
      <c r="C3" s="1">
        <v>5</v>
      </c>
      <c r="D3" s="1">
        <v>4</v>
      </c>
      <c r="E3" s="1">
        <v>5</v>
      </c>
      <c r="F3" s="1">
        <v>4</v>
      </c>
      <c r="G3" s="1">
        <v>5</v>
      </c>
      <c r="H3" s="1">
        <v>0</v>
      </c>
      <c r="I3" s="1">
        <v>5</v>
      </c>
      <c r="J3" s="1">
        <v>2</v>
      </c>
    </row>
    <row r="5" spans="1:11" ht="15.75" customHeight="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</row>
    <row r="6" spans="1:11" ht="15.75" customHeight="1">
      <c r="A6" s="1">
        <v>8129</v>
      </c>
      <c r="B6" s="1">
        <v>37154</v>
      </c>
      <c r="C6" s="1" t="b">
        <v>1</v>
      </c>
      <c r="D6" s="1">
        <v>100</v>
      </c>
      <c r="E6" s="1">
        <v>-100</v>
      </c>
      <c r="F6" s="1" t="s">
        <v>18</v>
      </c>
      <c r="G6" s="1" t="s">
        <v>30</v>
      </c>
      <c r="H6" s="1" t="s">
        <v>31</v>
      </c>
      <c r="I6" s="1">
        <v>1</v>
      </c>
      <c r="J6" s="1" t="s">
        <v>32</v>
      </c>
      <c r="K6" s="1" t="s">
        <v>33</v>
      </c>
    </row>
    <row r="7" spans="1:11" ht="15.75" customHeight="1">
      <c r="A7" s="1">
        <v>8129</v>
      </c>
      <c r="B7" s="1">
        <v>37153</v>
      </c>
      <c r="C7" s="1" t="b">
        <v>0</v>
      </c>
      <c r="D7" s="1">
        <v>5</v>
      </c>
      <c r="E7" s="1">
        <v>0</v>
      </c>
      <c r="F7" s="1" t="s">
        <v>34</v>
      </c>
      <c r="G7" s="1" t="s">
        <v>30</v>
      </c>
      <c r="H7" s="1" t="s">
        <v>31</v>
      </c>
      <c r="I7" s="1">
        <v>8</v>
      </c>
      <c r="J7" s="1" t="s">
        <v>35</v>
      </c>
      <c r="K7" s="1" t="s">
        <v>36</v>
      </c>
    </row>
    <row r="11" spans="1:11" ht="15.75" customHeight="1">
      <c r="A11" s="1" t="s">
        <v>17</v>
      </c>
      <c r="B11" s="1" t="s">
        <v>18</v>
      </c>
      <c r="C11" s="1" t="s">
        <v>34</v>
      </c>
    </row>
    <row r="12" spans="1:11" ht="15.75" customHeight="1">
      <c r="A12" s="1">
        <v>230615</v>
      </c>
      <c r="B12" s="1">
        <v>4.1463036460099998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</row>
    <row r="13" spans="1:11" ht="15.75" customHeight="1">
      <c r="A13" s="1">
        <v>230616</v>
      </c>
      <c r="B13" s="1">
        <v>2.26088085011</v>
      </c>
      <c r="C13" s="1">
        <v>1</v>
      </c>
      <c r="D13" s="1">
        <v>4</v>
      </c>
      <c r="E13" s="1">
        <v>4</v>
      </c>
      <c r="F13" s="1">
        <v>4</v>
      </c>
      <c r="G13" s="1">
        <v>1</v>
      </c>
      <c r="H13" s="1">
        <v>1</v>
      </c>
      <c r="I13" s="1">
        <v>4</v>
      </c>
      <c r="J13" s="1">
        <v>1</v>
      </c>
    </row>
    <row r="14" spans="1:11" ht="15.75" customHeight="1">
      <c r="A14" s="1">
        <v>230782</v>
      </c>
      <c r="B14" s="1">
        <v>1.0353103916499999</v>
      </c>
      <c r="C14" s="1">
        <v>0</v>
      </c>
      <c r="D14" s="1">
        <v>3</v>
      </c>
      <c r="E14" s="1">
        <v>2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</row>
    <row r="15" spans="1:11" ht="15.75" customHeight="1">
      <c r="A15" s="1">
        <v>230784</v>
      </c>
      <c r="B15" s="1">
        <v>17.042591241499998</v>
      </c>
      <c r="C15" s="1">
        <v>4</v>
      </c>
      <c r="D15" s="1">
        <v>4</v>
      </c>
      <c r="E15" s="1">
        <v>2</v>
      </c>
      <c r="F15" s="1">
        <v>5</v>
      </c>
      <c r="G15" s="1">
        <v>0</v>
      </c>
      <c r="H15" s="1">
        <v>4</v>
      </c>
      <c r="I15" s="1">
        <v>5</v>
      </c>
      <c r="J15" s="1">
        <v>2</v>
      </c>
    </row>
    <row r="16" spans="1:11" ht="15.75" customHeight="1">
      <c r="A16" s="1">
        <v>230785</v>
      </c>
      <c r="B16" s="1">
        <v>4.5337456417500004</v>
      </c>
      <c r="C16" s="1">
        <v>2</v>
      </c>
      <c r="D16" s="1">
        <v>3</v>
      </c>
      <c r="E16" s="1">
        <v>1</v>
      </c>
      <c r="F16" s="1">
        <v>4</v>
      </c>
      <c r="G16" s="1">
        <v>4</v>
      </c>
      <c r="H16" s="1">
        <v>0</v>
      </c>
      <c r="I16" s="1">
        <v>4</v>
      </c>
      <c r="J16" s="1">
        <v>4</v>
      </c>
    </row>
    <row r="17" spans="1:10" ht="15.75" customHeight="1">
      <c r="A17" s="1">
        <v>230787</v>
      </c>
      <c r="B17" s="1">
        <v>11.9320555763</v>
      </c>
      <c r="C17" s="1">
        <v>4</v>
      </c>
      <c r="D17" s="1">
        <v>4</v>
      </c>
      <c r="E17" s="1">
        <v>4</v>
      </c>
      <c r="F17" s="1">
        <v>0</v>
      </c>
      <c r="G17" s="1">
        <v>2</v>
      </c>
      <c r="H17" s="1">
        <v>5</v>
      </c>
      <c r="I17" s="1">
        <v>3</v>
      </c>
      <c r="J17" s="1">
        <v>3</v>
      </c>
    </row>
    <row r="18" spans="1:10" ht="15.75" customHeight="1">
      <c r="A18" s="1">
        <v>230844</v>
      </c>
      <c r="B18" s="1">
        <v>1.1620741348200001</v>
      </c>
      <c r="C18" s="1">
        <v>0</v>
      </c>
      <c r="D18" s="1">
        <v>5</v>
      </c>
      <c r="E18" s="1">
        <v>3</v>
      </c>
      <c r="F18" s="1">
        <v>1</v>
      </c>
      <c r="G18" s="1">
        <v>4</v>
      </c>
      <c r="H18" s="1">
        <v>1</v>
      </c>
      <c r="I18" s="1">
        <v>4</v>
      </c>
      <c r="J18" s="1">
        <v>1</v>
      </c>
    </row>
    <row r="19" spans="1:10" ht="15.75" customHeight="1">
      <c r="A19" s="1">
        <v>230851</v>
      </c>
      <c r="B19" s="1">
        <v>7.7014893892499998</v>
      </c>
      <c r="C19" s="1">
        <v>3</v>
      </c>
      <c r="D19" s="1">
        <v>5</v>
      </c>
      <c r="E19" s="1">
        <v>5</v>
      </c>
      <c r="F19" s="1">
        <v>0</v>
      </c>
      <c r="G19" s="1">
        <v>4</v>
      </c>
      <c r="H19" s="1">
        <v>2</v>
      </c>
      <c r="I19" s="1">
        <v>0</v>
      </c>
      <c r="J19" s="1">
        <v>2</v>
      </c>
    </row>
    <row r="20" spans="1:10" ht="15.75" customHeight="1">
      <c r="A20" s="1">
        <v>230854</v>
      </c>
      <c r="B20" s="1">
        <v>4.1279434145299998</v>
      </c>
      <c r="C20" s="1">
        <v>2</v>
      </c>
      <c r="D20" s="1">
        <v>4</v>
      </c>
      <c r="E20" s="1">
        <v>4</v>
      </c>
      <c r="F20" s="1">
        <v>2</v>
      </c>
      <c r="G20" s="1">
        <v>0</v>
      </c>
      <c r="H20" s="1">
        <v>4</v>
      </c>
      <c r="I20" s="1">
        <v>1</v>
      </c>
      <c r="J20" s="1">
        <v>3</v>
      </c>
    </row>
    <row r="21" spans="1:10" ht="15.75" customHeight="1">
      <c r="A21" s="1">
        <v>230864</v>
      </c>
      <c r="B21" s="1">
        <v>30.565793524699998</v>
      </c>
      <c r="C21" s="1">
        <v>5</v>
      </c>
      <c r="D21" s="1">
        <v>3</v>
      </c>
      <c r="E21" s="1">
        <v>2</v>
      </c>
      <c r="F21" s="1">
        <v>4</v>
      </c>
      <c r="G21" s="1">
        <v>3</v>
      </c>
      <c r="H21" s="1">
        <v>2</v>
      </c>
      <c r="I21" s="1">
        <v>2</v>
      </c>
      <c r="J21" s="1">
        <v>4</v>
      </c>
    </row>
    <row r="22" spans="1:10" ht="15.75" customHeight="1">
      <c r="A22" s="1">
        <v>230865</v>
      </c>
      <c r="B22" s="1">
        <v>2.26356888299</v>
      </c>
      <c r="C22" s="1">
        <v>1</v>
      </c>
      <c r="D22" s="1">
        <v>5</v>
      </c>
      <c r="E22" s="1">
        <v>0</v>
      </c>
      <c r="F22" s="1">
        <v>3</v>
      </c>
      <c r="G22" s="1">
        <v>2</v>
      </c>
      <c r="H22" s="1">
        <v>3</v>
      </c>
      <c r="I22" s="1">
        <v>0</v>
      </c>
      <c r="J22" s="1">
        <v>2</v>
      </c>
    </row>
    <row r="23" spans="1:10" ht="15.75" customHeight="1">
      <c r="A23" s="1">
        <v>230870</v>
      </c>
      <c r="B23" s="1">
        <v>7.3551286084400003</v>
      </c>
      <c r="C23" s="1">
        <v>3</v>
      </c>
      <c r="D23" s="1">
        <v>3</v>
      </c>
      <c r="E23" s="1">
        <v>0</v>
      </c>
      <c r="F23" s="1">
        <v>2</v>
      </c>
      <c r="G23" s="1">
        <v>2</v>
      </c>
      <c r="H23" s="1">
        <v>0</v>
      </c>
      <c r="I23" s="1">
        <v>2</v>
      </c>
      <c r="J23" s="1">
        <v>3</v>
      </c>
    </row>
    <row r="24" spans="1:10" ht="15.75" customHeight="1">
      <c r="A24" s="1">
        <v>230871</v>
      </c>
      <c r="B24" s="1">
        <v>3.9543999426499998</v>
      </c>
      <c r="C24" s="1">
        <v>2</v>
      </c>
      <c r="D24" s="1">
        <v>5</v>
      </c>
      <c r="E24" s="1">
        <v>1</v>
      </c>
      <c r="F24" s="1">
        <v>0</v>
      </c>
      <c r="G24" s="1">
        <v>3</v>
      </c>
      <c r="H24" s="1">
        <v>5</v>
      </c>
      <c r="I24" s="1">
        <v>1</v>
      </c>
      <c r="J24" s="1">
        <v>2</v>
      </c>
    </row>
    <row r="25" spans="1:10" ht="15.75" customHeight="1">
      <c r="A25" s="1">
        <v>230877</v>
      </c>
      <c r="B25" s="1">
        <v>8.7774234073699997</v>
      </c>
      <c r="C25" s="1">
        <v>4</v>
      </c>
      <c r="D25" s="1">
        <v>4</v>
      </c>
      <c r="E25" s="1">
        <v>3</v>
      </c>
      <c r="F25" s="1">
        <v>4</v>
      </c>
      <c r="G25" s="1">
        <v>1</v>
      </c>
      <c r="H25" s="1">
        <v>0</v>
      </c>
      <c r="I25" s="1">
        <v>0</v>
      </c>
      <c r="J25" s="1">
        <v>1</v>
      </c>
    </row>
    <row r="26" spans="1:10" ht="15.75" customHeight="1">
      <c r="A26" s="1">
        <v>230893</v>
      </c>
      <c r="B26" s="1">
        <v>1.0654033546199999</v>
      </c>
      <c r="C26" s="1">
        <v>0</v>
      </c>
      <c r="D26" s="1">
        <v>3</v>
      </c>
      <c r="E26" s="1">
        <v>5</v>
      </c>
      <c r="F26" s="1">
        <v>5</v>
      </c>
      <c r="G26" s="1">
        <v>5</v>
      </c>
      <c r="H26" s="1">
        <v>4</v>
      </c>
      <c r="I26" s="1">
        <v>2</v>
      </c>
      <c r="J26" s="1">
        <v>3</v>
      </c>
    </row>
    <row r="27" spans="1:10" ht="15.75" customHeight="1">
      <c r="A27" s="1">
        <v>230899</v>
      </c>
      <c r="B27" s="1">
        <v>6.41202085867</v>
      </c>
      <c r="C27" s="1">
        <v>3</v>
      </c>
      <c r="D27" s="1">
        <v>4</v>
      </c>
      <c r="E27" s="1">
        <v>1</v>
      </c>
      <c r="F27" s="1">
        <v>0</v>
      </c>
      <c r="G27" s="1">
        <v>3</v>
      </c>
      <c r="H27" s="1">
        <v>2</v>
      </c>
      <c r="I27" s="1">
        <v>1</v>
      </c>
      <c r="J27" s="1">
        <v>1</v>
      </c>
    </row>
    <row r="28" spans="1:10" ht="15.75" customHeight="1">
      <c r="A28" s="1">
        <v>230925</v>
      </c>
      <c r="B28" s="1">
        <v>2.2557984422200001</v>
      </c>
      <c r="C28" s="1">
        <v>1</v>
      </c>
      <c r="D28" s="1">
        <v>3</v>
      </c>
      <c r="E28" s="1">
        <v>2</v>
      </c>
      <c r="F28" s="1">
        <v>1</v>
      </c>
      <c r="G28" s="1">
        <v>2</v>
      </c>
      <c r="H28" s="1">
        <v>4</v>
      </c>
      <c r="I28" s="1">
        <v>0</v>
      </c>
      <c r="J28" s="1">
        <v>5</v>
      </c>
    </row>
    <row r="29" spans="1:10" ht="15.75" customHeight="1">
      <c r="A29" s="1">
        <v>232035</v>
      </c>
      <c r="B29" s="1">
        <v>3.6271350091099999</v>
      </c>
      <c r="C29" s="1">
        <v>2</v>
      </c>
      <c r="D29" s="1">
        <v>5</v>
      </c>
      <c r="E29" s="1">
        <v>5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</row>
    <row r="30" spans="1:10" ht="15.75" customHeight="1">
      <c r="A30" s="1">
        <v>232057</v>
      </c>
      <c r="B30" s="1">
        <v>28.9767513659</v>
      </c>
      <c r="C30" s="1">
        <v>5</v>
      </c>
      <c r="D30" s="1">
        <v>2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</row>
    <row r="31" spans="1:10" ht="15.75" customHeight="1">
      <c r="A31" s="1">
        <v>232059</v>
      </c>
      <c r="B31" s="1">
        <v>7.6120895600000003</v>
      </c>
      <c r="C31" s="1">
        <v>4</v>
      </c>
      <c r="D31" s="1">
        <v>0</v>
      </c>
      <c r="E31" s="1">
        <v>2</v>
      </c>
      <c r="F31" s="1">
        <v>4</v>
      </c>
      <c r="G31" s="1">
        <v>3</v>
      </c>
      <c r="H31" s="1">
        <v>0</v>
      </c>
      <c r="I31" s="1">
        <v>0</v>
      </c>
      <c r="J31" s="1">
        <v>0</v>
      </c>
    </row>
    <row r="32" spans="1:10" ht="15.75" customHeight="1">
      <c r="A32" s="1">
        <v>232141</v>
      </c>
      <c r="B32" s="1">
        <v>14.6874883052</v>
      </c>
      <c r="C32" s="1">
        <v>5</v>
      </c>
      <c r="D32" s="1">
        <v>4</v>
      </c>
      <c r="E32" s="1">
        <v>3</v>
      </c>
      <c r="F32" s="1">
        <v>5</v>
      </c>
      <c r="G32" s="1">
        <v>2</v>
      </c>
      <c r="H32" s="1">
        <v>0</v>
      </c>
      <c r="I32" s="1">
        <v>0</v>
      </c>
      <c r="J32" s="1">
        <v>4</v>
      </c>
    </row>
    <row r="33" spans="1:10" ht="15.75" customHeight="1">
      <c r="A33" s="1">
        <v>232168</v>
      </c>
      <c r="B33" s="1">
        <v>27.515389057099998</v>
      </c>
      <c r="C33" s="1">
        <v>5</v>
      </c>
      <c r="D33" s="1">
        <v>5</v>
      </c>
      <c r="E33" s="1">
        <v>5</v>
      </c>
      <c r="F33" s="1">
        <v>1</v>
      </c>
      <c r="G33" s="1">
        <v>3</v>
      </c>
      <c r="H33" s="1">
        <v>5</v>
      </c>
      <c r="I33" s="1">
        <v>3</v>
      </c>
      <c r="J33" s="1">
        <v>4</v>
      </c>
    </row>
    <row r="34" spans="1:10" ht="15.75" customHeight="1">
      <c r="A34" s="1">
        <v>232169</v>
      </c>
      <c r="B34" s="1">
        <v>8.8149651424400002</v>
      </c>
      <c r="C34" s="1">
        <v>4</v>
      </c>
      <c r="D34" s="1">
        <v>1</v>
      </c>
      <c r="E34" s="1">
        <v>4</v>
      </c>
      <c r="F34" s="1">
        <v>0</v>
      </c>
      <c r="G34" s="1">
        <v>1</v>
      </c>
      <c r="H34" s="1">
        <v>3</v>
      </c>
      <c r="I34" s="1">
        <v>1</v>
      </c>
      <c r="J34" s="1">
        <v>3</v>
      </c>
    </row>
    <row r="35" spans="1:10" ht="15.75" customHeight="1">
      <c r="A35" s="1">
        <v>232180</v>
      </c>
      <c r="B35" s="1">
        <v>24.259108910399998</v>
      </c>
      <c r="C35" s="1">
        <v>5</v>
      </c>
      <c r="D35" s="1">
        <v>3</v>
      </c>
      <c r="E35" s="1">
        <v>1</v>
      </c>
      <c r="F35" s="1">
        <v>4</v>
      </c>
      <c r="G35" s="1">
        <v>3</v>
      </c>
      <c r="H35" s="1">
        <v>1</v>
      </c>
      <c r="I35" s="1">
        <v>1</v>
      </c>
      <c r="J35" s="1">
        <v>3</v>
      </c>
    </row>
    <row r="36" spans="1:10" ht="15.75" customHeight="1">
      <c r="A36" s="1">
        <v>232186</v>
      </c>
      <c r="B36" s="1">
        <v>16.204150789</v>
      </c>
      <c r="C36" s="1">
        <v>5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2</v>
      </c>
      <c r="J36" s="1">
        <v>5</v>
      </c>
    </row>
    <row r="37" spans="1:10" ht="15.75" customHeight="1">
      <c r="A37" s="1">
        <v>232224</v>
      </c>
      <c r="B37" s="1">
        <v>32.020526871100003</v>
      </c>
      <c r="C37" s="1">
        <v>5</v>
      </c>
      <c r="D37" s="1">
        <v>1</v>
      </c>
      <c r="E37" s="1">
        <v>4</v>
      </c>
      <c r="F37" s="1">
        <v>4</v>
      </c>
      <c r="G37" s="1">
        <v>5</v>
      </c>
      <c r="H37" s="1">
        <v>2</v>
      </c>
      <c r="I37" s="1">
        <v>4</v>
      </c>
      <c r="J37" s="1">
        <v>1</v>
      </c>
    </row>
    <row r="38" spans="1:10" ht="15.75" customHeight="1">
      <c r="A38" s="1">
        <v>232268</v>
      </c>
      <c r="B38" s="1">
        <v>29.511973676499998</v>
      </c>
      <c r="C38" s="1">
        <v>5</v>
      </c>
      <c r="D38" s="1">
        <v>4</v>
      </c>
      <c r="E38" s="1">
        <v>2</v>
      </c>
      <c r="F38" s="1">
        <v>2</v>
      </c>
      <c r="G38" s="1">
        <v>4</v>
      </c>
      <c r="H38" s="1">
        <v>2</v>
      </c>
      <c r="I38" s="1">
        <v>5</v>
      </c>
      <c r="J38" s="1">
        <v>4</v>
      </c>
    </row>
    <row r="39" spans="1:10" ht="15.75" customHeight="1">
      <c r="A39" s="1">
        <v>233718</v>
      </c>
      <c r="B39" s="1">
        <v>14.4672243863</v>
      </c>
      <c r="C39" s="1">
        <v>5</v>
      </c>
      <c r="D39" s="1">
        <v>4</v>
      </c>
      <c r="E39" s="1">
        <v>1</v>
      </c>
      <c r="F39" s="1">
        <v>0</v>
      </c>
      <c r="G39" s="1">
        <v>3</v>
      </c>
      <c r="H39" s="1">
        <v>2</v>
      </c>
      <c r="I39" s="1">
        <v>2</v>
      </c>
      <c r="J39" s="1">
        <v>2</v>
      </c>
    </row>
    <row r="40" spans="1:10" ht="15.75" customHeight="1">
      <c r="A40" s="1">
        <v>234067</v>
      </c>
      <c r="B40" s="1">
        <v>31.478567585699999</v>
      </c>
      <c r="C40" s="1">
        <v>5</v>
      </c>
      <c r="D40" s="1">
        <v>5</v>
      </c>
      <c r="E40" s="1">
        <v>0</v>
      </c>
      <c r="F40" s="1">
        <v>5</v>
      </c>
      <c r="G40" s="1">
        <v>5</v>
      </c>
      <c r="H40" s="1">
        <v>3</v>
      </c>
      <c r="I40" s="1">
        <v>2</v>
      </c>
      <c r="J40" s="1">
        <v>4</v>
      </c>
    </row>
    <row r="41" spans="1:10" ht="15.75" customHeight="1">
      <c r="A41" s="1">
        <v>234109</v>
      </c>
      <c r="B41" s="1">
        <v>21.0935057427</v>
      </c>
      <c r="C41" s="1">
        <v>5</v>
      </c>
      <c r="D41" s="1">
        <v>2</v>
      </c>
      <c r="E41" s="1">
        <v>3</v>
      </c>
      <c r="F41" s="1">
        <v>5</v>
      </c>
      <c r="G41" s="1">
        <v>2</v>
      </c>
      <c r="H41" s="1">
        <v>2</v>
      </c>
      <c r="I41" s="1">
        <v>0</v>
      </c>
      <c r="J41" s="1">
        <v>2</v>
      </c>
    </row>
    <row r="42" spans="1:10" ht="15.75" customHeight="1">
      <c r="A42" s="1">
        <v>234265</v>
      </c>
      <c r="B42" s="1">
        <v>30.003303558999999</v>
      </c>
      <c r="C42" s="1">
        <v>5</v>
      </c>
      <c r="D42" s="1">
        <v>4</v>
      </c>
      <c r="E42" s="1">
        <v>1</v>
      </c>
      <c r="F42" s="1">
        <v>3</v>
      </c>
      <c r="G42" s="1">
        <v>4</v>
      </c>
      <c r="H42" s="1">
        <v>5</v>
      </c>
      <c r="I42" s="1">
        <v>3</v>
      </c>
      <c r="J42" s="1">
        <v>2</v>
      </c>
    </row>
    <row r="43" spans="1:10" ht="15.75" customHeight="1">
      <c r="A43" s="1">
        <v>234640</v>
      </c>
      <c r="B43" s="1">
        <v>23.288482184799999</v>
      </c>
      <c r="C43" s="1">
        <v>5</v>
      </c>
      <c r="D43" s="1">
        <v>3</v>
      </c>
      <c r="E43" s="1">
        <v>0</v>
      </c>
      <c r="F43" s="1">
        <v>2</v>
      </c>
      <c r="G43" s="1">
        <v>5</v>
      </c>
      <c r="H43" s="1">
        <v>3</v>
      </c>
      <c r="I43" s="1">
        <v>2</v>
      </c>
      <c r="J43" s="1">
        <v>4</v>
      </c>
    </row>
    <row r="44" spans="1:10" ht="15.75" customHeight="1">
      <c r="A44" s="1">
        <v>234661</v>
      </c>
      <c r="B44" s="1">
        <v>20.884387267600001</v>
      </c>
      <c r="C44" s="1">
        <v>5</v>
      </c>
      <c r="D44" s="1">
        <v>4</v>
      </c>
      <c r="E44" s="1">
        <v>1</v>
      </c>
      <c r="F44" s="1">
        <v>1</v>
      </c>
      <c r="G44" s="1">
        <v>3</v>
      </c>
      <c r="H44" s="1">
        <v>3</v>
      </c>
      <c r="I44" s="1">
        <v>2</v>
      </c>
      <c r="J44" s="1">
        <v>5</v>
      </c>
    </row>
    <row r="45" spans="1:10" ht="15.75" customHeight="1">
      <c r="A45" s="1">
        <v>237496</v>
      </c>
      <c r="B45" s="1">
        <v>16.254584309199998</v>
      </c>
      <c r="C45" s="1">
        <v>5</v>
      </c>
      <c r="D45" s="1">
        <v>3</v>
      </c>
      <c r="E45" s="1">
        <v>1</v>
      </c>
      <c r="F45" s="1">
        <v>2</v>
      </c>
      <c r="G45" s="1">
        <v>0</v>
      </c>
      <c r="H45" s="1">
        <v>4</v>
      </c>
      <c r="I45" s="1">
        <v>2</v>
      </c>
      <c r="J45" s="1">
        <v>2</v>
      </c>
    </row>
    <row r="46" spans="1:10" ht="15.75" customHeight="1">
      <c r="A46" s="1">
        <v>237536</v>
      </c>
      <c r="B46" s="1">
        <v>26.4133864374</v>
      </c>
      <c r="C46" s="1">
        <v>5</v>
      </c>
      <c r="D46" s="1">
        <v>1</v>
      </c>
      <c r="E46" s="1">
        <v>5</v>
      </c>
      <c r="F46" s="1">
        <v>0</v>
      </c>
      <c r="G46" s="1">
        <v>4</v>
      </c>
      <c r="H46" s="1">
        <v>5</v>
      </c>
      <c r="I46" s="1">
        <v>3</v>
      </c>
      <c r="J46" s="1">
        <v>2</v>
      </c>
    </row>
    <row r="47" spans="1:10" ht="15.75" customHeight="1">
      <c r="A47" s="1">
        <v>237976</v>
      </c>
      <c r="B47" s="1">
        <v>28.4793784827</v>
      </c>
      <c r="C47" s="1">
        <v>5</v>
      </c>
      <c r="D47" s="1">
        <v>5</v>
      </c>
      <c r="E47" s="1">
        <v>5</v>
      </c>
      <c r="F47" s="1">
        <v>2</v>
      </c>
      <c r="G47" s="1">
        <v>5</v>
      </c>
      <c r="H47" s="1">
        <v>3</v>
      </c>
      <c r="I47" s="1">
        <v>2</v>
      </c>
      <c r="J47" s="1">
        <v>1</v>
      </c>
    </row>
    <row r="48" spans="1:10" ht="15.75" customHeight="1">
      <c r="A48" s="1">
        <v>238387</v>
      </c>
      <c r="B48" s="1">
        <v>33.498597915600001</v>
      </c>
      <c r="C48" s="1">
        <v>5</v>
      </c>
      <c r="D48" s="1">
        <v>2</v>
      </c>
      <c r="E48" s="1">
        <v>5</v>
      </c>
      <c r="F48" s="1">
        <v>5</v>
      </c>
      <c r="G48" s="1">
        <v>3</v>
      </c>
      <c r="H48" s="1">
        <v>4</v>
      </c>
      <c r="I48" s="1">
        <v>5</v>
      </c>
      <c r="J48" s="1">
        <v>0</v>
      </c>
    </row>
    <row r="49" spans="1:10" ht="15.75" customHeight="1">
      <c r="A49" s="1">
        <v>238466</v>
      </c>
      <c r="B49" s="1">
        <v>32.825967093599999</v>
      </c>
      <c r="C49" s="1">
        <v>5</v>
      </c>
      <c r="D49" s="1">
        <v>3</v>
      </c>
      <c r="E49" s="1">
        <v>4</v>
      </c>
      <c r="F49" s="1">
        <v>2</v>
      </c>
      <c r="G49" s="1">
        <v>5</v>
      </c>
      <c r="H49" s="1">
        <v>5</v>
      </c>
      <c r="I49" s="1">
        <v>5</v>
      </c>
      <c r="J49" s="1">
        <v>0</v>
      </c>
    </row>
    <row r="50" spans="1:10" ht="15.75" customHeight="1">
      <c r="A50" s="1">
        <v>238478</v>
      </c>
      <c r="B50" s="1">
        <v>12.271768011400001</v>
      </c>
      <c r="C50" s="1">
        <v>5</v>
      </c>
      <c r="D50" s="1">
        <v>0</v>
      </c>
      <c r="E50" s="1">
        <v>5</v>
      </c>
      <c r="F50" s="1">
        <v>1</v>
      </c>
      <c r="G50" s="1">
        <v>0</v>
      </c>
      <c r="H50" s="1">
        <v>5</v>
      </c>
      <c r="I50" s="1">
        <v>5</v>
      </c>
      <c r="J50" s="1">
        <v>0</v>
      </c>
    </row>
    <row r="51" spans="1:10" ht="15.75" customHeight="1">
      <c r="A51" s="1">
        <v>238488</v>
      </c>
      <c r="B51" s="1">
        <v>30.216385532</v>
      </c>
      <c r="C51" s="1">
        <v>5</v>
      </c>
      <c r="D51" s="1">
        <v>0</v>
      </c>
      <c r="E51" s="1">
        <v>4</v>
      </c>
      <c r="F51" s="1">
        <v>2</v>
      </c>
      <c r="G51" s="1">
        <v>5</v>
      </c>
      <c r="H51" s="1">
        <v>4</v>
      </c>
      <c r="I51" s="1">
        <v>4</v>
      </c>
      <c r="J51" s="1">
        <v>1</v>
      </c>
    </row>
    <row r="52" spans="1:10" ht="12.75">
      <c r="A52" s="1">
        <v>238510</v>
      </c>
      <c r="B52" s="1">
        <v>31.437831379199999</v>
      </c>
      <c r="C52" s="1">
        <v>5</v>
      </c>
      <c r="D52" s="1">
        <v>5</v>
      </c>
      <c r="E52" s="1">
        <v>5</v>
      </c>
      <c r="F52" s="1">
        <v>5</v>
      </c>
      <c r="G52" s="1">
        <v>2</v>
      </c>
      <c r="H52" s="1">
        <v>0</v>
      </c>
      <c r="I52" s="1">
        <v>5</v>
      </c>
      <c r="J52" s="1">
        <v>5</v>
      </c>
    </row>
    <row r="53" spans="1:10" ht="12.75">
      <c r="A53" s="1">
        <v>238569</v>
      </c>
      <c r="B53" s="1">
        <v>32.708360620000001</v>
      </c>
      <c r="C53" s="1">
        <v>5</v>
      </c>
      <c r="D53" s="1">
        <v>1</v>
      </c>
      <c r="E53" s="1">
        <v>5</v>
      </c>
      <c r="F53" s="1">
        <v>5</v>
      </c>
      <c r="G53" s="1">
        <v>4</v>
      </c>
      <c r="H53" s="1">
        <v>5</v>
      </c>
      <c r="I53" s="1">
        <v>2</v>
      </c>
      <c r="J53" s="1">
        <v>5</v>
      </c>
    </row>
    <row r="54" spans="1:10" ht="12.75">
      <c r="A54" s="1">
        <v>238670</v>
      </c>
      <c r="B54" s="1">
        <v>29.6669030083</v>
      </c>
      <c r="C54" s="1">
        <v>5</v>
      </c>
      <c r="D54" s="1">
        <v>5</v>
      </c>
      <c r="E54" s="1">
        <v>5</v>
      </c>
      <c r="F54" s="1">
        <v>5</v>
      </c>
      <c r="G54" s="1">
        <v>4</v>
      </c>
      <c r="H54" s="1">
        <v>5</v>
      </c>
      <c r="I54" s="1">
        <v>5</v>
      </c>
      <c r="J54" s="1">
        <v>2</v>
      </c>
    </row>
    <row r="55" spans="1:10" ht="12.75">
      <c r="A55" s="1">
        <v>238774</v>
      </c>
      <c r="B55" s="1">
        <v>32.9708200635</v>
      </c>
      <c r="C55" s="1">
        <v>5</v>
      </c>
      <c r="D55" s="1">
        <v>4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0</v>
      </c>
    </row>
    <row r="56" spans="1:10" ht="12.75">
      <c r="A56" s="1">
        <v>239235</v>
      </c>
      <c r="B56" s="1">
        <v>33.155482348699998</v>
      </c>
      <c r="C56" s="1">
        <v>5</v>
      </c>
      <c r="D56" s="1">
        <v>4</v>
      </c>
      <c r="E56" s="1">
        <v>4</v>
      </c>
      <c r="F56" s="1">
        <v>3</v>
      </c>
      <c r="G56" s="1">
        <v>5</v>
      </c>
      <c r="H56" s="1">
        <v>5</v>
      </c>
      <c r="I56" s="1">
        <v>5</v>
      </c>
      <c r="J56" s="1">
        <v>0</v>
      </c>
    </row>
    <row r="57" spans="1:10" ht="12.75">
      <c r="A57" s="1">
        <v>239326</v>
      </c>
      <c r="B57" s="1">
        <v>29.825186814399999</v>
      </c>
      <c r="C57" s="1">
        <v>5</v>
      </c>
      <c r="D57" s="1">
        <v>2</v>
      </c>
      <c r="E57" s="1">
        <v>4</v>
      </c>
      <c r="F57" s="1">
        <v>5</v>
      </c>
      <c r="G57" s="1">
        <v>4</v>
      </c>
      <c r="H57" s="1">
        <v>5</v>
      </c>
      <c r="I57" s="1">
        <v>5</v>
      </c>
      <c r="J57" s="1">
        <v>5</v>
      </c>
    </row>
    <row r="58" spans="1:10" ht="12.75">
      <c r="A58" s="1">
        <v>239911</v>
      </c>
      <c r="B58" s="1">
        <v>32.047359736700002</v>
      </c>
      <c r="C58" s="1">
        <v>5</v>
      </c>
      <c r="D58" s="1">
        <v>4</v>
      </c>
      <c r="E58" s="1">
        <v>3</v>
      </c>
      <c r="F58" s="1">
        <v>5</v>
      </c>
      <c r="G58" s="1">
        <v>5</v>
      </c>
      <c r="H58" s="1">
        <v>4</v>
      </c>
      <c r="I58" s="1">
        <v>4</v>
      </c>
      <c r="J58" s="1">
        <v>3</v>
      </c>
    </row>
    <row r="59" spans="1:10" ht="12.75">
      <c r="A59" s="1">
        <v>240201</v>
      </c>
      <c r="B59" s="1">
        <v>30.488787852000002</v>
      </c>
      <c r="C59" s="1">
        <v>5</v>
      </c>
      <c r="D59" s="1">
        <v>3</v>
      </c>
      <c r="E59" s="1">
        <v>5</v>
      </c>
      <c r="F59" s="1">
        <v>5</v>
      </c>
      <c r="G59" s="1">
        <v>5</v>
      </c>
      <c r="H59" s="1">
        <v>5</v>
      </c>
      <c r="I59" s="1">
        <v>4</v>
      </c>
      <c r="J59" s="1">
        <v>3</v>
      </c>
    </row>
    <row r="60" spans="1:10" ht="12.75">
      <c r="A60" s="1">
        <v>240498</v>
      </c>
      <c r="B60" s="1">
        <v>30.835116288199998</v>
      </c>
      <c r="C60" s="1">
        <v>5</v>
      </c>
      <c r="D60" s="1">
        <v>5</v>
      </c>
      <c r="E60" s="1">
        <v>5</v>
      </c>
      <c r="F60" s="1">
        <v>4</v>
      </c>
      <c r="G60" s="1">
        <v>5</v>
      </c>
      <c r="H60" s="1">
        <v>4</v>
      </c>
      <c r="I60" s="1">
        <v>4</v>
      </c>
      <c r="J60" s="1">
        <v>2</v>
      </c>
    </row>
    <row r="61" spans="1:10" ht="12.75">
      <c r="A61" s="1">
        <v>240964</v>
      </c>
      <c r="B61" s="1">
        <v>31.317058308099998</v>
      </c>
      <c r="C61" s="1">
        <v>5</v>
      </c>
      <c r="D61" s="1">
        <v>1</v>
      </c>
      <c r="E61" s="1">
        <v>5</v>
      </c>
      <c r="F61" s="1">
        <v>5</v>
      </c>
      <c r="G61" s="1">
        <v>4</v>
      </c>
      <c r="H61" s="1">
        <v>5</v>
      </c>
      <c r="I61" s="1">
        <v>4</v>
      </c>
      <c r="J61" s="1">
        <v>0</v>
      </c>
    </row>
    <row r="62" spans="1:10" ht="12.75">
      <c r="A62" s="1">
        <v>241147</v>
      </c>
      <c r="B62" s="1">
        <v>32.699794476299999</v>
      </c>
      <c r="C62" s="1">
        <v>5</v>
      </c>
      <c r="D62" s="1">
        <v>1</v>
      </c>
      <c r="E62" s="1">
        <v>4</v>
      </c>
      <c r="F62" s="1">
        <v>4</v>
      </c>
      <c r="G62" s="1">
        <v>5</v>
      </c>
      <c r="H62" s="1">
        <v>2</v>
      </c>
      <c r="I62" s="1">
        <v>4</v>
      </c>
      <c r="J62" s="1">
        <v>4</v>
      </c>
    </row>
    <row r="63" spans="1:10" ht="12.75">
      <c r="A63" s="1">
        <v>245459</v>
      </c>
      <c r="B63" s="1">
        <v>28.279367323500001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4</v>
      </c>
      <c r="I63" s="1">
        <v>5</v>
      </c>
      <c r="J63" s="1">
        <v>3</v>
      </c>
    </row>
    <row r="64" spans="1:10" ht="12.75">
      <c r="A64" s="1">
        <v>245460</v>
      </c>
      <c r="B64" s="1">
        <v>32.316141354300001</v>
      </c>
      <c r="C64" s="1">
        <v>5</v>
      </c>
      <c r="D64" s="1">
        <v>1</v>
      </c>
      <c r="E64" s="1">
        <v>5</v>
      </c>
      <c r="F64" s="1">
        <v>5</v>
      </c>
      <c r="G64" s="1">
        <v>3</v>
      </c>
      <c r="H64" s="1">
        <v>3</v>
      </c>
      <c r="I64" s="1">
        <v>5</v>
      </c>
      <c r="J64" s="1">
        <v>4</v>
      </c>
    </row>
    <row r="65" spans="1:10" ht="12.75">
      <c r="A65" s="1">
        <v>245475</v>
      </c>
      <c r="B65" s="1">
        <v>32.735577096100002</v>
      </c>
      <c r="C65" s="1">
        <v>5</v>
      </c>
      <c r="D65" s="1">
        <v>3</v>
      </c>
      <c r="E65" s="1">
        <v>5</v>
      </c>
      <c r="F65" s="1">
        <v>4</v>
      </c>
      <c r="G65" s="1">
        <v>4</v>
      </c>
      <c r="H65" s="1">
        <v>1</v>
      </c>
      <c r="I65" s="1">
        <v>5</v>
      </c>
      <c r="J65" s="1">
        <v>0</v>
      </c>
    </row>
    <row r="66" spans="1:10" ht="12.75">
      <c r="A66" s="1">
        <v>245520</v>
      </c>
      <c r="B66" s="1">
        <v>32.177267583499997</v>
      </c>
      <c r="C66" s="1">
        <v>5</v>
      </c>
      <c r="D66" s="1">
        <v>2</v>
      </c>
      <c r="E66" s="1">
        <v>1</v>
      </c>
      <c r="F66" s="1">
        <v>5</v>
      </c>
      <c r="G66" s="1">
        <v>4</v>
      </c>
      <c r="H66" s="1">
        <v>4</v>
      </c>
      <c r="I66" s="1">
        <v>5</v>
      </c>
      <c r="J66" s="1">
        <v>0</v>
      </c>
    </row>
    <row r="67" spans="1:10" ht="12.75">
      <c r="A67" s="1">
        <v>245533</v>
      </c>
      <c r="B67" s="1">
        <v>28.783934456000001</v>
      </c>
      <c r="C67" s="1">
        <v>5</v>
      </c>
      <c r="D67" s="1">
        <v>4</v>
      </c>
      <c r="E67" s="1">
        <v>5</v>
      </c>
      <c r="F67" s="1">
        <v>5</v>
      </c>
      <c r="G67" s="1">
        <v>5</v>
      </c>
      <c r="H67" s="1">
        <v>2</v>
      </c>
      <c r="I67" s="1">
        <v>3</v>
      </c>
      <c r="J67" s="1">
        <v>0</v>
      </c>
    </row>
    <row r="68" spans="1:10" ht="12.75">
      <c r="A68" s="1">
        <v>245534</v>
      </c>
      <c r="B68" s="1">
        <v>31.1232225611</v>
      </c>
      <c r="C68" s="1">
        <v>5</v>
      </c>
      <c r="D68" s="1">
        <v>0</v>
      </c>
      <c r="E68" s="1">
        <v>5</v>
      </c>
      <c r="F68" s="1">
        <v>4</v>
      </c>
      <c r="G68" s="1">
        <v>5</v>
      </c>
      <c r="H68" s="1">
        <v>4</v>
      </c>
      <c r="I68" s="1">
        <v>5</v>
      </c>
      <c r="J68" s="1">
        <v>1</v>
      </c>
    </row>
    <row r="69" spans="1:10" ht="12.75">
      <c r="A69" s="1">
        <v>245543</v>
      </c>
      <c r="B69" s="1">
        <v>32.982458409499998</v>
      </c>
      <c r="C69" s="1">
        <v>5</v>
      </c>
      <c r="D69" s="1">
        <v>3</v>
      </c>
      <c r="E69" s="1">
        <v>2</v>
      </c>
      <c r="F69" s="1">
        <v>5</v>
      </c>
      <c r="G69" s="1">
        <v>5</v>
      </c>
      <c r="H69" s="1">
        <v>2</v>
      </c>
      <c r="I69" s="1">
        <v>5</v>
      </c>
      <c r="J69" s="1">
        <v>1</v>
      </c>
    </row>
    <row r="70" spans="1:10" ht="12.75">
      <c r="A70" s="1">
        <v>245936</v>
      </c>
      <c r="B70" s="1">
        <v>32.142877029899999</v>
      </c>
      <c r="C70" s="1">
        <v>5</v>
      </c>
      <c r="D70" s="1">
        <v>2</v>
      </c>
      <c r="E70" s="1">
        <v>5</v>
      </c>
      <c r="F70" s="1">
        <v>3</v>
      </c>
      <c r="G70" s="1">
        <v>5</v>
      </c>
      <c r="H70" s="1">
        <v>4</v>
      </c>
      <c r="I70" s="1">
        <v>4</v>
      </c>
      <c r="J70" s="1">
        <v>0</v>
      </c>
    </row>
    <row r="71" spans="1:10" ht="12.75">
      <c r="A71" s="1">
        <v>246027</v>
      </c>
      <c r="B71" s="1">
        <v>30.635306682</v>
      </c>
      <c r="C71" s="1">
        <v>5</v>
      </c>
      <c r="D71" s="1">
        <v>3</v>
      </c>
      <c r="E71" s="1">
        <v>5</v>
      </c>
      <c r="F71" s="1">
        <v>4</v>
      </c>
      <c r="G71" s="1">
        <v>5</v>
      </c>
      <c r="H71" s="1">
        <v>5</v>
      </c>
      <c r="I71" s="1">
        <v>5</v>
      </c>
      <c r="J71" s="1">
        <v>5</v>
      </c>
    </row>
    <row r="72" spans="1:10" ht="12.75">
      <c r="A72" s="1">
        <v>246390</v>
      </c>
      <c r="B72" s="1">
        <v>33.751291314600003</v>
      </c>
      <c r="C72" s="1">
        <v>5</v>
      </c>
      <c r="D72" s="1">
        <v>3</v>
      </c>
      <c r="E72" s="1">
        <v>5</v>
      </c>
      <c r="F72" s="1">
        <v>4</v>
      </c>
      <c r="G72" s="1">
        <v>4</v>
      </c>
      <c r="H72" s="1">
        <v>3</v>
      </c>
      <c r="I72" s="1">
        <v>5</v>
      </c>
      <c r="J72" s="1">
        <v>0</v>
      </c>
    </row>
    <row r="73" spans="1:10" ht="12.75">
      <c r="A73" s="1">
        <v>246676</v>
      </c>
      <c r="B73" s="1">
        <v>30.975496323600002</v>
      </c>
      <c r="C73" s="1">
        <v>5</v>
      </c>
      <c r="D73" s="1">
        <v>3</v>
      </c>
      <c r="E73" s="1">
        <v>3</v>
      </c>
      <c r="F73" s="1">
        <v>5</v>
      </c>
      <c r="G73" s="1">
        <v>0</v>
      </c>
      <c r="H73" s="1">
        <v>3</v>
      </c>
      <c r="I73" s="1">
        <v>5</v>
      </c>
      <c r="J73" s="1">
        <v>0</v>
      </c>
    </row>
    <row r="74" spans="1:10" ht="12.75">
      <c r="A74" s="1">
        <v>246834</v>
      </c>
      <c r="B74" s="1">
        <v>31.828494490800001</v>
      </c>
      <c r="C74" s="1">
        <v>5</v>
      </c>
      <c r="D74" s="1">
        <v>5</v>
      </c>
      <c r="E74" s="1">
        <v>0</v>
      </c>
      <c r="F74" s="1">
        <v>5</v>
      </c>
      <c r="G74" s="1">
        <v>5</v>
      </c>
      <c r="H74" s="1">
        <v>5</v>
      </c>
      <c r="I74" s="1">
        <v>5</v>
      </c>
      <c r="J74" s="1">
        <v>0</v>
      </c>
    </row>
    <row r="75" spans="1:10" ht="12.75">
      <c r="A75" s="1">
        <v>246896</v>
      </c>
      <c r="B75" s="1">
        <v>32.091475739700002</v>
      </c>
      <c r="C75" s="1">
        <v>5</v>
      </c>
      <c r="D75" s="1">
        <v>4</v>
      </c>
      <c r="E75" s="1">
        <v>1</v>
      </c>
      <c r="F75" s="1">
        <v>5</v>
      </c>
      <c r="G75" s="1">
        <v>4</v>
      </c>
      <c r="H75" s="1">
        <v>3</v>
      </c>
      <c r="I75" s="1">
        <v>4</v>
      </c>
      <c r="J75" s="1">
        <v>0</v>
      </c>
    </row>
    <row r="76" spans="1:10" ht="12.75">
      <c r="A76" s="1">
        <v>246911</v>
      </c>
      <c r="B76" s="1">
        <v>32.291368703499998</v>
      </c>
      <c r="C76" s="1">
        <v>5</v>
      </c>
      <c r="D76" s="1">
        <v>5</v>
      </c>
      <c r="E76" s="1">
        <v>3</v>
      </c>
      <c r="F76" s="1">
        <v>5</v>
      </c>
      <c r="G76" s="1">
        <v>4</v>
      </c>
      <c r="H76" s="1">
        <v>2</v>
      </c>
      <c r="I76" s="1">
        <v>4</v>
      </c>
      <c r="J76" s="1">
        <v>0</v>
      </c>
    </row>
    <row r="77" spans="1:10" ht="12.75">
      <c r="A77" s="1">
        <v>246922</v>
      </c>
      <c r="B77" s="1">
        <v>26.193055103199999</v>
      </c>
      <c r="C77" s="1">
        <v>5</v>
      </c>
      <c r="D77" s="1">
        <v>2</v>
      </c>
      <c r="E77" s="1">
        <v>5</v>
      </c>
      <c r="F77" s="1">
        <v>5</v>
      </c>
      <c r="G77" s="1">
        <v>5</v>
      </c>
      <c r="H77" s="1">
        <v>5</v>
      </c>
      <c r="I77" s="1">
        <v>2</v>
      </c>
      <c r="J77" s="1">
        <v>0</v>
      </c>
    </row>
    <row r="78" spans="1:10" ht="12.75">
      <c r="A78" s="1">
        <v>246988</v>
      </c>
      <c r="B78" s="1">
        <v>33.421293577199997</v>
      </c>
      <c r="C78" s="1">
        <v>5</v>
      </c>
      <c r="D78" s="1">
        <v>5</v>
      </c>
      <c r="E78" s="1">
        <v>3</v>
      </c>
      <c r="F78" s="1">
        <v>5</v>
      </c>
      <c r="G78" s="1">
        <v>3</v>
      </c>
      <c r="H78" s="1">
        <v>2</v>
      </c>
      <c r="I78" s="1">
        <v>5</v>
      </c>
      <c r="J78" s="1">
        <v>0</v>
      </c>
    </row>
    <row r="79" spans="1:10" ht="12.75">
      <c r="A79" s="1">
        <v>246990</v>
      </c>
      <c r="B79" s="1">
        <v>27.8427227697</v>
      </c>
      <c r="C79" s="1">
        <v>5</v>
      </c>
      <c r="D79" s="1">
        <v>1</v>
      </c>
      <c r="E79" s="1">
        <v>3</v>
      </c>
      <c r="F79" s="1">
        <v>5</v>
      </c>
      <c r="G79" s="1">
        <v>5</v>
      </c>
      <c r="H79" s="1">
        <v>1</v>
      </c>
      <c r="I79" s="1">
        <v>3</v>
      </c>
      <c r="J79" s="1">
        <v>0</v>
      </c>
    </row>
    <row r="80" spans="1:10" ht="12.75">
      <c r="A80" s="1">
        <v>246996</v>
      </c>
      <c r="B80" s="1">
        <v>29.297571331899999</v>
      </c>
      <c r="C80" s="1">
        <v>5</v>
      </c>
      <c r="D80" s="1">
        <v>5</v>
      </c>
      <c r="E80" s="1">
        <v>0</v>
      </c>
      <c r="F80" s="1">
        <v>5</v>
      </c>
      <c r="G80" s="1">
        <v>0</v>
      </c>
      <c r="H80" s="1">
        <v>2</v>
      </c>
      <c r="I80" s="1">
        <v>5</v>
      </c>
      <c r="J80" s="1">
        <v>0</v>
      </c>
    </row>
    <row r="81" spans="1:10" ht="12.75">
      <c r="A81" s="1">
        <v>246997</v>
      </c>
      <c r="B81" s="1">
        <v>31.181577405999999</v>
      </c>
      <c r="C81" s="1">
        <v>5</v>
      </c>
      <c r="D81" s="1">
        <v>5</v>
      </c>
      <c r="E81" s="1">
        <v>1</v>
      </c>
      <c r="F81" s="1">
        <v>5</v>
      </c>
      <c r="G81" s="1">
        <v>0</v>
      </c>
      <c r="H81" s="1">
        <v>5</v>
      </c>
      <c r="I81" s="1">
        <v>5</v>
      </c>
      <c r="J81" s="1">
        <v>5</v>
      </c>
    </row>
    <row r="82" spans="1:10" ht="12.75">
      <c r="A82" s="1">
        <v>246998</v>
      </c>
      <c r="B82" s="1">
        <v>29.665241677099999</v>
      </c>
      <c r="C82" s="1">
        <v>5</v>
      </c>
      <c r="D82" s="1">
        <v>3</v>
      </c>
      <c r="E82" s="1">
        <v>2</v>
      </c>
      <c r="F82" s="1">
        <v>5</v>
      </c>
      <c r="G82" s="1">
        <v>1</v>
      </c>
      <c r="H82" s="1">
        <v>0</v>
      </c>
      <c r="I82" s="1">
        <v>5</v>
      </c>
      <c r="J82" s="1">
        <v>0</v>
      </c>
    </row>
    <row r="83" spans="1:10" ht="12.75">
      <c r="A83" s="1">
        <v>247038</v>
      </c>
      <c r="B83" s="1">
        <v>33.235704167000002</v>
      </c>
      <c r="C83" s="1">
        <v>5</v>
      </c>
      <c r="D83" s="1">
        <v>1</v>
      </c>
      <c r="E83" s="1">
        <v>5</v>
      </c>
      <c r="F83" s="1">
        <v>4</v>
      </c>
      <c r="G83" s="1">
        <v>5</v>
      </c>
      <c r="H83" s="1">
        <v>0</v>
      </c>
      <c r="I83" s="1">
        <v>5</v>
      </c>
      <c r="J83" s="1">
        <v>1</v>
      </c>
    </row>
    <row r="84" spans="1:10" ht="12.75">
      <c r="A84" s="1">
        <v>247044</v>
      </c>
      <c r="B84" s="1">
        <v>32.114998818799997</v>
      </c>
      <c r="C84" s="1">
        <v>5</v>
      </c>
      <c r="D84" s="1">
        <v>5</v>
      </c>
      <c r="E84" s="1">
        <v>5</v>
      </c>
      <c r="F84" s="1">
        <v>2</v>
      </c>
      <c r="G84" s="1">
        <v>4</v>
      </c>
      <c r="H84" s="1">
        <v>5</v>
      </c>
      <c r="I84" s="1">
        <v>5</v>
      </c>
      <c r="J84" s="1">
        <v>0</v>
      </c>
    </row>
    <row r="85" spans="1:10" ht="12.75">
      <c r="A85" s="1">
        <v>247054</v>
      </c>
      <c r="B85" s="1">
        <v>31.9973115759</v>
      </c>
      <c r="C85" s="1">
        <v>5</v>
      </c>
      <c r="D85" s="1">
        <v>3</v>
      </c>
      <c r="E85" s="1">
        <v>5</v>
      </c>
      <c r="F85" s="1">
        <v>2</v>
      </c>
      <c r="G85" s="1">
        <v>4</v>
      </c>
      <c r="H85" s="1">
        <v>5</v>
      </c>
      <c r="I85" s="1">
        <v>5</v>
      </c>
      <c r="J85" s="1">
        <v>0</v>
      </c>
    </row>
    <row r="86" spans="1:10" ht="12.75">
      <c r="A86" s="1">
        <v>247101</v>
      </c>
      <c r="B86" s="1">
        <v>32.182418463600001</v>
      </c>
      <c r="C86" s="1">
        <v>5</v>
      </c>
      <c r="D86" s="1">
        <v>5</v>
      </c>
      <c r="E86" s="1">
        <v>0</v>
      </c>
      <c r="F86" s="1">
        <v>5</v>
      </c>
      <c r="G86" s="1">
        <v>4</v>
      </c>
      <c r="H86" s="1">
        <v>2</v>
      </c>
      <c r="I86" s="1">
        <v>5</v>
      </c>
      <c r="J86" s="1">
        <v>5</v>
      </c>
    </row>
    <row r="87" spans="1:10" ht="12.75">
      <c r="A87" s="1">
        <v>247109</v>
      </c>
      <c r="B87" s="1">
        <v>31.4050100133</v>
      </c>
      <c r="C87" s="1">
        <v>5</v>
      </c>
      <c r="D87" s="1">
        <v>4</v>
      </c>
      <c r="E87" s="1">
        <v>0</v>
      </c>
      <c r="F87" s="1">
        <v>5</v>
      </c>
      <c r="G87" s="1">
        <v>1</v>
      </c>
      <c r="H87" s="1">
        <v>5</v>
      </c>
      <c r="I87" s="1">
        <v>5</v>
      </c>
      <c r="J87" s="1">
        <v>4</v>
      </c>
    </row>
    <row r="88" spans="1:10" ht="12.75">
      <c r="A88" s="1">
        <v>247120</v>
      </c>
      <c r="B88" s="1">
        <v>33.208269221199998</v>
      </c>
      <c r="C88" s="1">
        <v>5</v>
      </c>
      <c r="D88" s="1">
        <v>4</v>
      </c>
      <c r="E88" s="1">
        <v>4</v>
      </c>
      <c r="F88" s="1">
        <v>5</v>
      </c>
      <c r="G88" s="1">
        <v>2</v>
      </c>
      <c r="H88" s="1">
        <v>4</v>
      </c>
      <c r="I88" s="1">
        <v>5</v>
      </c>
      <c r="J88" s="1">
        <v>2</v>
      </c>
    </row>
    <row r="89" spans="1:10" ht="12.75">
      <c r="A89" s="1">
        <v>247131</v>
      </c>
      <c r="B89" s="1">
        <v>32.217201046600003</v>
      </c>
      <c r="C89" s="1">
        <v>5</v>
      </c>
      <c r="D89" s="1">
        <v>5</v>
      </c>
      <c r="E89" s="1">
        <v>0</v>
      </c>
      <c r="F89" s="1">
        <v>5</v>
      </c>
      <c r="G89" s="1">
        <v>2</v>
      </c>
      <c r="H89" s="1">
        <v>5</v>
      </c>
      <c r="I89" s="1">
        <v>5</v>
      </c>
      <c r="J89" s="1">
        <v>1</v>
      </c>
    </row>
    <row r="90" spans="1:10" ht="12.75">
      <c r="A90" s="1">
        <v>247177</v>
      </c>
      <c r="B90" s="1">
        <v>32.160576421400002</v>
      </c>
      <c r="C90" s="1">
        <v>5</v>
      </c>
      <c r="D90" s="1">
        <v>5</v>
      </c>
      <c r="E90" s="1">
        <v>2</v>
      </c>
      <c r="F90" s="1">
        <v>4</v>
      </c>
      <c r="G90" s="1">
        <v>2</v>
      </c>
      <c r="H90" s="1">
        <v>4</v>
      </c>
      <c r="I90" s="1">
        <v>5</v>
      </c>
      <c r="J90" s="1">
        <v>2</v>
      </c>
    </row>
    <row r="91" spans="1:10" ht="12.75">
      <c r="A91" s="1">
        <v>247196</v>
      </c>
      <c r="B91" s="1">
        <v>31.999275969700001</v>
      </c>
      <c r="C91" s="1">
        <v>5</v>
      </c>
      <c r="D91" s="1">
        <v>5</v>
      </c>
      <c r="E91" s="1">
        <v>0</v>
      </c>
      <c r="F91" s="1">
        <v>5</v>
      </c>
      <c r="G91" s="1">
        <v>5</v>
      </c>
      <c r="H91" s="1">
        <v>3</v>
      </c>
      <c r="I91" s="1">
        <v>5</v>
      </c>
      <c r="J91" s="1">
        <v>4</v>
      </c>
    </row>
    <row r="92" spans="1:10" ht="12.75">
      <c r="A92" s="1">
        <v>247200</v>
      </c>
      <c r="B92" s="1">
        <v>28.3303403677</v>
      </c>
      <c r="C92" s="1">
        <v>5</v>
      </c>
      <c r="D92" s="1">
        <v>0</v>
      </c>
      <c r="E92" s="1">
        <v>1</v>
      </c>
      <c r="F92" s="1">
        <v>5</v>
      </c>
      <c r="G92" s="1">
        <v>5</v>
      </c>
      <c r="H92" s="1">
        <v>5</v>
      </c>
      <c r="I92" s="1">
        <v>4</v>
      </c>
      <c r="J92" s="1">
        <v>5</v>
      </c>
    </row>
    <row r="93" spans="1:10" ht="12.75">
      <c r="A93" s="1">
        <v>247201</v>
      </c>
      <c r="B93" s="1">
        <v>31.262420696100001</v>
      </c>
      <c r="C93" s="1">
        <v>5</v>
      </c>
      <c r="D93" s="1">
        <v>5</v>
      </c>
      <c r="E93" s="1">
        <v>5</v>
      </c>
      <c r="F93" s="1">
        <v>5</v>
      </c>
      <c r="G93" s="1">
        <v>3</v>
      </c>
      <c r="H93" s="1">
        <v>4</v>
      </c>
      <c r="I93" s="1">
        <v>5</v>
      </c>
      <c r="J93" s="1">
        <v>0</v>
      </c>
    </row>
    <row r="94" spans="1:10" ht="12.75">
      <c r="A94" s="1">
        <v>247206</v>
      </c>
      <c r="B94" s="1">
        <v>30.842330923999999</v>
      </c>
      <c r="C94" s="1">
        <v>5</v>
      </c>
      <c r="D94" s="1">
        <v>5</v>
      </c>
      <c r="E94" s="1">
        <v>1</v>
      </c>
      <c r="F94" s="1">
        <v>5</v>
      </c>
      <c r="G94" s="1">
        <v>4</v>
      </c>
      <c r="H94" s="1">
        <v>5</v>
      </c>
      <c r="I94" s="1">
        <v>5</v>
      </c>
      <c r="J94" s="1">
        <v>5</v>
      </c>
    </row>
    <row r="95" spans="1:10" ht="12.75">
      <c r="A95" s="1">
        <v>247254</v>
      </c>
      <c r="B95" s="1">
        <v>32.073834665</v>
      </c>
      <c r="C95" s="1">
        <v>5</v>
      </c>
      <c r="D95" s="1">
        <v>5</v>
      </c>
      <c r="E95" s="1">
        <v>2</v>
      </c>
      <c r="F95" s="1">
        <v>3</v>
      </c>
      <c r="G95" s="1">
        <v>5</v>
      </c>
      <c r="H95" s="1">
        <v>2</v>
      </c>
      <c r="I95" s="1">
        <v>5</v>
      </c>
      <c r="J95" s="1">
        <v>0</v>
      </c>
    </row>
    <row r="96" spans="1:10" ht="12.75">
      <c r="A96" s="1">
        <v>247272</v>
      </c>
      <c r="B96" s="1">
        <v>28.319283927899999</v>
      </c>
      <c r="C96" s="1">
        <v>5</v>
      </c>
      <c r="D96" s="1">
        <v>5</v>
      </c>
      <c r="E96" s="1">
        <v>2</v>
      </c>
      <c r="F96" s="1">
        <v>4</v>
      </c>
      <c r="G96" s="1">
        <v>0</v>
      </c>
      <c r="H96" s="1">
        <v>3</v>
      </c>
      <c r="I96" s="1">
        <v>5</v>
      </c>
      <c r="J96" s="1">
        <v>4</v>
      </c>
    </row>
    <row r="97" spans="1:10" ht="12.75">
      <c r="A97" s="1">
        <v>247340</v>
      </c>
      <c r="B97" s="1">
        <v>30.116359878400001</v>
      </c>
      <c r="C97" s="1">
        <v>5</v>
      </c>
      <c r="D97" s="1">
        <v>0</v>
      </c>
      <c r="E97" s="1">
        <v>3</v>
      </c>
      <c r="F97" s="1">
        <v>5</v>
      </c>
      <c r="G97" s="1">
        <v>5</v>
      </c>
      <c r="H97" s="1">
        <v>3</v>
      </c>
      <c r="I97" s="1">
        <v>5</v>
      </c>
      <c r="J97" s="1">
        <v>4</v>
      </c>
    </row>
    <row r="98" spans="1:10" ht="12.75">
      <c r="A98" s="1">
        <v>247367</v>
      </c>
      <c r="B98" s="1">
        <v>33.1983776342</v>
      </c>
      <c r="C98" s="1">
        <v>5</v>
      </c>
      <c r="D98" s="1">
        <v>3</v>
      </c>
      <c r="E98" s="1">
        <v>2</v>
      </c>
      <c r="F98" s="1">
        <v>5</v>
      </c>
      <c r="G98" s="1">
        <v>3</v>
      </c>
      <c r="H98" s="1">
        <v>4</v>
      </c>
      <c r="I98" s="1">
        <v>3</v>
      </c>
      <c r="J98" s="1">
        <v>5</v>
      </c>
    </row>
    <row r="99" spans="1:10" ht="12.75">
      <c r="A99" s="1">
        <v>247378</v>
      </c>
      <c r="B99" s="1">
        <v>32.6632322687</v>
      </c>
      <c r="C99" s="1">
        <v>5</v>
      </c>
      <c r="D99" s="1">
        <v>5</v>
      </c>
      <c r="E99" s="1">
        <v>3</v>
      </c>
      <c r="F99" s="1">
        <v>5</v>
      </c>
      <c r="G99" s="1">
        <v>5</v>
      </c>
      <c r="H99" s="1">
        <v>3</v>
      </c>
      <c r="I99" s="1">
        <v>4</v>
      </c>
      <c r="J99" s="1">
        <v>3</v>
      </c>
    </row>
    <row r="100" spans="1:10" ht="12.75">
      <c r="A100" s="1">
        <v>247397</v>
      </c>
      <c r="B100" s="1">
        <v>32.7852954811</v>
      </c>
      <c r="C100" s="1">
        <v>5</v>
      </c>
      <c r="D100" s="1">
        <v>4</v>
      </c>
      <c r="E100" s="1">
        <v>5</v>
      </c>
      <c r="F100" s="1">
        <v>2</v>
      </c>
      <c r="G100" s="1">
        <v>5</v>
      </c>
      <c r="H100" s="1">
        <v>1</v>
      </c>
      <c r="I100" s="1">
        <v>5</v>
      </c>
      <c r="J100" s="1">
        <v>0</v>
      </c>
    </row>
    <row r="101" spans="1:10" ht="12.75">
      <c r="A101" s="1">
        <v>247415</v>
      </c>
      <c r="B101" s="1">
        <v>31.837693122299999</v>
      </c>
      <c r="C101" s="1">
        <v>5</v>
      </c>
      <c r="D101" s="1">
        <v>2</v>
      </c>
      <c r="E101" s="1">
        <v>5</v>
      </c>
      <c r="F101" s="1">
        <v>4</v>
      </c>
      <c r="G101" s="1">
        <v>5</v>
      </c>
      <c r="H101" s="1">
        <v>3</v>
      </c>
      <c r="I101" s="1">
        <v>4</v>
      </c>
      <c r="J101" s="1">
        <v>2</v>
      </c>
    </row>
    <row r="102" spans="1:10" ht="12.75">
      <c r="A102" s="1">
        <v>247456</v>
      </c>
      <c r="B102" s="1">
        <v>33.073177864100003</v>
      </c>
      <c r="C102" s="1">
        <v>5</v>
      </c>
      <c r="D102" s="1">
        <v>5</v>
      </c>
      <c r="E102" s="1">
        <v>2</v>
      </c>
      <c r="F102" s="1">
        <v>5</v>
      </c>
      <c r="G102" s="1">
        <v>3</v>
      </c>
      <c r="H102" s="1">
        <v>4</v>
      </c>
      <c r="I102" s="1">
        <v>3</v>
      </c>
      <c r="J102" s="1">
        <v>4</v>
      </c>
    </row>
    <row r="103" spans="1:10" ht="12.75">
      <c r="A103" s="1">
        <v>247565</v>
      </c>
      <c r="B103" s="1">
        <v>31.4593351358</v>
      </c>
      <c r="C103" s="1">
        <v>5</v>
      </c>
      <c r="D103" s="1">
        <v>0</v>
      </c>
      <c r="E103" s="1">
        <v>5</v>
      </c>
      <c r="F103" s="1">
        <v>3</v>
      </c>
      <c r="G103" s="1">
        <v>5</v>
      </c>
      <c r="H103" s="1">
        <v>2</v>
      </c>
      <c r="I103" s="1">
        <v>5</v>
      </c>
      <c r="J103" s="1">
        <v>0</v>
      </c>
    </row>
    <row r="104" spans="1:10" ht="12.75">
      <c r="A104" s="1">
        <v>247640</v>
      </c>
      <c r="B104" s="1">
        <v>33.440382157800002</v>
      </c>
      <c r="C104" s="1">
        <v>5</v>
      </c>
      <c r="D104" s="1">
        <v>2</v>
      </c>
      <c r="E104" s="1">
        <v>5</v>
      </c>
      <c r="F104" s="1">
        <v>5</v>
      </c>
      <c r="G104" s="1">
        <v>4</v>
      </c>
      <c r="H104" s="1">
        <v>2</v>
      </c>
      <c r="I104" s="1">
        <v>5</v>
      </c>
      <c r="J104" s="1">
        <v>0</v>
      </c>
    </row>
    <row r="105" spans="1:10" ht="12.75">
      <c r="A105" s="1">
        <v>247757</v>
      </c>
      <c r="B105" s="1">
        <v>30.389882995000001</v>
      </c>
      <c r="C105" s="1">
        <v>5</v>
      </c>
      <c r="D105" s="1">
        <v>5</v>
      </c>
      <c r="E105" s="1">
        <v>5</v>
      </c>
      <c r="F105" s="1">
        <v>5</v>
      </c>
      <c r="G105" s="1">
        <v>5</v>
      </c>
      <c r="H105" s="1">
        <v>3</v>
      </c>
      <c r="I105" s="1">
        <v>3</v>
      </c>
      <c r="J105" s="1">
        <v>4</v>
      </c>
    </row>
    <row r="106" spans="1:10" ht="12.75">
      <c r="A106" s="1">
        <v>247758</v>
      </c>
      <c r="B106" s="1">
        <v>32.430698267300002</v>
      </c>
      <c r="C106" s="1">
        <v>5</v>
      </c>
      <c r="D106" s="1">
        <v>2</v>
      </c>
      <c r="E106" s="1">
        <v>5</v>
      </c>
      <c r="F106" s="1">
        <v>2</v>
      </c>
      <c r="G106" s="1">
        <v>5</v>
      </c>
      <c r="H106" s="1">
        <v>2</v>
      </c>
      <c r="I106" s="1">
        <v>5</v>
      </c>
      <c r="J106" s="1">
        <v>5</v>
      </c>
    </row>
    <row r="107" spans="1:10" ht="12.75">
      <c r="A107" s="1">
        <v>247799</v>
      </c>
      <c r="B107" s="1">
        <v>29.909900800300001</v>
      </c>
      <c r="C107" s="1">
        <v>5</v>
      </c>
      <c r="D107" s="1">
        <v>4</v>
      </c>
      <c r="E107" s="1">
        <v>0</v>
      </c>
      <c r="F107" s="1">
        <v>5</v>
      </c>
      <c r="G107" s="1">
        <v>0</v>
      </c>
      <c r="H107" s="1">
        <v>3</v>
      </c>
      <c r="I107" s="1">
        <v>3</v>
      </c>
      <c r="J107" s="1">
        <v>4</v>
      </c>
    </row>
    <row r="108" spans="1:10" ht="12.75">
      <c r="A108" s="1">
        <v>247884</v>
      </c>
      <c r="B108" s="1">
        <v>33.198127568300002</v>
      </c>
      <c r="C108" s="1">
        <v>5</v>
      </c>
      <c r="D108" s="1">
        <v>5</v>
      </c>
      <c r="E108" s="1">
        <v>3</v>
      </c>
      <c r="F108" s="1">
        <v>5</v>
      </c>
      <c r="G108" s="1">
        <v>4</v>
      </c>
      <c r="H108" s="1">
        <v>3</v>
      </c>
      <c r="I108" s="1">
        <v>3</v>
      </c>
      <c r="J108" s="1">
        <v>4</v>
      </c>
    </row>
    <row r="109" spans="1:10" ht="12.75">
      <c r="A109" s="1">
        <v>248043</v>
      </c>
      <c r="B109" s="1">
        <v>32.457832640600003</v>
      </c>
      <c r="C109" s="1">
        <v>5</v>
      </c>
      <c r="D109" s="1">
        <v>5</v>
      </c>
      <c r="E109" s="1">
        <v>5</v>
      </c>
      <c r="F109" s="1">
        <v>5</v>
      </c>
      <c r="G109" s="1">
        <v>3</v>
      </c>
      <c r="H109" s="1">
        <v>2</v>
      </c>
      <c r="I109" s="1">
        <v>5</v>
      </c>
      <c r="J109" s="1">
        <v>0</v>
      </c>
    </row>
    <row r="110" spans="1:10" ht="12.75">
      <c r="A110" s="1">
        <v>248534</v>
      </c>
      <c r="B110" s="1">
        <v>33.882406103800001</v>
      </c>
      <c r="C110" s="1">
        <v>5</v>
      </c>
      <c r="D110" s="1">
        <v>4</v>
      </c>
      <c r="E110" s="1">
        <v>5</v>
      </c>
      <c r="F110" s="1">
        <v>3</v>
      </c>
      <c r="G110" s="1">
        <v>5</v>
      </c>
      <c r="H110" s="1">
        <v>3</v>
      </c>
      <c r="I110" s="1">
        <v>5</v>
      </c>
      <c r="J110" s="1">
        <v>0</v>
      </c>
    </row>
    <row r="111" spans="1:10" ht="12.75">
      <c r="A111" s="1">
        <v>248575</v>
      </c>
      <c r="B111" s="1">
        <v>32.230422836000002</v>
      </c>
      <c r="C111" s="1">
        <v>5</v>
      </c>
      <c r="D111" s="1">
        <v>5</v>
      </c>
      <c r="E111" s="1">
        <v>2</v>
      </c>
      <c r="F111" s="1">
        <v>5</v>
      </c>
      <c r="G111" s="1">
        <v>3</v>
      </c>
      <c r="H111" s="1">
        <v>2</v>
      </c>
      <c r="I111" s="1">
        <v>3</v>
      </c>
      <c r="J111" s="1">
        <v>5</v>
      </c>
    </row>
    <row r="112" spans="1:10" ht="12.75">
      <c r="A112" s="1">
        <v>248586</v>
      </c>
      <c r="B112" s="1">
        <v>33.175418133199997</v>
      </c>
      <c r="C112" s="1">
        <v>5</v>
      </c>
      <c r="D112" s="1">
        <v>4</v>
      </c>
      <c r="E112" s="1">
        <v>2</v>
      </c>
      <c r="F112" s="1">
        <v>5</v>
      </c>
      <c r="G112" s="1">
        <v>4</v>
      </c>
      <c r="H112" s="1">
        <v>5</v>
      </c>
      <c r="I112" s="1">
        <v>2</v>
      </c>
      <c r="J112" s="1">
        <v>5</v>
      </c>
    </row>
    <row r="113" spans="1:10" ht="12.75">
      <c r="A113" s="1">
        <v>248613</v>
      </c>
      <c r="B113" s="1">
        <v>32.643571851899999</v>
      </c>
      <c r="C113" s="1">
        <v>5</v>
      </c>
      <c r="D113" s="1">
        <v>3</v>
      </c>
      <c r="E113" s="1">
        <v>5</v>
      </c>
      <c r="F113" s="1">
        <v>5</v>
      </c>
      <c r="G113" s="1">
        <v>4</v>
      </c>
      <c r="H113" s="1">
        <v>3</v>
      </c>
      <c r="I113" s="1">
        <v>2</v>
      </c>
      <c r="J113" s="1">
        <v>5</v>
      </c>
    </row>
    <row r="114" spans="1:10" ht="12.75">
      <c r="A114" s="1">
        <v>249697</v>
      </c>
      <c r="B114" s="1">
        <v>31.621131295600001</v>
      </c>
      <c r="C114" s="1">
        <v>5</v>
      </c>
      <c r="D114" s="1">
        <v>0</v>
      </c>
      <c r="E114" s="1">
        <v>5</v>
      </c>
      <c r="F114" s="1">
        <v>4</v>
      </c>
      <c r="G114" s="1">
        <v>5</v>
      </c>
      <c r="H114" s="1">
        <v>5</v>
      </c>
      <c r="I114" s="1">
        <v>1</v>
      </c>
      <c r="J114" s="1">
        <v>5</v>
      </c>
    </row>
    <row r="115" spans="1:10" ht="12.75">
      <c r="A115" s="1">
        <v>250078</v>
      </c>
      <c r="B115" s="1">
        <v>30.7707909047</v>
      </c>
      <c r="C115" s="1">
        <v>5</v>
      </c>
      <c r="D115" s="1">
        <v>2</v>
      </c>
      <c r="E115" s="1">
        <v>0</v>
      </c>
      <c r="F115" s="1">
        <v>5</v>
      </c>
      <c r="G115" s="1">
        <v>5</v>
      </c>
      <c r="H115" s="1">
        <v>4</v>
      </c>
      <c r="I115" s="1">
        <v>3</v>
      </c>
      <c r="J115" s="1">
        <v>5</v>
      </c>
    </row>
    <row r="116" spans="1:10" ht="12.75">
      <c r="A116" s="1">
        <v>251204</v>
      </c>
      <c r="B116" s="1">
        <v>33.5125694834</v>
      </c>
      <c r="C116" s="1">
        <v>5</v>
      </c>
      <c r="D116" s="1">
        <v>3</v>
      </c>
      <c r="E116" s="1">
        <v>1</v>
      </c>
      <c r="F116" s="1">
        <v>5</v>
      </c>
      <c r="G116" s="1">
        <v>5</v>
      </c>
      <c r="H116" s="1">
        <v>0</v>
      </c>
      <c r="I116" s="1">
        <v>5</v>
      </c>
      <c r="J116" s="1">
        <v>4</v>
      </c>
    </row>
    <row r="117" spans="1:10" ht="12.75">
      <c r="A117" s="1">
        <v>251440</v>
      </c>
      <c r="B117" s="1">
        <v>32.031973212099999</v>
      </c>
      <c r="C117" s="1">
        <v>5</v>
      </c>
      <c r="D117" s="1">
        <v>5</v>
      </c>
      <c r="E117" s="1">
        <v>1</v>
      </c>
      <c r="F117" s="1">
        <v>5</v>
      </c>
      <c r="G117" s="1">
        <v>5</v>
      </c>
      <c r="H117" s="1">
        <v>3</v>
      </c>
      <c r="I117" s="1">
        <v>3</v>
      </c>
      <c r="J117" s="1">
        <v>5</v>
      </c>
    </row>
    <row r="118" spans="1:10" ht="12.75">
      <c r="A118" s="1">
        <v>252184</v>
      </c>
      <c r="B118" s="1">
        <v>31.425001992199999</v>
      </c>
      <c r="C118" s="1">
        <v>5</v>
      </c>
      <c r="D118" s="1">
        <v>3</v>
      </c>
      <c r="E118" s="1">
        <v>5</v>
      </c>
      <c r="F118" s="1">
        <v>5</v>
      </c>
      <c r="G118" s="1">
        <v>0</v>
      </c>
      <c r="H118" s="1">
        <v>4</v>
      </c>
      <c r="I118" s="1">
        <v>5</v>
      </c>
      <c r="J118" s="1">
        <v>5</v>
      </c>
    </row>
    <row r="119" spans="1:10" ht="12.75">
      <c r="A119" s="1">
        <v>252615</v>
      </c>
      <c r="B119" s="1">
        <v>31.888686281399998</v>
      </c>
      <c r="C119" s="1">
        <v>5</v>
      </c>
      <c r="D119" s="1">
        <v>4</v>
      </c>
      <c r="E119" s="1">
        <v>3</v>
      </c>
      <c r="F119" s="1">
        <v>4</v>
      </c>
      <c r="G119" s="1">
        <v>3</v>
      </c>
      <c r="H119" s="1">
        <v>3</v>
      </c>
      <c r="I119" s="1">
        <v>5</v>
      </c>
      <c r="J119" s="1">
        <v>0</v>
      </c>
    </row>
    <row r="120" spans="1:10" ht="12.75">
      <c r="A120" s="1">
        <v>252627</v>
      </c>
      <c r="B120" s="1">
        <v>31.631522936300001</v>
      </c>
      <c r="C120" s="1">
        <v>5</v>
      </c>
      <c r="D120" s="1">
        <v>4</v>
      </c>
      <c r="E120" s="1">
        <v>4</v>
      </c>
      <c r="F120" s="1">
        <v>4</v>
      </c>
      <c r="G120" s="1">
        <v>4</v>
      </c>
      <c r="H120" s="1">
        <v>3</v>
      </c>
      <c r="I120" s="1">
        <v>5</v>
      </c>
      <c r="J120" s="1">
        <v>0</v>
      </c>
    </row>
    <row r="121" spans="1:10" ht="12.75">
      <c r="A121" s="1">
        <v>252804</v>
      </c>
      <c r="B121" s="1">
        <v>33.209927160500001</v>
      </c>
      <c r="C121" s="1">
        <v>5</v>
      </c>
      <c r="D121" s="1">
        <v>4</v>
      </c>
      <c r="E121" s="1">
        <v>3</v>
      </c>
      <c r="F121" s="1">
        <v>5</v>
      </c>
      <c r="G121" s="1">
        <v>3</v>
      </c>
      <c r="H121" s="1">
        <v>4</v>
      </c>
      <c r="I121" s="1">
        <v>5</v>
      </c>
      <c r="J121" s="1">
        <v>0</v>
      </c>
    </row>
    <row r="122" spans="1:10" ht="12.75">
      <c r="A122" s="1">
        <v>252947</v>
      </c>
      <c r="B122" s="1">
        <v>32.505963442300001</v>
      </c>
      <c r="C122" s="1">
        <v>5</v>
      </c>
      <c r="D122" s="1">
        <v>5</v>
      </c>
      <c r="E122" s="1">
        <v>3</v>
      </c>
      <c r="F122" s="1">
        <v>4</v>
      </c>
      <c r="G122" s="1">
        <v>3</v>
      </c>
      <c r="H122" s="1">
        <v>1</v>
      </c>
      <c r="I122" s="1">
        <v>5</v>
      </c>
      <c r="J122" s="1">
        <v>1</v>
      </c>
    </row>
    <row r="123" spans="1:10" ht="12.75">
      <c r="A123" s="1">
        <v>253096</v>
      </c>
      <c r="B123" s="1">
        <v>32.429445791900001</v>
      </c>
      <c r="C123" s="1">
        <v>5</v>
      </c>
      <c r="D123" s="1">
        <v>2</v>
      </c>
      <c r="E123" s="1">
        <v>5</v>
      </c>
      <c r="F123" s="1">
        <v>5</v>
      </c>
      <c r="G123" s="1">
        <v>3</v>
      </c>
      <c r="H123" s="1">
        <v>0</v>
      </c>
      <c r="I123" s="1">
        <v>5</v>
      </c>
      <c r="J123" s="1">
        <v>5</v>
      </c>
    </row>
    <row r="124" spans="1:10" ht="12.75">
      <c r="A124" s="1">
        <v>253700</v>
      </c>
      <c r="B124" s="1">
        <v>31.806745999899999</v>
      </c>
      <c r="C124" s="1">
        <v>5</v>
      </c>
      <c r="D124" s="1">
        <v>5</v>
      </c>
      <c r="E124" s="1">
        <v>5</v>
      </c>
      <c r="F124" s="1">
        <v>2</v>
      </c>
      <c r="G124" s="1">
        <v>5</v>
      </c>
      <c r="H124" s="1">
        <v>3</v>
      </c>
      <c r="I124" s="1">
        <v>5</v>
      </c>
      <c r="J124" s="1">
        <v>1</v>
      </c>
    </row>
    <row r="125" spans="1:10" ht="12.75">
      <c r="A125" s="1">
        <v>254107</v>
      </c>
      <c r="B125" s="1">
        <v>31.803873280200001</v>
      </c>
      <c r="C125" s="1">
        <v>5</v>
      </c>
      <c r="D125" s="1">
        <v>0</v>
      </c>
      <c r="E125" s="1">
        <v>5</v>
      </c>
      <c r="F125" s="1">
        <v>3</v>
      </c>
      <c r="G125" s="1">
        <v>5</v>
      </c>
      <c r="H125" s="1">
        <v>0</v>
      </c>
      <c r="I125" s="1">
        <v>5</v>
      </c>
      <c r="J125" s="1">
        <v>3</v>
      </c>
    </row>
    <row r="126" spans="1:10" ht="12.75">
      <c r="A126" s="1">
        <v>254397</v>
      </c>
      <c r="B126" s="1">
        <v>32.282567785799998</v>
      </c>
      <c r="C126" s="1">
        <v>5</v>
      </c>
      <c r="D126" s="1">
        <v>5</v>
      </c>
      <c r="E126" s="1">
        <v>5</v>
      </c>
      <c r="F126" s="1">
        <v>2</v>
      </c>
      <c r="G126" s="1">
        <v>5</v>
      </c>
      <c r="H126" s="1">
        <v>5</v>
      </c>
      <c r="I126" s="1">
        <v>3</v>
      </c>
      <c r="J126" s="1">
        <v>4</v>
      </c>
    </row>
    <row r="127" spans="1:10" ht="12.75">
      <c r="A127" s="1">
        <v>254416</v>
      </c>
      <c r="B127" s="1">
        <v>33.342858336100001</v>
      </c>
      <c r="C127" s="1">
        <v>5</v>
      </c>
      <c r="D127" s="1">
        <v>5</v>
      </c>
      <c r="E127" s="1">
        <v>3</v>
      </c>
      <c r="F127" s="1">
        <v>4</v>
      </c>
      <c r="G127" s="1">
        <v>5</v>
      </c>
      <c r="H127" s="1">
        <v>1</v>
      </c>
      <c r="I127" s="1">
        <v>5</v>
      </c>
      <c r="J127" s="1">
        <v>0</v>
      </c>
    </row>
    <row r="128" spans="1:10" ht="12.75">
      <c r="A128" s="1">
        <v>254577</v>
      </c>
      <c r="B128" s="1">
        <v>33.526582145100001</v>
      </c>
      <c r="C128" s="1">
        <v>5</v>
      </c>
      <c r="D128" s="1">
        <v>4</v>
      </c>
      <c r="E128" s="1">
        <v>5</v>
      </c>
      <c r="F128" s="1">
        <v>4</v>
      </c>
      <c r="G128" s="1">
        <v>5</v>
      </c>
      <c r="H128" s="1">
        <v>5</v>
      </c>
      <c r="I128" s="1">
        <v>2</v>
      </c>
      <c r="J128" s="1">
        <v>5</v>
      </c>
    </row>
    <row r="129" spans="1:10" ht="12.75">
      <c r="A129" s="1">
        <v>254727</v>
      </c>
      <c r="B129" s="1">
        <v>31.483913933</v>
      </c>
      <c r="C129" s="1">
        <v>5</v>
      </c>
      <c r="D129" s="1">
        <v>0</v>
      </c>
      <c r="E129" s="1">
        <v>5</v>
      </c>
      <c r="F129" s="1">
        <v>4</v>
      </c>
      <c r="G129" s="1">
        <v>4</v>
      </c>
      <c r="H129" s="1">
        <v>0</v>
      </c>
      <c r="I129" s="1">
        <v>5</v>
      </c>
      <c r="J129" s="1">
        <v>4</v>
      </c>
    </row>
    <row r="130" spans="1:10" ht="12.75">
      <c r="A130" s="1">
        <v>254733</v>
      </c>
      <c r="B130" s="1">
        <v>29.321820012100002</v>
      </c>
      <c r="C130" s="1">
        <v>5</v>
      </c>
      <c r="D130" s="1">
        <v>3</v>
      </c>
      <c r="E130" s="1">
        <v>5</v>
      </c>
      <c r="F130" s="1">
        <v>0</v>
      </c>
      <c r="G130" s="1">
        <v>5</v>
      </c>
      <c r="H130" s="1">
        <v>0</v>
      </c>
      <c r="I130" s="1">
        <v>5</v>
      </c>
      <c r="J130" s="1">
        <v>0</v>
      </c>
    </row>
    <row r="131" spans="1:10" ht="12.75">
      <c r="A131" s="1">
        <v>254764</v>
      </c>
      <c r="B131" s="1">
        <v>31.6057384243</v>
      </c>
      <c r="C131" s="1">
        <v>5</v>
      </c>
      <c r="D131" s="1">
        <v>2</v>
      </c>
      <c r="E131" s="1">
        <v>5</v>
      </c>
      <c r="F131" s="1">
        <v>5</v>
      </c>
      <c r="G131" s="1">
        <v>0</v>
      </c>
      <c r="H131" s="1">
        <v>5</v>
      </c>
      <c r="I131" s="1">
        <v>2</v>
      </c>
      <c r="J131" s="1">
        <v>4</v>
      </c>
    </row>
    <row r="132" spans="1:10" ht="12.75">
      <c r="A132" s="1">
        <v>254777</v>
      </c>
      <c r="B132" s="1">
        <v>31.9404357246</v>
      </c>
      <c r="C132" s="1">
        <v>5</v>
      </c>
      <c r="D132" s="1">
        <v>1</v>
      </c>
      <c r="E132" s="1">
        <v>5</v>
      </c>
      <c r="F132" s="1">
        <v>4</v>
      </c>
      <c r="G132" s="1">
        <v>5</v>
      </c>
      <c r="H132" s="1">
        <v>5</v>
      </c>
      <c r="I132" s="1">
        <v>2</v>
      </c>
      <c r="J132" s="1">
        <v>5</v>
      </c>
    </row>
    <row r="133" spans="1:10" ht="12.75">
      <c r="A133" s="1">
        <v>254859</v>
      </c>
      <c r="B133" s="1">
        <v>33.511629641799999</v>
      </c>
      <c r="C133" s="1">
        <v>5</v>
      </c>
      <c r="D133" s="1">
        <v>3</v>
      </c>
      <c r="E133" s="1">
        <v>5</v>
      </c>
      <c r="F133" s="1">
        <v>3</v>
      </c>
      <c r="G133" s="1">
        <v>5</v>
      </c>
      <c r="H133" s="1">
        <v>0</v>
      </c>
      <c r="I133" s="1">
        <v>5</v>
      </c>
      <c r="J133" s="1">
        <v>3</v>
      </c>
    </row>
    <row r="134" spans="1:10" ht="12.75">
      <c r="A134" s="1">
        <v>254868</v>
      </c>
      <c r="B134" s="1">
        <v>32.054969171400003</v>
      </c>
      <c r="C134" s="1">
        <v>5</v>
      </c>
      <c r="D134" s="1">
        <v>5</v>
      </c>
      <c r="E134" s="1">
        <v>4</v>
      </c>
      <c r="F134" s="1">
        <v>5</v>
      </c>
      <c r="G134" s="1">
        <v>5</v>
      </c>
      <c r="H134" s="1">
        <v>5</v>
      </c>
      <c r="I134" s="1">
        <v>2</v>
      </c>
      <c r="J134" s="1">
        <v>4</v>
      </c>
    </row>
    <row r="135" spans="1:10" ht="12.75">
      <c r="A135" s="1">
        <v>254874</v>
      </c>
      <c r="B135" s="1">
        <v>33.9295437169</v>
      </c>
      <c r="C135" s="1">
        <v>5</v>
      </c>
      <c r="D135" s="1">
        <v>4</v>
      </c>
      <c r="E135" s="1">
        <v>2</v>
      </c>
      <c r="F135" s="1">
        <v>5</v>
      </c>
      <c r="G135" s="1">
        <v>5</v>
      </c>
      <c r="H135" s="1">
        <v>0</v>
      </c>
      <c r="I135" s="1">
        <v>5</v>
      </c>
      <c r="J135" s="1">
        <v>3</v>
      </c>
    </row>
    <row r="136" spans="1:10" ht="12.75">
      <c r="A136" s="1">
        <v>255578</v>
      </c>
      <c r="B136" s="1">
        <v>33.748912726100002</v>
      </c>
      <c r="C136" s="1">
        <v>5</v>
      </c>
      <c r="D136" s="1">
        <v>5</v>
      </c>
      <c r="E136" s="1">
        <v>2</v>
      </c>
      <c r="F136" s="1">
        <v>5</v>
      </c>
      <c r="G136" s="1">
        <v>5</v>
      </c>
      <c r="H136" s="1">
        <v>0</v>
      </c>
      <c r="I136" s="1">
        <v>5</v>
      </c>
      <c r="J136" s="1">
        <v>3</v>
      </c>
    </row>
    <row r="137" spans="1:10" ht="12.75">
      <c r="A137" s="1">
        <v>255707</v>
      </c>
      <c r="B137" s="1">
        <v>32.081375569499997</v>
      </c>
      <c r="C137" s="1">
        <v>5</v>
      </c>
      <c r="D137" s="1">
        <v>5</v>
      </c>
      <c r="E137" s="1">
        <v>5</v>
      </c>
      <c r="F137" s="1">
        <v>1</v>
      </c>
      <c r="G137" s="1">
        <v>5</v>
      </c>
      <c r="H137" s="1">
        <v>5</v>
      </c>
      <c r="I137" s="1">
        <v>5</v>
      </c>
      <c r="J137" s="1">
        <v>1</v>
      </c>
    </row>
    <row r="138" spans="1:10" ht="12.75">
      <c r="A138" s="1">
        <v>255815</v>
      </c>
      <c r="B138" s="1">
        <v>32.036742179999997</v>
      </c>
      <c r="C138" s="1">
        <v>5</v>
      </c>
      <c r="D138" s="1">
        <v>5</v>
      </c>
      <c r="E138" s="1">
        <v>5</v>
      </c>
      <c r="F138" s="1">
        <v>5</v>
      </c>
      <c r="G138" s="1">
        <v>2</v>
      </c>
      <c r="H138" s="1">
        <v>5</v>
      </c>
      <c r="I138" s="1">
        <v>3</v>
      </c>
      <c r="J138" s="1">
        <v>5</v>
      </c>
    </row>
    <row r="139" spans="1:10" ht="12.75">
      <c r="A139" s="1">
        <v>255826</v>
      </c>
      <c r="B139" s="1">
        <v>32.081710845800004</v>
      </c>
      <c r="C139" s="1">
        <v>5</v>
      </c>
      <c r="D139" s="1">
        <v>3</v>
      </c>
      <c r="E139" s="1">
        <v>4</v>
      </c>
      <c r="F139" s="1">
        <v>5</v>
      </c>
      <c r="G139" s="1">
        <v>3</v>
      </c>
      <c r="H139" s="1">
        <v>5</v>
      </c>
      <c r="I139" s="1">
        <v>2</v>
      </c>
      <c r="J139" s="1">
        <v>4</v>
      </c>
    </row>
    <row r="140" spans="1:10" ht="12.75">
      <c r="A140" s="1">
        <v>255958</v>
      </c>
      <c r="B140" s="1">
        <v>33.298535123999997</v>
      </c>
      <c r="C140" s="1">
        <v>5</v>
      </c>
      <c r="D140" s="1">
        <v>5</v>
      </c>
      <c r="E140" s="1">
        <v>4</v>
      </c>
      <c r="F140" s="1">
        <v>5</v>
      </c>
      <c r="G140" s="1">
        <v>5</v>
      </c>
      <c r="H140" s="1">
        <v>0</v>
      </c>
      <c r="I140" s="1">
        <v>5</v>
      </c>
      <c r="J140" s="1">
        <v>0</v>
      </c>
    </row>
    <row r="141" spans="1:10" ht="12.75">
      <c r="A141" s="1">
        <v>256006</v>
      </c>
      <c r="B141" s="1">
        <v>32.526296776599999</v>
      </c>
      <c r="C141" s="1">
        <v>5</v>
      </c>
      <c r="D141" s="1">
        <v>4</v>
      </c>
      <c r="E141" s="1">
        <v>4</v>
      </c>
      <c r="F141" s="1">
        <v>5</v>
      </c>
      <c r="G141" s="1">
        <v>2</v>
      </c>
      <c r="H141" s="1">
        <v>4</v>
      </c>
      <c r="I141" s="1">
        <v>3</v>
      </c>
      <c r="J141" s="1">
        <v>4</v>
      </c>
    </row>
    <row r="142" spans="1:10" ht="12.75">
      <c r="A142" s="1">
        <v>256132</v>
      </c>
      <c r="B142" s="1">
        <v>32.2952966609</v>
      </c>
      <c r="C142" s="1">
        <v>5</v>
      </c>
      <c r="D142" s="1">
        <v>4</v>
      </c>
      <c r="E142" s="1">
        <v>5</v>
      </c>
      <c r="F142" s="1">
        <v>5</v>
      </c>
      <c r="G142" s="1">
        <v>5</v>
      </c>
      <c r="H142" s="1">
        <v>5</v>
      </c>
      <c r="I142" s="1">
        <v>0</v>
      </c>
      <c r="J142" s="1">
        <v>5</v>
      </c>
    </row>
    <row r="143" spans="1:10" ht="12.75">
      <c r="A143" s="1">
        <v>256187</v>
      </c>
      <c r="B143" s="1">
        <v>33.203100717600002</v>
      </c>
      <c r="C143" s="1">
        <v>5</v>
      </c>
      <c r="D143" s="1">
        <v>5</v>
      </c>
      <c r="E143" s="1">
        <v>3</v>
      </c>
      <c r="F143" s="1">
        <v>5</v>
      </c>
      <c r="G143" s="1">
        <v>2</v>
      </c>
      <c r="H143" s="1">
        <v>5</v>
      </c>
      <c r="I143" s="1">
        <v>3</v>
      </c>
      <c r="J143" s="1">
        <v>5</v>
      </c>
    </row>
    <row r="144" spans="1:10" ht="12.75">
      <c r="A144" s="1">
        <v>256218</v>
      </c>
      <c r="B144" s="1">
        <v>33.108585517500003</v>
      </c>
      <c r="C144" s="1">
        <v>5</v>
      </c>
      <c r="D144" s="1">
        <v>3</v>
      </c>
      <c r="E144" s="1">
        <v>5</v>
      </c>
      <c r="F144" s="1">
        <v>3</v>
      </c>
      <c r="G144" s="1">
        <v>5</v>
      </c>
      <c r="H144" s="1">
        <v>5</v>
      </c>
      <c r="I144" s="1">
        <v>2</v>
      </c>
      <c r="J144" s="1">
        <v>5</v>
      </c>
    </row>
    <row r="145" spans="1:10" ht="12.75">
      <c r="A145" s="1">
        <v>256418</v>
      </c>
      <c r="B145" s="1">
        <v>32.326605907299999</v>
      </c>
      <c r="C145" s="1">
        <v>5</v>
      </c>
      <c r="D145" s="1">
        <v>4</v>
      </c>
      <c r="E145" s="1">
        <v>5</v>
      </c>
      <c r="F145" s="1">
        <v>4</v>
      </c>
      <c r="G145" s="1">
        <v>3</v>
      </c>
      <c r="H145" s="1">
        <v>5</v>
      </c>
      <c r="I145" s="1">
        <v>2</v>
      </c>
      <c r="J145" s="1">
        <v>4</v>
      </c>
    </row>
    <row r="146" spans="1:10" ht="12.75">
      <c r="A146" s="1">
        <v>256615</v>
      </c>
      <c r="B146" s="1">
        <v>31.812991314800001</v>
      </c>
      <c r="C146" s="1">
        <v>5</v>
      </c>
      <c r="D146" s="1">
        <v>4</v>
      </c>
      <c r="E146" s="1">
        <v>4</v>
      </c>
      <c r="F146" s="1">
        <v>5</v>
      </c>
      <c r="G146" s="1">
        <v>2</v>
      </c>
      <c r="H146" s="1">
        <v>4</v>
      </c>
      <c r="I146" s="1">
        <v>4</v>
      </c>
      <c r="J146" s="1">
        <v>3</v>
      </c>
    </row>
    <row r="147" spans="1:10" ht="12.75">
      <c r="A147" s="1">
        <v>256969</v>
      </c>
      <c r="B147" s="1">
        <v>33.083348203699998</v>
      </c>
      <c r="C147" s="1">
        <v>5</v>
      </c>
      <c r="D147" s="1">
        <v>3</v>
      </c>
      <c r="E147" s="1">
        <v>3</v>
      </c>
      <c r="F147" s="1">
        <v>5</v>
      </c>
      <c r="G147" s="1">
        <v>2</v>
      </c>
      <c r="H147" s="1">
        <v>4</v>
      </c>
      <c r="I147" s="1">
        <v>4</v>
      </c>
      <c r="J147" s="1">
        <v>4</v>
      </c>
    </row>
    <row r="148" spans="1:10" ht="12.75">
      <c r="A148" s="1">
        <v>256977</v>
      </c>
      <c r="B148" s="1">
        <v>32.873567433700003</v>
      </c>
      <c r="C148" s="1">
        <v>5</v>
      </c>
      <c r="D148" s="1">
        <v>3</v>
      </c>
      <c r="E148" s="1">
        <v>5</v>
      </c>
      <c r="F148" s="1">
        <v>5</v>
      </c>
      <c r="G148" s="1">
        <v>2</v>
      </c>
      <c r="H148" s="1">
        <v>5</v>
      </c>
      <c r="I148" s="1">
        <v>3</v>
      </c>
      <c r="J148" s="1">
        <v>4</v>
      </c>
    </row>
    <row r="149" spans="1:10" ht="12.75">
      <c r="A149" s="1">
        <v>256980</v>
      </c>
      <c r="B149" s="1">
        <v>33.620276988599997</v>
      </c>
      <c r="C149" s="1">
        <v>5</v>
      </c>
      <c r="D149" s="1">
        <v>5</v>
      </c>
      <c r="E149" s="1">
        <v>3</v>
      </c>
      <c r="F149" s="1">
        <v>4</v>
      </c>
      <c r="G149" s="1">
        <v>5</v>
      </c>
      <c r="H149" s="1">
        <v>0</v>
      </c>
      <c r="I149" s="1">
        <v>5</v>
      </c>
      <c r="J149" s="1">
        <v>2</v>
      </c>
    </row>
    <row r="150" spans="1:10" ht="12.75">
      <c r="A150" s="1">
        <v>256999</v>
      </c>
      <c r="B150" s="1">
        <v>33.819860634299999</v>
      </c>
      <c r="C150" s="1">
        <v>5</v>
      </c>
      <c r="D150" s="1">
        <v>5</v>
      </c>
      <c r="E150" s="1">
        <v>2</v>
      </c>
      <c r="F150" s="1">
        <v>5</v>
      </c>
      <c r="G150" s="1">
        <v>4</v>
      </c>
      <c r="H150" s="1">
        <v>0</v>
      </c>
      <c r="I150" s="1">
        <v>5</v>
      </c>
      <c r="J150" s="1">
        <v>2</v>
      </c>
    </row>
    <row r="151" spans="1:10" ht="12.75">
      <c r="A151" s="1">
        <v>257014</v>
      </c>
      <c r="B151" s="1">
        <v>31.209407461000001</v>
      </c>
      <c r="C151" s="1">
        <v>5</v>
      </c>
      <c r="D151" s="1">
        <v>0</v>
      </c>
      <c r="E151" s="1">
        <v>5</v>
      </c>
      <c r="F151" s="1">
        <v>5</v>
      </c>
      <c r="G151" s="1">
        <v>2</v>
      </c>
      <c r="H151" s="1">
        <v>5</v>
      </c>
      <c r="I151" s="1">
        <v>2</v>
      </c>
      <c r="J151" s="1">
        <v>4</v>
      </c>
    </row>
    <row r="152" spans="1:10" ht="12.75">
      <c r="A152" s="1">
        <v>257207</v>
      </c>
      <c r="B152" s="1">
        <v>33.607866650600002</v>
      </c>
      <c r="C152" s="1">
        <v>5</v>
      </c>
      <c r="D152" s="1">
        <v>3</v>
      </c>
      <c r="E152" s="1">
        <v>3</v>
      </c>
      <c r="F152" s="1">
        <v>5</v>
      </c>
      <c r="G152" s="1">
        <v>5</v>
      </c>
      <c r="H152" s="1">
        <v>0</v>
      </c>
      <c r="I152" s="1">
        <v>5</v>
      </c>
      <c r="J152" s="1">
        <v>3</v>
      </c>
    </row>
    <row r="153" spans="1:10" ht="12.75">
      <c r="A153" s="1">
        <v>257216</v>
      </c>
      <c r="B153" s="1">
        <v>31.6488840719</v>
      </c>
      <c r="C153" s="1">
        <v>5</v>
      </c>
      <c r="D153" s="1">
        <v>4</v>
      </c>
      <c r="E153" s="1">
        <v>5</v>
      </c>
      <c r="F153" s="1">
        <v>5</v>
      </c>
      <c r="G153" s="1">
        <v>3</v>
      </c>
      <c r="H153" s="1">
        <v>5</v>
      </c>
      <c r="I153" s="1">
        <v>2</v>
      </c>
      <c r="J153" s="1">
        <v>4</v>
      </c>
    </row>
    <row r="154" spans="1:10" ht="12.75">
      <c r="A154" s="1">
        <v>257235</v>
      </c>
      <c r="B154" s="1">
        <v>32.5120531791</v>
      </c>
      <c r="C154" s="1">
        <v>5</v>
      </c>
      <c r="D154" s="1">
        <v>4</v>
      </c>
      <c r="E154" s="1">
        <v>2</v>
      </c>
      <c r="F154" s="1">
        <v>5</v>
      </c>
      <c r="G154" s="1">
        <v>5</v>
      </c>
      <c r="H154" s="1">
        <v>0</v>
      </c>
      <c r="I154" s="1">
        <v>4</v>
      </c>
      <c r="J154" s="1">
        <v>4</v>
      </c>
    </row>
    <row r="155" spans="1:10" ht="12.75">
      <c r="A155" s="1">
        <v>257252</v>
      </c>
      <c r="B155" s="1">
        <v>14.431531811799999</v>
      </c>
      <c r="C155" s="1">
        <v>5</v>
      </c>
      <c r="D155" s="1">
        <v>5</v>
      </c>
      <c r="E155" s="1">
        <v>5</v>
      </c>
      <c r="F155" s="1">
        <v>0</v>
      </c>
      <c r="G155" s="1">
        <v>5</v>
      </c>
      <c r="H155" s="1">
        <v>5</v>
      </c>
      <c r="I155" s="1">
        <v>0</v>
      </c>
      <c r="J155" s="1">
        <v>0</v>
      </c>
    </row>
    <row r="156" spans="1:10" ht="12.75">
      <c r="A156" s="1">
        <v>257393</v>
      </c>
      <c r="B156" s="1">
        <v>33.543240267500003</v>
      </c>
      <c r="C156" s="1">
        <v>5</v>
      </c>
      <c r="D156" s="1">
        <v>4</v>
      </c>
      <c r="E156" s="1">
        <v>2</v>
      </c>
      <c r="F156" s="1">
        <v>5</v>
      </c>
      <c r="G156" s="1">
        <v>5</v>
      </c>
      <c r="H156" s="1">
        <v>0</v>
      </c>
      <c r="I156" s="1">
        <v>5</v>
      </c>
      <c r="J156" s="1">
        <v>1</v>
      </c>
    </row>
    <row r="157" spans="1:10" ht="12.75">
      <c r="A157" s="1">
        <v>257465</v>
      </c>
      <c r="B157" s="1">
        <v>33.289239355600003</v>
      </c>
      <c r="C157" s="1">
        <v>5</v>
      </c>
      <c r="D157" s="1">
        <v>3</v>
      </c>
      <c r="E157" s="1">
        <v>2</v>
      </c>
      <c r="F157" s="1">
        <v>5</v>
      </c>
      <c r="G157" s="1">
        <v>3</v>
      </c>
      <c r="H157" s="1">
        <v>0</v>
      </c>
      <c r="I157" s="1">
        <v>5</v>
      </c>
      <c r="J157" s="1">
        <v>3</v>
      </c>
    </row>
    <row r="158" spans="1:10" ht="12.75">
      <c r="A158" s="1">
        <v>257484</v>
      </c>
      <c r="B158" s="1">
        <v>32.362859144300003</v>
      </c>
      <c r="C158" s="1">
        <v>5</v>
      </c>
      <c r="D158" s="1">
        <v>3</v>
      </c>
      <c r="E158" s="1">
        <v>5</v>
      </c>
      <c r="F158" s="1">
        <v>5</v>
      </c>
      <c r="G158" s="1">
        <v>2</v>
      </c>
      <c r="H158" s="1">
        <v>5</v>
      </c>
      <c r="I158" s="1">
        <v>5</v>
      </c>
      <c r="J158" s="1">
        <v>0</v>
      </c>
    </row>
    <row r="159" spans="1:10" ht="12.75">
      <c r="A159" s="1">
        <v>257538</v>
      </c>
      <c r="B159" s="1">
        <v>32.959023950800002</v>
      </c>
      <c r="C159" s="1">
        <v>5</v>
      </c>
      <c r="D159" s="1">
        <v>5</v>
      </c>
      <c r="E159" s="1">
        <v>5</v>
      </c>
      <c r="F159" s="1">
        <v>4</v>
      </c>
      <c r="G159" s="1">
        <v>5</v>
      </c>
      <c r="H159" s="1">
        <v>0</v>
      </c>
      <c r="I159" s="1">
        <v>5</v>
      </c>
      <c r="J159" s="1">
        <v>0</v>
      </c>
    </row>
    <row r="160" spans="1:10" ht="12.75">
      <c r="A160" s="1">
        <v>257629</v>
      </c>
      <c r="B160" s="1">
        <v>29.4097558474</v>
      </c>
      <c r="C160" s="1">
        <v>5</v>
      </c>
      <c r="D160" s="1">
        <v>5</v>
      </c>
      <c r="E160" s="1">
        <v>5</v>
      </c>
      <c r="F160" s="1">
        <v>5</v>
      </c>
      <c r="G160" s="1">
        <v>5</v>
      </c>
      <c r="H160" s="1">
        <v>5</v>
      </c>
      <c r="I160" s="1">
        <v>1</v>
      </c>
      <c r="J160" s="1">
        <v>4</v>
      </c>
    </row>
    <row r="161" spans="1:10" ht="12.75">
      <c r="A161" s="1">
        <v>257631</v>
      </c>
      <c r="B161" s="1">
        <v>33.5848435678</v>
      </c>
      <c r="C161" s="1">
        <v>5</v>
      </c>
      <c r="D161" s="1">
        <v>4</v>
      </c>
      <c r="E161" s="1">
        <v>3</v>
      </c>
      <c r="F161" s="1">
        <v>4</v>
      </c>
      <c r="G161" s="1">
        <v>5</v>
      </c>
      <c r="H161" s="1">
        <v>0</v>
      </c>
      <c r="I161" s="1">
        <v>5</v>
      </c>
      <c r="J161" s="1">
        <v>4</v>
      </c>
    </row>
    <row r="162" spans="1:10" ht="12.75">
      <c r="A162" s="1">
        <v>257635</v>
      </c>
      <c r="B162" s="1">
        <v>32.917154908199997</v>
      </c>
      <c r="C162" s="1">
        <v>5</v>
      </c>
      <c r="D162" s="1">
        <v>4</v>
      </c>
      <c r="E162" s="1">
        <v>2</v>
      </c>
      <c r="F162" s="1">
        <v>4</v>
      </c>
      <c r="G162" s="1">
        <v>5</v>
      </c>
      <c r="H162" s="1">
        <v>0</v>
      </c>
      <c r="I162" s="1">
        <v>5</v>
      </c>
      <c r="J162" s="1">
        <v>4</v>
      </c>
    </row>
    <row r="163" spans="1:10" ht="12.75">
      <c r="A163" s="1">
        <v>257667</v>
      </c>
      <c r="B163" s="1">
        <v>31.3224902929</v>
      </c>
      <c r="C163" s="1">
        <v>5</v>
      </c>
      <c r="D163" s="1">
        <v>3</v>
      </c>
      <c r="E163" s="1">
        <v>5</v>
      </c>
      <c r="F163" s="1">
        <v>5</v>
      </c>
      <c r="G163" s="1">
        <v>5</v>
      </c>
      <c r="H163" s="1">
        <v>5</v>
      </c>
      <c r="I163" s="1">
        <v>1</v>
      </c>
      <c r="J163" s="1">
        <v>4</v>
      </c>
    </row>
    <row r="164" spans="1:10" ht="12.75">
      <c r="A164" s="1">
        <v>257683</v>
      </c>
      <c r="B164" s="1">
        <v>33.982561153500001</v>
      </c>
      <c r="C164" s="1">
        <v>5</v>
      </c>
      <c r="D164" s="1">
        <v>4</v>
      </c>
      <c r="E164" s="1">
        <v>2</v>
      </c>
      <c r="F164" s="1">
        <v>5</v>
      </c>
      <c r="G164" s="1">
        <v>5</v>
      </c>
      <c r="H164" s="1">
        <v>0</v>
      </c>
      <c r="I164" s="1">
        <v>5</v>
      </c>
      <c r="J164" s="1">
        <v>2</v>
      </c>
    </row>
    <row r="165" spans="1:10" ht="12.75">
      <c r="A165" s="1">
        <v>257708</v>
      </c>
      <c r="B165" s="1">
        <v>31.536926341400001</v>
      </c>
      <c r="C165" s="1">
        <v>5</v>
      </c>
      <c r="D165" s="1">
        <v>4</v>
      </c>
      <c r="E165" s="1">
        <v>5</v>
      </c>
      <c r="F165" s="1">
        <v>5</v>
      </c>
      <c r="G165" s="1">
        <v>0</v>
      </c>
      <c r="H165" s="1">
        <v>5</v>
      </c>
      <c r="I165" s="1">
        <v>3</v>
      </c>
      <c r="J165" s="1">
        <v>5</v>
      </c>
    </row>
    <row r="166" spans="1:10" ht="12.75">
      <c r="A166" s="1">
        <v>257761</v>
      </c>
      <c r="B166" s="1">
        <v>33.917785231899998</v>
      </c>
      <c r="C166" s="1">
        <v>5</v>
      </c>
      <c r="D166" s="1">
        <v>4</v>
      </c>
      <c r="E166" s="1">
        <v>3</v>
      </c>
      <c r="F166" s="1">
        <v>5</v>
      </c>
      <c r="G166" s="1">
        <v>5</v>
      </c>
      <c r="H166" s="1">
        <v>0</v>
      </c>
      <c r="I166" s="1">
        <v>5</v>
      </c>
      <c r="J166" s="1">
        <v>2</v>
      </c>
    </row>
    <row r="167" spans="1:10" ht="12.75">
      <c r="A167" s="1">
        <v>257764</v>
      </c>
      <c r="B167" s="1">
        <v>33.885776054499999</v>
      </c>
      <c r="C167" s="1">
        <v>5</v>
      </c>
      <c r="D167" s="1">
        <v>5</v>
      </c>
      <c r="E167" s="1">
        <v>3</v>
      </c>
      <c r="F167" s="1">
        <v>5</v>
      </c>
      <c r="G167" s="1">
        <v>5</v>
      </c>
      <c r="H167" s="1">
        <v>0</v>
      </c>
      <c r="I167" s="1">
        <v>5</v>
      </c>
      <c r="J167" s="1">
        <v>2</v>
      </c>
    </row>
    <row r="168" spans="1:10" ht="12.75">
      <c r="A168" s="1">
        <v>257765</v>
      </c>
      <c r="B168" s="1">
        <v>33.594177718899999</v>
      </c>
      <c r="C168" s="1">
        <v>5</v>
      </c>
      <c r="D168" s="1">
        <v>4</v>
      </c>
      <c r="E168" s="1">
        <v>3</v>
      </c>
      <c r="F168" s="1">
        <v>5</v>
      </c>
      <c r="G168" s="1">
        <v>5</v>
      </c>
      <c r="H168" s="1">
        <v>0</v>
      </c>
      <c r="I168" s="1">
        <v>5</v>
      </c>
      <c r="J168" s="1">
        <v>3</v>
      </c>
    </row>
    <row r="169" spans="1:10" ht="12.75">
      <c r="A169" s="1">
        <v>257962</v>
      </c>
      <c r="B169" s="1">
        <v>33.600753095400002</v>
      </c>
      <c r="C169" s="1">
        <v>5</v>
      </c>
      <c r="D169" s="1">
        <v>5</v>
      </c>
      <c r="E169" s="1">
        <v>2</v>
      </c>
      <c r="F169" s="1">
        <v>5</v>
      </c>
      <c r="G169" s="1">
        <v>5</v>
      </c>
      <c r="H169" s="1">
        <v>1</v>
      </c>
      <c r="I169" s="1">
        <v>4</v>
      </c>
      <c r="J169" s="1">
        <v>3</v>
      </c>
    </row>
    <row r="170" spans="1:10" ht="12.75">
      <c r="A170" s="1">
        <v>257971</v>
      </c>
      <c r="B170" s="1">
        <v>33.199923568800003</v>
      </c>
      <c r="C170" s="1">
        <v>5</v>
      </c>
      <c r="D170" s="1">
        <v>4</v>
      </c>
      <c r="E170" s="1">
        <v>2</v>
      </c>
      <c r="F170" s="1">
        <v>5</v>
      </c>
      <c r="G170" s="1">
        <v>5</v>
      </c>
      <c r="H170" s="1">
        <v>0</v>
      </c>
      <c r="I170" s="1">
        <v>5</v>
      </c>
      <c r="J170" s="1">
        <v>0</v>
      </c>
    </row>
    <row r="171" spans="1:10" ht="12.75">
      <c r="A171" s="1">
        <v>258024</v>
      </c>
      <c r="B171" s="1">
        <v>33.814877155700003</v>
      </c>
      <c r="C171" s="1">
        <v>5</v>
      </c>
      <c r="D171" s="1">
        <v>3</v>
      </c>
      <c r="E171" s="1">
        <v>3</v>
      </c>
      <c r="F171" s="1">
        <v>5</v>
      </c>
      <c r="G171" s="1">
        <v>4</v>
      </c>
      <c r="H171" s="1">
        <v>0</v>
      </c>
      <c r="I171" s="1">
        <v>5</v>
      </c>
      <c r="J171" s="1">
        <v>2</v>
      </c>
    </row>
    <row r="172" spans="1:10" ht="12.75">
      <c r="A172" s="1">
        <v>258025</v>
      </c>
      <c r="B172" s="1">
        <v>33.648676062699998</v>
      </c>
      <c r="C172" s="1">
        <v>5</v>
      </c>
      <c r="D172" s="1">
        <v>5</v>
      </c>
      <c r="E172" s="1">
        <v>2</v>
      </c>
      <c r="F172" s="1">
        <v>5</v>
      </c>
      <c r="G172" s="1">
        <v>5</v>
      </c>
      <c r="H172" s="1">
        <v>0</v>
      </c>
      <c r="I172" s="1">
        <v>5</v>
      </c>
      <c r="J172" s="1">
        <v>1</v>
      </c>
    </row>
    <row r="173" spans="1:10" ht="12.75">
      <c r="A173" s="1">
        <v>258497</v>
      </c>
      <c r="B173" s="1">
        <v>33.985143338999997</v>
      </c>
      <c r="C173" s="1">
        <v>5</v>
      </c>
      <c r="D173" s="1">
        <v>4</v>
      </c>
      <c r="E173" s="1">
        <v>2</v>
      </c>
      <c r="F173" s="1">
        <v>5</v>
      </c>
      <c r="G173" s="1">
        <v>4</v>
      </c>
      <c r="H173" s="1">
        <v>0</v>
      </c>
      <c r="I173" s="1">
        <v>5</v>
      </c>
      <c r="J173" s="1">
        <v>3</v>
      </c>
    </row>
    <row r="174" spans="1:10" ht="12.75">
      <c r="A174" s="1">
        <v>258661</v>
      </c>
      <c r="B174" s="1">
        <v>33.069075059200003</v>
      </c>
      <c r="C174" s="1">
        <v>5</v>
      </c>
      <c r="D174" s="1">
        <v>5</v>
      </c>
      <c r="E174" s="1">
        <v>1</v>
      </c>
      <c r="F174" s="1">
        <v>5</v>
      </c>
      <c r="G174" s="1">
        <v>5</v>
      </c>
      <c r="H174" s="1">
        <v>0</v>
      </c>
      <c r="I174" s="1">
        <v>5</v>
      </c>
      <c r="J174" s="1">
        <v>1</v>
      </c>
    </row>
    <row r="175" spans="1:10" ht="12.75">
      <c r="A175" s="1">
        <v>258698</v>
      </c>
      <c r="B175" s="1">
        <v>32.878578384100003</v>
      </c>
      <c r="C175" s="1">
        <v>5</v>
      </c>
      <c r="D175" s="1">
        <v>4</v>
      </c>
      <c r="E175" s="1">
        <v>5</v>
      </c>
      <c r="F175" s="1">
        <v>5</v>
      </c>
      <c r="G175" s="1">
        <v>1</v>
      </c>
      <c r="H175" s="1">
        <v>4</v>
      </c>
      <c r="I175" s="1">
        <v>2</v>
      </c>
      <c r="J175" s="1">
        <v>5</v>
      </c>
    </row>
    <row r="176" spans="1:10" ht="12.75">
      <c r="A176" s="1">
        <v>259597</v>
      </c>
      <c r="B176" s="1">
        <v>33.323387026399999</v>
      </c>
      <c r="C176" s="1">
        <v>5</v>
      </c>
      <c r="D176" s="1">
        <v>3</v>
      </c>
      <c r="E176" s="1">
        <v>5</v>
      </c>
      <c r="F176" s="1">
        <v>2</v>
      </c>
      <c r="G176" s="1">
        <v>5</v>
      </c>
      <c r="H176" s="1">
        <v>0</v>
      </c>
      <c r="I176" s="1">
        <v>5</v>
      </c>
      <c r="J176" s="1">
        <v>2</v>
      </c>
    </row>
    <row r="177" spans="1:10" ht="12.75">
      <c r="A177" s="1">
        <v>259781</v>
      </c>
      <c r="B177" s="1">
        <v>30.073260914900001</v>
      </c>
      <c r="C177" s="1">
        <v>5</v>
      </c>
      <c r="D177" s="1">
        <v>4</v>
      </c>
      <c r="E177" s="1">
        <v>5</v>
      </c>
      <c r="F177" s="1">
        <v>0</v>
      </c>
      <c r="G177" s="1">
        <v>5</v>
      </c>
      <c r="H177" s="1">
        <v>0</v>
      </c>
      <c r="I177" s="1">
        <v>5</v>
      </c>
      <c r="J177" s="1">
        <v>5</v>
      </c>
    </row>
    <row r="178" spans="1:10" ht="12.75">
      <c r="A178" s="1">
        <v>259837</v>
      </c>
      <c r="B178" s="1">
        <v>33.832153664499998</v>
      </c>
      <c r="C178" s="1">
        <v>5</v>
      </c>
      <c r="D178" s="1">
        <v>4</v>
      </c>
      <c r="E178" s="1">
        <v>2</v>
      </c>
      <c r="F178" s="1">
        <v>5</v>
      </c>
      <c r="G178" s="1">
        <v>4</v>
      </c>
      <c r="H178" s="1">
        <v>0</v>
      </c>
      <c r="I178" s="1">
        <v>5</v>
      </c>
      <c r="J178" s="1">
        <v>2</v>
      </c>
    </row>
    <row r="179" spans="1:10" ht="12.75">
      <c r="A179" s="1">
        <v>259864</v>
      </c>
      <c r="B179" s="1">
        <v>29.904360487799998</v>
      </c>
      <c r="C179" s="1">
        <v>5</v>
      </c>
      <c r="D179" s="1">
        <v>0</v>
      </c>
      <c r="E179" s="1">
        <v>5</v>
      </c>
      <c r="F179" s="1">
        <v>5</v>
      </c>
      <c r="G179" s="1">
        <v>0</v>
      </c>
      <c r="H179" s="1">
        <v>4</v>
      </c>
      <c r="I179" s="1">
        <v>5</v>
      </c>
      <c r="J179" s="1">
        <v>5</v>
      </c>
    </row>
    <row r="180" spans="1:10" ht="12.75">
      <c r="A180" s="1">
        <v>259980</v>
      </c>
      <c r="B180" s="1">
        <v>33.413360328400003</v>
      </c>
      <c r="C180" s="1">
        <v>5</v>
      </c>
      <c r="D180" s="1">
        <v>3</v>
      </c>
      <c r="E180" s="1">
        <v>5</v>
      </c>
      <c r="F180" s="1">
        <v>4</v>
      </c>
      <c r="G180" s="1">
        <v>5</v>
      </c>
      <c r="H180" s="1">
        <v>0</v>
      </c>
      <c r="I180" s="1">
        <v>5</v>
      </c>
      <c r="J180" s="1">
        <v>0</v>
      </c>
    </row>
    <row r="181" spans="1:10" ht="12.75">
      <c r="A181" s="1">
        <v>259986</v>
      </c>
      <c r="B181" s="1">
        <v>32.806936178299999</v>
      </c>
      <c r="C181" s="1">
        <v>5</v>
      </c>
      <c r="D181" s="1">
        <v>3</v>
      </c>
      <c r="E181" s="1">
        <v>5</v>
      </c>
      <c r="F181" s="1">
        <v>4</v>
      </c>
      <c r="G181" s="1">
        <v>3</v>
      </c>
      <c r="H181" s="1">
        <v>0</v>
      </c>
      <c r="I181" s="1">
        <v>5</v>
      </c>
      <c r="J181" s="1">
        <v>2</v>
      </c>
    </row>
    <row r="182" spans="1:10" ht="12.75">
      <c r="A182" s="1">
        <v>259993</v>
      </c>
      <c r="B182" s="1">
        <v>34.1311008534</v>
      </c>
      <c r="C182" s="1">
        <v>5</v>
      </c>
      <c r="D182" s="1">
        <v>4</v>
      </c>
      <c r="E182" s="1">
        <v>2</v>
      </c>
      <c r="F182" s="1">
        <v>5</v>
      </c>
      <c r="G182" s="1">
        <v>5</v>
      </c>
      <c r="H182" s="1">
        <v>1</v>
      </c>
      <c r="I182" s="1">
        <v>5</v>
      </c>
      <c r="J182" s="1">
        <v>2</v>
      </c>
    </row>
    <row r="183" spans="1:10" ht="12.75">
      <c r="A183" s="1">
        <v>259998</v>
      </c>
      <c r="B183" s="1">
        <v>34.173972211900001</v>
      </c>
      <c r="C183" s="1">
        <v>5</v>
      </c>
      <c r="D183" s="1">
        <v>4</v>
      </c>
      <c r="E183" s="1">
        <v>5</v>
      </c>
      <c r="F183" s="1">
        <v>4</v>
      </c>
      <c r="G183" s="1">
        <v>5</v>
      </c>
      <c r="H183" s="1">
        <v>0</v>
      </c>
      <c r="I183" s="1">
        <v>5</v>
      </c>
      <c r="J183" s="1">
        <v>2</v>
      </c>
    </row>
    <row r="184" spans="1:10" ht="12.75">
      <c r="A184" s="1">
        <v>260345</v>
      </c>
      <c r="B184" s="1">
        <v>33.283377791900001</v>
      </c>
      <c r="C184" s="1">
        <v>5</v>
      </c>
      <c r="D184" s="1">
        <v>3</v>
      </c>
      <c r="E184" s="1">
        <v>3</v>
      </c>
      <c r="F184" s="1">
        <v>4</v>
      </c>
      <c r="G184" s="1">
        <v>5</v>
      </c>
      <c r="H184" s="1">
        <v>0</v>
      </c>
      <c r="I184" s="1">
        <v>5</v>
      </c>
      <c r="J184" s="1">
        <v>2</v>
      </c>
    </row>
    <row r="185" spans="1:10" ht="12.75">
      <c r="A185" s="1">
        <v>260708</v>
      </c>
      <c r="B185" s="1">
        <v>32.967318991900001</v>
      </c>
      <c r="C185" s="1">
        <v>5</v>
      </c>
      <c r="D185" s="1">
        <v>3</v>
      </c>
      <c r="E185" s="1">
        <v>5</v>
      </c>
      <c r="F185" s="1">
        <v>5</v>
      </c>
      <c r="G185" s="1">
        <v>3</v>
      </c>
      <c r="H185" s="1">
        <v>0</v>
      </c>
      <c r="I185" s="1">
        <v>5</v>
      </c>
      <c r="J185" s="1">
        <v>0</v>
      </c>
    </row>
    <row r="186" spans="1:10" ht="12.75">
      <c r="A186" s="1">
        <v>260739</v>
      </c>
      <c r="B186" s="1">
        <v>30.4851494571</v>
      </c>
      <c r="C186" s="1">
        <v>5</v>
      </c>
      <c r="D186" s="1">
        <v>3</v>
      </c>
      <c r="E186" s="1">
        <v>5</v>
      </c>
      <c r="F186" s="1">
        <v>5</v>
      </c>
      <c r="G186" s="1">
        <v>0</v>
      </c>
      <c r="H186" s="1">
        <v>5</v>
      </c>
      <c r="I186" s="1">
        <v>0</v>
      </c>
      <c r="J186" s="1">
        <v>5</v>
      </c>
    </row>
    <row r="187" spans="1:10" ht="12.75">
      <c r="A187" s="1">
        <v>260804</v>
      </c>
      <c r="B187" s="1">
        <v>33.401794593799998</v>
      </c>
      <c r="C187" s="1">
        <v>5</v>
      </c>
      <c r="D187" s="1">
        <v>3</v>
      </c>
      <c r="E187" s="1">
        <v>3</v>
      </c>
      <c r="F187" s="1">
        <v>4</v>
      </c>
      <c r="G187" s="1">
        <v>5</v>
      </c>
      <c r="H187" s="1">
        <v>0</v>
      </c>
      <c r="I187" s="1">
        <v>5</v>
      </c>
      <c r="J187" s="1">
        <v>3</v>
      </c>
    </row>
    <row r="188" spans="1:10" ht="12.75">
      <c r="A188" s="1">
        <v>260841</v>
      </c>
      <c r="B188" s="1">
        <v>32.918081475199997</v>
      </c>
      <c r="C188" s="1">
        <v>5</v>
      </c>
      <c r="D188" s="1">
        <v>3</v>
      </c>
      <c r="E188" s="1">
        <v>5</v>
      </c>
      <c r="F188" s="1">
        <v>5</v>
      </c>
      <c r="G188" s="1">
        <v>5</v>
      </c>
      <c r="H188" s="1">
        <v>0</v>
      </c>
      <c r="I188" s="1">
        <v>5</v>
      </c>
      <c r="J188" s="1">
        <v>0</v>
      </c>
    </row>
    <row r="189" spans="1:10" ht="12.75">
      <c r="A189" s="1">
        <v>260867</v>
      </c>
      <c r="B189" s="1">
        <v>32.2640740151</v>
      </c>
      <c r="C189" s="1">
        <v>5</v>
      </c>
      <c r="D189" s="1">
        <v>3</v>
      </c>
      <c r="E189" s="1">
        <v>2</v>
      </c>
      <c r="F189" s="1">
        <v>5</v>
      </c>
      <c r="G189" s="1">
        <v>5</v>
      </c>
      <c r="H189" s="1">
        <v>5</v>
      </c>
      <c r="I189" s="1">
        <v>0</v>
      </c>
      <c r="J189" s="1">
        <v>5</v>
      </c>
    </row>
    <row r="190" spans="1:10" ht="12.75">
      <c r="A190" s="1">
        <v>260889</v>
      </c>
      <c r="B190" s="1">
        <v>33.496316641</v>
      </c>
      <c r="C190" s="1">
        <v>5</v>
      </c>
      <c r="D190" s="1">
        <v>5</v>
      </c>
      <c r="E190" s="1">
        <v>3</v>
      </c>
      <c r="F190" s="1">
        <v>5</v>
      </c>
      <c r="G190" s="1">
        <v>5</v>
      </c>
      <c r="H190" s="1">
        <v>0</v>
      </c>
      <c r="I190" s="1">
        <v>5</v>
      </c>
      <c r="J190" s="1">
        <v>0</v>
      </c>
    </row>
    <row r="191" spans="1:10" ht="12.75">
      <c r="A191" s="1">
        <v>260986</v>
      </c>
      <c r="B191" s="1">
        <v>29.012858918300001</v>
      </c>
      <c r="C191" s="1">
        <v>5</v>
      </c>
      <c r="D191" s="1">
        <v>0</v>
      </c>
      <c r="E191" s="1">
        <v>5</v>
      </c>
      <c r="F191" s="1">
        <v>5</v>
      </c>
      <c r="G191" s="1">
        <v>5</v>
      </c>
      <c r="H191" s="1">
        <v>5</v>
      </c>
      <c r="I191" s="1">
        <v>0</v>
      </c>
      <c r="J191" s="1">
        <v>4</v>
      </c>
    </row>
    <row r="192" spans="1:10" ht="12.75">
      <c r="A192" s="1">
        <v>261041</v>
      </c>
      <c r="B192" s="1">
        <v>33.931042529400003</v>
      </c>
      <c r="C192" s="1">
        <v>5</v>
      </c>
      <c r="D192" s="1">
        <v>3</v>
      </c>
      <c r="E192" s="1">
        <v>2</v>
      </c>
      <c r="F192" s="1">
        <v>5</v>
      </c>
      <c r="G192" s="1">
        <v>5</v>
      </c>
      <c r="H192" s="1">
        <v>0</v>
      </c>
      <c r="I192" s="1">
        <v>5</v>
      </c>
      <c r="J192" s="1">
        <v>2</v>
      </c>
    </row>
    <row r="193" spans="1:10" ht="12.75">
      <c r="A193" s="1">
        <v>261174</v>
      </c>
      <c r="B193" s="1">
        <v>33.503706936100002</v>
      </c>
      <c r="C193" s="1">
        <v>5</v>
      </c>
      <c r="D193" s="1">
        <v>4</v>
      </c>
      <c r="E193" s="1">
        <v>3</v>
      </c>
      <c r="F193" s="1">
        <v>5</v>
      </c>
      <c r="G193" s="1">
        <v>5</v>
      </c>
      <c r="H193" s="1">
        <v>0</v>
      </c>
      <c r="I193" s="1">
        <v>5</v>
      </c>
      <c r="J193" s="1">
        <v>1</v>
      </c>
    </row>
    <row r="194" spans="1:10" ht="12.75">
      <c r="A194" s="1">
        <v>261274</v>
      </c>
      <c r="B194" s="1">
        <v>32.720050480600001</v>
      </c>
      <c r="C194" s="1">
        <v>5</v>
      </c>
      <c r="D194" s="1">
        <v>2</v>
      </c>
      <c r="E194" s="1">
        <v>5</v>
      </c>
      <c r="F194" s="1">
        <v>3</v>
      </c>
      <c r="G194" s="1">
        <v>5</v>
      </c>
      <c r="H194" s="1">
        <v>5</v>
      </c>
      <c r="I194" s="1">
        <v>0</v>
      </c>
      <c r="J194" s="1">
        <v>5</v>
      </c>
    </row>
    <row r="195" spans="1:10" ht="12.75">
      <c r="A195" s="1">
        <v>261494</v>
      </c>
      <c r="B195" s="1">
        <v>33.719371571000003</v>
      </c>
      <c r="C195" s="1">
        <v>5</v>
      </c>
      <c r="D195" s="1">
        <v>5</v>
      </c>
      <c r="E195" s="1">
        <v>3</v>
      </c>
      <c r="F195" s="1">
        <v>5</v>
      </c>
      <c r="G195" s="1">
        <v>5</v>
      </c>
      <c r="H195" s="1">
        <v>2</v>
      </c>
      <c r="I195" s="1">
        <v>5</v>
      </c>
      <c r="J195" s="1">
        <v>0</v>
      </c>
    </row>
    <row r="196" spans="1:10" ht="12.75">
      <c r="A196" s="1">
        <v>261506</v>
      </c>
      <c r="B196" s="1">
        <v>28.663718418199998</v>
      </c>
      <c r="C196" s="1">
        <v>5</v>
      </c>
      <c r="D196" s="1">
        <v>3</v>
      </c>
      <c r="E196" s="1">
        <v>0</v>
      </c>
      <c r="F196" s="1">
        <v>5</v>
      </c>
      <c r="G196" s="1">
        <v>0</v>
      </c>
      <c r="H196" s="1">
        <v>5</v>
      </c>
      <c r="I196" s="1">
        <v>0</v>
      </c>
      <c r="J196" s="1">
        <v>4</v>
      </c>
    </row>
    <row r="197" spans="1:10" ht="12.75">
      <c r="A197" s="1">
        <v>261511</v>
      </c>
      <c r="B197" s="1">
        <v>19.1965772673</v>
      </c>
      <c r="C197" s="1">
        <v>5</v>
      </c>
      <c r="D197" s="1">
        <v>0</v>
      </c>
      <c r="E197" s="1">
        <v>4</v>
      </c>
      <c r="F197" s="1">
        <v>5</v>
      </c>
      <c r="G197" s="1">
        <v>5</v>
      </c>
      <c r="H197" s="1">
        <v>1</v>
      </c>
      <c r="I197" s="1">
        <v>0</v>
      </c>
      <c r="J197" s="1">
        <v>3</v>
      </c>
    </row>
    <row r="198" spans="1:10" ht="12.75">
      <c r="A198" s="1">
        <v>261512</v>
      </c>
      <c r="B198" s="1">
        <v>28.901629078799999</v>
      </c>
      <c r="C198" s="1">
        <v>5</v>
      </c>
      <c r="D198" s="1">
        <v>0</v>
      </c>
      <c r="E198" s="1">
        <v>5</v>
      </c>
      <c r="F198" s="1">
        <v>5</v>
      </c>
      <c r="G198" s="1">
        <v>0</v>
      </c>
      <c r="H198" s="1">
        <v>5</v>
      </c>
      <c r="I198" s="1">
        <v>0</v>
      </c>
      <c r="J198" s="1">
        <v>5</v>
      </c>
    </row>
    <row r="199" spans="1:10" ht="12.75">
      <c r="A199" s="1">
        <v>261525</v>
      </c>
      <c r="B199" s="1">
        <v>33.742443541599997</v>
      </c>
      <c r="C199" s="1">
        <v>5</v>
      </c>
      <c r="D199" s="1">
        <v>5</v>
      </c>
      <c r="E199" s="1">
        <v>2</v>
      </c>
      <c r="F199" s="1">
        <v>5</v>
      </c>
      <c r="G199" s="1">
        <v>2</v>
      </c>
      <c r="H199" s="1">
        <v>5</v>
      </c>
      <c r="I199" s="1">
        <v>2</v>
      </c>
      <c r="J199" s="1">
        <v>5</v>
      </c>
    </row>
    <row r="200" spans="1:10" ht="12.75">
      <c r="A200" s="1">
        <v>261548</v>
      </c>
      <c r="B200" s="1">
        <v>30.617255352699999</v>
      </c>
      <c r="C200" s="1">
        <v>5</v>
      </c>
      <c r="D200" s="1">
        <v>0</v>
      </c>
      <c r="E200" s="1">
        <v>4</v>
      </c>
      <c r="F200" s="1">
        <v>5</v>
      </c>
      <c r="G200" s="1">
        <v>5</v>
      </c>
      <c r="H200" s="1">
        <v>5</v>
      </c>
      <c r="I200" s="1">
        <v>0</v>
      </c>
      <c r="J200" s="1">
        <v>5</v>
      </c>
    </row>
    <row r="201" spans="1:10" ht="12.75">
      <c r="A201" s="1">
        <v>261554</v>
      </c>
      <c r="B201" s="1">
        <v>33.3251953077</v>
      </c>
      <c r="C201" s="1">
        <v>5</v>
      </c>
      <c r="D201" s="1">
        <v>3</v>
      </c>
      <c r="E201" s="1">
        <v>3</v>
      </c>
      <c r="F201" s="1">
        <v>5</v>
      </c>
      <c r="G201" s="1">
        <v>5</v>
      </c>
      <c r="H201" s="1">
        <v>1</v>
      </c>
      <c r="I201" s="1">
        <v>5</v>
      </c>
      <c r="J201" s="1">
        <v>0</v>
      </c>
    </row>
    <row r="202" spans="1:10" ht="12.75">
      <c r="A202" s="1">
        <v>261568</v>
      </c>
      <c r="B202" s="1">
        <v>17.5048782185</v>
      </c>
      <c r="C202" s="1">
        <v>4</v>
      </c>
      <c r="D202" s="1">
        <v>4</v>
      </c>
      <c r="E202" s="1">
        <v>5</v>
      </c>
      <c r="F202" s="1">
        <v>5</v>
      </c>
      <c r="G202" s="1">
        <v>5</v>
      </c>
      <c r="H202" s="1">
        <v>0</v>
      </c>
      <c r="I202" s="1">
        <v>5</v>
      </c>
      <c r="J202" s="1">
        <v>0</v>
      </c>
    </row>
    <row r="203" spans="1:10" ht="12.75">
      <c r="A203" s="1">
        <v>261571</v>
      </c>
      <c r="B203" s="1">
        <v>33.019244010000001</v>
      </c>
      <c r="C203" s="1">
        <v>5</v>
      </c>
      <c r="D203" s="1">
        <v>5</v>
      </c>
      <c r="E203" s="1">
        <v>1</v>
      </c>
      <c r="F203" s="1">
        <v>5</v>
      </c>
      <c r="G203" s="1">
        <v>5</v>
      </c>
      <c r="H203" s="1">
        <v>3</v>
      </c>
      <c r="I203" s="1">
        <v>5</v>
      </c>
      <c r="J203" s="1">
        <v>0</v>
      </c>
    </row>
    <row r="204" spans="1:10" ht="12.75">
      <c r="A204" s="1">
        <v>261728</v>
      </c>
      <c r="B204" s="1">
        <v>32.072930121600002</v>
      </c>
      <c r="C204" s="1">
        <v>5</v>
      </c>
      <c r="D204" s="1">
        <v>3</v>
      </c>
      <c r="E204" s="1">
        <v>5</v>
      </c>
      <c r="F204" s="1">
        <v>4</v>
      </c>
      <c r="G204" s="1">
        <v>5</v>
      </c>
      <c r="H204" s="1">
        <v>5</v>
      </c>
      <c r="I204" s="1">
        <v>2</v>
      </c>
      <c r="J204" s="1">
        <v>4</v>
      </c>
    </row>
    <row r="205" spans="1:10" ht="12.75">
      <c r="A205" s="1">
        <v>261738</v>
      </c>
      <c r="B205" s="1">
        <v>32.201077190100001</v>
      </c>
      <c r="C205" s="1">
        <v>5</v>
      </c>
      <c r="D205" s="1">
        <v>3</v>
      </c>
      <c r="E205" s="1">
        <v>5</v>
      </c>
      <c r="F205" s="1">
        <v>1</v>
      </c>
      <c r="G205" s="1">
        <v>5</v>
      </c>
      <c r="H205" s="1">
        <v>1</v>
      </c>
      <c r="I205" s="1">
        <v>5</v>
      </c>
      <c r="J205" s="1">
        <v>0</v>
      </c>
    </row>
    <row r="206" spans="1:10" ht="12.75">
      <c r="A206" s="1">
        <v>261894</v>
      </c>
      <c r="B206" s="1">
        <v>31.202983922800001</v>
      </c>
      <c r="C206" s="1">
        <v>5</v>
      </c>
      <c r="D206" s="1">
        <v>3</v>
      </c>
      <c r="E206" s="1">
        <v>5</v>
      </c>
      <c r="F206" s="1">
        <v>5</v>
      </c>
      <c r="G206" s="1">
        <v>5</v>
      </c>
      <c r="H206" s="1">
        <v>4</v>
      </c>
      <c r="I206" s="1">
        <v>0</v>
      </c>
      <c r="J206" s="1">
        <v>5</v>
      </c>
    </row>
    <row r="207" spans="1:10" ht="12.75">
      <c r="A207" s="1">
        <v>262030</v>
      </c>
      <c r="B207" s="1">
        <v>33.813899761999998</v>
      </c>
      <c r="C207" s="1">
        <v>5</v>
      </c>
      <c r="D207" s="1">
        <v>3</v>
      </c>
      <c r="E207" s="1">
        <v>3</v>
      </c>
      <c r="F207" s="1">
        <v>5</v>
      </c>
      <c r="G207" s="1">
        <v>5</v>
      </c>
      <c r="H207" s="1">
        <v>0</v>
      </c>
      <c r="I207" s="1">
        <v>5</v>
      </c>
      <c r="J207" s="1">
        <v>2</v>
      </c>
    </row>
    <row r="208" spans="1:10" ht="12.75">
      <c r="A208" s="1">
        <v>262355</v>
      </c>
      <c r="B208" s="1">
        <v>30.0946574998</v>
      </c>
      <c r="C208" s="1">
        <v>5</v>
      </c>
      <c r="D208" s="1">
        <v>3</v>
      </c>
      <c r="E208" s="1">
        <v>5</v>
      </c>
      <c r="F208" s="1">
        <v>4</v>
      </c>
      <c r="G208" s="1">
        <v>5</v>
      </c>
      <c r="H208" s="1">
        <v>1</v>
      </c>
      <c r="I208" s="1">
        <v>2</v>
      </c>
      <c r="J208" s="1">
        <v>5</v>
      </c>
    </row>
    <row r="209" spans="1:10" ht="12.75">
      <c r="A209" s="1">
        <v>262418</v>
      </c>
      <c r="B209" s="1">
        <v>33.786052214100003</v>
      </c>
      <c r="C209" s="1">
        <v>5</v>
      </c>
      <c r="D209" s="1">
        <v>3</v>
      </c>
      <c r="E209" s="1">
        <v>3</v>
      </c>
      <c r="F209" s="1">
        <v>5</v>
      </c>
      <c r="G209" s="1">
        <v>5</v>
      </c>
      <c r="H209" s="1">
        <v>0</v>
      </c>
      <c r="I209" s="1">
        <v>5</v>
      </c>
      <c r="J209" s="1">
        <v>1</v>
      </c>
    </row>
    <row r="210" spans="1:10" ht="12.75">
      <c r="A210" s="1">
        <v>262436</v>
      </c>
      <c r="B210" s="1">
        <v>33.142657709300003</v>
      </c>
      <c r="C210" s="1">
        <v>5</v>
      </c>
      <c r="D210" s="1">
        <v>3</v>
      </c>
      <c r="E210" s="1">
        <v>3</v>
      </c>
      <c r="F210" s="1">
        <v>5</v>
      </c>
      <c r="G210" s="1">
        <v>2</v>
      </c>
      <c r="H210" s="1">
        <v>5</v>
      </c>
      <c r="I210" s="1">
        <v>2</v>
      </c>
      <c r="J210" s="1">
        <v>5</v>
      </c>
    </row>
    <row r="211" spans="1:10" ht="12.75">
      <c r="A211" s="1">
        <v>262554</v>
      </c>
      <c r="B211" s="1" t="s">
        <v>37</v>
      </c>
      <c r="C211" s="1">
        <v>5</v>
      </c>
      <c r="D211" s="1">
        <v>3</v>
      </c>
      <c r="E211" s="1">
        <v>5</v>
      </c>
      <c r="F211" s="1">
        <v>2</v>
      </c>
      <c r="G211" s="1">
        <v>5</v>
      </c>
      <c r="H211" s="1">
        <v>0</v>
      </c>
      <c r="I211" s="1">
        <v>5</v>
      </c>
      <c r="J211" s="1">
        <v>3</v>
      </c>
    </row>
    <row r="212" spans="1:10" ht="12.75">
      <c r="A212" s="1">
        <v>262594</v>
      </c>
      <c r="B212" s="1">
        <v>31.256143228199999</v>
      </c>
      <c r="C212" s="1">
        <v>5</v>
      </c>
      <c r="D212" s="1">
        <v>4</v>
      </c>
      <c r="E212" s="1">
        <v>5</v>
      </c>
      <c r="F212" s="1">
        <v>3</v>
      </c>
      <c r="G212" s="1">
        <v>4</v>
      </c>
      <c r="H212" s="1">
        <v>2</v>
      </c>
      <c r="I212" s="1">
        <v>2</v>
      </c>
      <c r="J212" s="1">
        <v>5</v>
      </c>
    </row>
    <row r="213" spans="1:10" ht="12.75">
      <c r="A213" s="1">
        <v>262603</v>
      </c>
      <c r="B213" s="1">
        <v>31.4679926562</v>
      </c>
      <c r="C213" s="1">
        <v>5</v>
      </c>
      <c r="D213" s="1">
        <v>4</v>
      </c>
      <c r="E213" s="1">
        <v>5</v>
      </c>
      <c r="F213" s="1">
        <v>3</v>
      </c>
      <c r="G213" s="1">
        <v>4</v>
      </c>
      <c r="H213" s="1">
        <v>3</v>
      </c>
      <c r="I213" s="1">
        <v>3</v>
      </c>
      <c r="J213" s="1">
        <v>5</v>
      </c>
    </row>
    <row r="214" spans="1:10" ht="12.75">
      <c r="A214" s="1">
        <v>262625</v>
      </c>
      <c r="B214" s="1">
        <v>30.9536701458</v>
      </c>
      <c r="C214" s="1">
        <v>5</v>
      </c>
      <c r="D214" s="1">
        <v>3</v>
      </c>
      <c r="E214" s="1">
        <v>5</v>
      </c>
      <c r="F214" s="1">
        <v>4</v>
      </c>
      <c r="G214" s="1">
        <v>4</v>
      </c>
      <c r="H214" s="1">
        <v>5</v>
      </c>
      <c r="I214" s="1">
        <v>0</v>
      </c>
      <c r="J214" s="1">
        <v>5</v>
      </c>
    </row>
    <row r="215" spans="1:10" ht="12.75">
      <c r="A215" s="1">
        <v>262632</v>
      </c>
      <c r="B215" s="1">
        <v>33.695983273899998</v>
      </c>
      <c r="C215" s="1">
        <v>5</v>
      </c>
      <c r="D215" s="1">
        <v>5</v>
      </c>
      <c r="E215" s="1">
        <v>1</v>
      </c>
      <c r="F215" s="1">
        <v>5</v>
      </c>
      <c r="G215" s="1">
        <v>5</v>
      </c>
      <c r="H215" s="1">
        <v>0</v>
      </c>
      <c r="I215" s="1">
        <v>5</v>
      </c>
      <c r="J215" s="1">
        <v>2</v>
      </c>
    </row>
    <row r="216" spans="1:10" ht="12.75">
      <c r="A216" s="1">
        <v>262634</v>
      </c>
      <c r="B216" s="1">
        <v>17.555177850100002</v>
      </c>
      <c r="C216" s="1">
        <v>4</v>
      </c>
      <c r="D216" s="1">
        <v>5</v>
      </c>
      <c r="E216" s="1">
        <v>0</v>
      </c>
      <c r="F216" s="1">
        <v>5</v>
      </c>
      <c r="G216" s="1">
        <v>5</v>
      </c>
      <c r="H216" s="1">
        <v>0</v>
      </c>
      <c r="I216" s="1">
        <v>5</v>
      </c>
      <c r="J216" s="1">
        <v>0</v>
      </c>
    </row>
    <row r="217" spans="1:10" ht="12.75">
      <c r="A217" s="1">
        <v>262721</v>
      </c>
      <c r="B217" s="1">
        <v>18.2849820743</v>
      </c>
      <c r="C217" s="1">
        <v>5</v>
      </c>
      <c r="D217" s="1">
        <v>3</v>
      </c>
      <c r="E217" s="1">
        <v>5</v>
      </c>
      <c r="F217" s="1">
        <v>2</v>
      </c>
      <c r="G217" s="1">
        <v>0</v>
      </c>
      <c r="H217" s="1">
        <v>5</v>
      </c>
      <c r="I217" s="1">
        <v>0</v>
      </c>
      <c r="J217" s="1">
        <v>5</v>
      </c>
    </row>
    <row r="218" spans="1:10" ht="12.75">
      <c r="A218" s="1">
        <v>262740</v>
      </c>
      <c r="B218" s="1">
        <v>31.395787575300002</v>
      </c>
      <c r="C218" s="1">
        <v>5</v>
      </c>
      <c r="D218" s="1">
        <v>5</v>
      </c>
      <c r="E218" s="1">
        <v>5</v>
      </c>
      <c r="F218" s="1">
        <v>5</v>
      </c>
      <c r="G218" s="1">
        <v>0</v>
      </c>
      <c r="H218" s="1">
        <v>5</v>
      </c>
      <c r="I218" s="1">
        <v>2</v>
      </c>
      <c r="J218" s="1">
        <v>5</v>
      </c>
    </row>
    <row r="219" spans="1:10" ht="12.75">
      <c r="A219" s="1">
        <v>262741</v>
      </c>
      <c r="B219" s="1">
        <v>33.952625818599998</v>
      </c>
      <c r="C219" s="1">
        <v>5</v>
      </c>
      <c r="D219" s="1">
        <v>3</v>
      </c>
      <c r="E219" s="1">
        <v>4</v>
      </c>
      <c r="F219" s="1">
        <v>5</v>
      </c>
      <c r="G219" s="1">
        <v>5</v>
      </c>
      <c r="H219" s="1">
        <v>0</v>
      </c>
      <c r="I219" s="1">
        <v>5</v>
      </c>
      <c r="J219" s="1">
        <v>2</v>
      </c>
    </row>
    <row r="220" spans="1:10" ht="12.75">
      <c r="A220" s="1">
        <v>263010</v>
      </c>
      <c r="B220" s="1">
        <v>31.167181730199999</v>
      </c>
      <c r="C220" s="1">
        <v>5</v>
      </c>
      <c r="D220" s="1">
        <v>5</v>
      </c>
      <c r="E220" s="1">
        <v>5</v>
      </c>
      <c r="F220" s="1">
        <v>1</v>
      </c>
      <c r="G220" s="1">
        <v>5</v>
      </c>
      <c r="H220" s="1">
        <v>2</v>
      </c>
      <c r="I220" s="1">
        <v>3</v>
      </c>
      <c r="J220" s="1">
        <v>5</v>
      </c>
    </row>
    <row r="221" spans="1:10" ht="12.75">
      <c r="A221" s="1">
        <v>263475</v>
      </c>
      <c r="B221" s="1">
        <v>32.800940517000001</v>
      </c>
      <c r="C221" s="1">
        <v>5</v>
      </c>
      <c r="D221" s="1">
        <v>3</v>
      </c>
      <c r="E221" s="1">
        <v>3</v>
      </c>
      <c r="F221" s="1">
        <v>5</v>
      </c>
      <c r="G221" s="1">
        <v>5</v>
      </c>
      <c r="H221" s="1">
        <v>4</v>
      </c>
      <c r="I221" s="1">
        <v>2</v>
      </c>
      <c r="J221" s="1">
        <v>5</v>
      </c>
    </row>
    <row r="222" spans="1:10" ht="12.75">
      <c r="A222" s="1">
        <v>263584</v>
      </c>
      <c r="B222" s="1">
        <v>33.382177417999998</v>
      </c>
      <c r="C222" s="1">
        <v>5</v>
      </c>
      <c r="D222" s="1">
        <v>4</v>
      </c>
      <c r="E222" s="1">
        <v>4</v>
      </c>
      <c r="F222" s="1">
        <v>5</v>
      </c>
      <c r="G222" s="1">
        <v>5</v>
      </c>
      <c r="H222" s="1">
        <v>0</v>
      </c>
      <c r="I222" s="1">
        <v>5</v>
      </c>
      <c r="J222" s="1">
        <v>2</v>
      </c>
    </row>
    <row r="223" spans="1:10" ht="12.75">
      <c r="A223" s="1">
        <v>263706</v>
      </c>
      <c r="B223" s="1">
        <v>32.608524941699997</v>
      </c>
      <c r="C223" s="1">
        <v>5</v>
      </c>
      <c r="D223" s="1">
        <v>4</v>
      </c>
      <c r="E223" s="1">
        <v>3</v>
      </c>
      <c r="F223" s="1">
        <v>3</v>
      </c>
      <c r="G223" s="1">
        <v>5</v>
      </c>
      <c r="H223" s="1">
        <v>1</v>
      </c>
      <c r="I223" s="1">
        <v>5</v>
      </c>
      <c r="J223" s="1">
        <v>0</v>
      </c>
    </row>
    <row r="224" spans="1:10" ht="12.75">
      <c r="A224" s="1">
        <v>263783</v>
      </c>
      <c r="B224" s="1">
        <v>34.059220998900003</v>
      </c>
      <c r="C224" s="1">
        <v>5</v>
      </c>
      <c r="D224" s="1">
        <v>4</v>
      </c>
      <c r="E224" s="1">
        <v>2</v>
      </c>
      <c r="F224" s="1">
        <v>5</v>
      </c>
      <c r="G224" s="1">
        <v>5</v>
      </c>
      <c r="H224" s="1">
        <v>1</v>
      </c>
      <c r="I224" s="1">
        <v>5</v>
      </c>
      <c r="J224" s="1">
        <v>1</v>
      </c>
    </row>
    <row r="225" spans="1:10" ht="12.75">
      <c r="A225" s="1">
        <v>263792</v>
      </c>
      <c r="B225" s="1">
        <v>16.9826834289</v>
      </c>
      <c r="C225" s="1">
        <v>4</v>
      </c>
      <c r="D225" s="1">
        <v>3</v>
      </c>
      <c r="E225" s="1">
        <v>1</v>
      </c>
      <c r="F225" s="1">
        <v>5</v>
      </c>
      <c r="G225" s="1">
        <v>5</v>
      </c>
      <c r="H225" s="1">
        <v>5</v>
      </c>
      <c r="I225" s="1">
        <v>0</v>
      </c>
      <c r="J225" s="1">
        <v>5</v>
      </c>
    </row>
    <row r="226" spans="1:10" ht="12.75">
      <c r="A226" s="1">
        <v>263796</v>
      </c>
      <c r="B226" s="1">
        <v>33.073399362499998</v>
      </c>
      <c r="C226" s="1">
        <v>5</v>
      </c>
      <c r="D226" s="1">
        <v>5</v>
      </c>
      <c r="E226" s="1">
        <v>2</v>
      </c>
      <c r="F226" s="1">
        <v>5</v>
      </c>
      <c r="G226" s="1">
        <v>5</v>
      </c>
      <c r="H226" s="1">
        <v>0</v>
      </c>
      <c r="I226" s="1">
        <v>5</v>
      </c>
      <c r="J226" s="1">
        <v>0</v>
      </c>
    </row>
    <row r="227" spans="1:10" ht="12.75">
      <c r="A227" s="1">
        <v>264225</v>
      </c>
      <c r="B227" s="1">
        <v>11.9709960117</v>
      </c>
      <c r="C227" s="1">
        <v>4</v>
      </c>
      <c r="D227" s="1">
        <v>3</v>
      </c>
      <c r="E227" s="1">
        <v>1</v>
      </c>
      <c r="F227" s="1">
        <v>0</v>
      </c>
      <c r="G227" s="1">
        <v>5</v>
      </c>
      <c r="H227" s="1">
        <v>5</v>
      </c>
      <c r="I227" s="1">
        <v>5</v>
      </c>
      <c r="J227" s="1">
        <v>0</v>
      </c>
    </row>
    <row r="228" spans="1:10" ht="12.75">
      <c r="A228" s="1">
        <v>264389</v>
      </c>
      <c r="B228" s="1">
        <v>29.818283526999998</v>
      </c>
      <c r="C228" s="1">
        <v>5</v>
      </c>
      <c r="D228" s="1">
        <v>5</v>
      </c>
      <c r="E228" s="1">
        <v>5</v>
      </c>
      <c r="F228" s="1">
        <v>0</v>
      </c>
      <c r="G228" s="1">
        <v>5</v>
      </c>
      <c r="H228" s="1">
        <v>5</v>
      </c>
      <c r="I228" s="1">
        <v>5</v>
      </c>
      <c r="J228" s="1">
        <v>0</v>
      </c>
    </row>
    <row r="229" spans="1:10" ht="12.75">
      <c r="A229" s="1">
        <v>264419</v>
      </c>
      <c r="B229" s="1">
        <v>29.607188599000001</v>
      </c>
      <c r="C229" s="1">
        <v>5</v>
      </c>
      <c r="D229" s="1">
        <v>3</v>
      </c>
      <c r="E229" s="1">
        <v>0</v>
      </c>
      <c r="F229" s="1">
        <v>5</v>
      </c>
      <c r="G229" s="1">
        <v>0</v>
      </c>
      <c r="H229" s="1">
        <v>5</v>
      </c>
      <c r="I229" s="1">
        <v>5</v>
      </c>
      <c r="J229" s="1">
        <v>0</v>
      </c>
    </row>
    <row r="230" spans="1:10" ht="12.75">
      <c r="A230" s="1">
        <v>264492</v>
      </c>
      <c r="B230" s="1">
        <v>33.257828596499998</v>
      </c>
      <c r="C230" s="1">
        <v>5</v>
      </c>
      <c r="D230" s="1">
        <v>3</v>
      </c>
      <c r="E230" s="1">
        <v>5</v>
      </c>
      <c r="F230" s="1">
        <v>2</v>
      </c>
      <c r="G230" s="1">
        <v>5</v>
      </c>
      <c r="H230" s="1">
        <v>1</v>
      </c>
      <c r="I230" s="1">
        <v>5</v>
      </c>
      <c r="J230" s="1">
        <v>5</v>
      </c>
    </row>
    <row r="231" spans="1:10" ht="12.75">
      <c r="A231" s="1">
        <v>264814</v>
      </c>
      <c r="B231" s="1">
        <v>32.832965191699998</v>
      </c>
      <c r="C231" s="1">
        <v>5</v>
      </c>
      <c r="D231" s="1">
        <v>3</v>
      </c>
      <c r="E231" s="1">
        <v>3</v>
      </c>
      <c r="F231" s="1">
        <v>5</v>
      </c>
      <c r="G231" s="1">
        <v>3</v>
      </c>
      <c r="H231" s="1">
        <v>0</v>
      </c>
      <c r="I231" s="1">
        <v>5</v>
      </c>
      <c r="J231" s="1">
        <v>3</v>
      </c>
    </row>
    <row r="232" spans="1:10" ht="12.75">
      <c r="A232" s="1">
        <v>264823</v>
      </c>
      <c r="B232" s="1">
        <v>7.4563366338300003</v>
      </c>
      <c r="C232" s="1">
        <v>5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4</v>
      </c>
      <c r="J232" s="1">
        <v>4</v>
      </c>
    </row>
    <row r="233" spans="1:10" ht="12.75">
      <c r="A233" s="1">
        <v>264838</v>
      </c>
      <c r="B233" s="1">
        <v>15.9307532825</v>
      </c>
      <c r="C233" s="1">
        <v>4</v>
      </c>
      <c r="D233" s="1">
        <v>1</v>
      </c>
      <c r="E233" s="1">
        <v>2</v>
      </c>
      <c r="F233" s="1">
        <v>5</v>
      </c>
      <c r="G233" s="1">
        <v>1</v>
      </c>
      <c r="H233" s="1">
        <v>0</v>
      </c>
      <c r="I233" s="1">
        <v>4</v>
      </c>
      <c r="J233" s="1">
        <v>4</v>
      </c>
    </row>
    <row r="234" spans="1:10" ht="12.75">
      <c r="A234" s="1">
        <v>264893</v>
      </c>
      <c r="B234" s="1">
        <v>17.466801605000001</v>
      </c>
      <c r="C234" s="1">
        <v>4</v>
      </c>
      <c r="D234" s="1">
        <v>5</v>
      </c>
      <c r="E234" s="1">
        <v>4</v>
      </c>
      <c r="F234" s="1">
        <v>5</v>
      </c>
      <c r="G234" s="1">
        <v>5</v>
      </c>
      <c r="H234" s="1">
        <v>0</v>
      </c>
      <c r="I234" s="1">
        <v>5</v>
      </c>
      <c r="J234" s="1">
        <v>3</v>
      </c>
    </row>
    <row r="235" spans="1:10" ht="12.75">
      <c r="A235" s="1">
        <v>264915</v>
      </c>
      <c r="B235" s="1">
        <v>33.041247834899998</v>
      </c>
      <c r="C235" s="1">
        <v>5</v>
      </c>
      <c r="D235" s="1">
        <v>5</v>
      </c>
      <c r="E235" s="1">
        <v>2</v>
      </c>
      <c r="F235" s="1">
        <v>4</v>
      </c>
      <c r="G235" s="1">
        <v>5</v>
      </c>
      <c r="H235" s="1">
        <v>5</v>
      </c>
      <c r="I235" s="1">
        <v>1</v>
      </c>
      <c r="J235" s="1">
        <v>5</v>
      </c>
    </row>
    <row r="236" spans="1:10" ht="12.75">
      <c r="A236" s="1">
        <v>264923</v>
      </c>
      <c r="B236" s="1">
        <v>32.7458402667</v>
      </c>
      <c r="C236" s="1">
        <v>5</v>
      </c>
      <c r="D236" s="1">
        <v>3</v>
      </c>
      <c r="E236" s="1">
        <v>4</v>
      </c>
      <c r="F236" s="1">
        <v>3</v>
      </c>
      <c r="G236" s="1">
        <v>5</v>
      </c>
      <c r="H236" s="1">
        <v>3</v>
      </c>
      <c r="I236" s="1">
        <v>5</v>
      </c>
      <c r="J236" s="1">
        <v>2</v>
      </c>
    </row>
    <row r="237" spans="1:10" ht="12.75">
      <c r="A237" s="1">
        <v>264925</v>
      </c>
      <c r="B237" s="1">
        <v>30.596898736899998</v>
      </c>
      <c r="C237" s="1">
        <v>5</v>
      </c>
      <c r="D237" s="1">
        <v>5</v>
      </c>
      <c r="E237" s="1">
        <v>2</v>
      </c>
      <c r="F237" s="1">
        <v>5</v>
      </c>
      <c r="G237" s="1">
        <v>2</v>
      </c>
      <c r="H237" s="1">
        <v>1</v>
      </c>
      <c r="I237" s="1">
        <v>3</v>
      </c>
      <c r="J237" s="1">
        <v>2</v>
      </c>
    </row>
    <row r="238" spans="1:10" ht="12.75">
      <c r="A238" s="1">
        <v>264940</v>
      </c>
      <c r="B238" s="1">
        <v>32.498817489499999</v>
      </c>
      <c r="C238" s="1">
        <v>5</v>
      </c>
      <c r="D238" s="1">
        <v>5</v>
      </c>
      <c r="E238" s="1">
        <v>1</v>
      </c>
      <c r="F238" s="1">
        <v>5</v>
      </c>
      <c r="G238" s="1">
        <v>4</v>
      </c>
      <c r="H238" s="1">
        <v>4</v>
      </c>
      <c r="I238" s="1">
        <v>4</v>
      </c>
      <c r="J238" s="1">
        <v>2</v>
      </c>
    </row>
    <row r="239" spans="1:10" ht="12.75">
      <c r="A239" s="1">
        <v>264951</v>
      </c>
      <c r="B239" s="1">
        <v>27.551629832300002</v>
      </c>
      <c r="C239" s="1">
        <v>5</v>
      </c>
      <c r="D239" s="1">
        <v>4</v>
      </c>
      <c r="E239" s="1">
        <v>0</v>
      </c>
      <c r="F239" s="1">
        <v>3</v>
      </c>
      <c r="G239" s="1">
        <v>5</v>
      </c>
      <c r="H239" s="1">
        <v>0</v>
      </c>
      <c r="I239" s="1">
        <v>4</v>
      </c>
      <c r="J239" s="1">
        <v>3</v>
      </c>
    </row>
    <row r="240" spans="1:10" ht="12.75">
      <c r="A240" s="1">
        <v>264973</v>
      </c>
      <c r="B240" s="1">
        <v>1.1592231525000001</v>
      </c>
      <c r="C240" s="1">
        <v>0</v>
      </c>
      <c r="D240" s="1">
        <v>4</v>
      </c>
      <c r="E240" s="1">
        <v>1</v>
      </c>
      <c r="F240" s="1">
        <v>5</v>
      </c>
      <c r="G240" s="1">
        <v>1</v>
      </c>
      <c r="H240" s="1">
        <v>0</v>
      </c>
      <c r="I240" s="1">
        <v>4</v>
      </c>
      <c r="J240" s="1">
        <v>0</v>
      </c>
    </row>
    <row r="241" spans="1:10" ht="12.75">
      <c r="A241" s="1">
        <v>265196</v>
      </c>
      <c r="B241" s="1">
        <v>8.2526433608299996</v>
      </c>
      <c r="C241" s="1">
        <v>3</v>
      </c>
      <c r="D241" s="1">
        <v>1</v>
      </c>
      <c r="E241" s="1">
        <v>0</v>
      </c>
      <c r="F241" s="1">
        <v>4</v>
      </c>
      <c r="G241" s="1">
        <v>5</v>
      </c>
      <c r="H241" s="1">
        <v>1</v>
      </c>
      <c r="I241" s="1">
        <v>3</v>
      </c>
      <c r="J241" s="1">
        <v>2</v>
      </c>
    </row>
    <row r="242" spans="1:10" ht="12.75">
      <c r="A242" s="1">
        <v>265258</v>
      </c>
      <c r="B242" s="1">
        <v>28.487336049300001</v>
      </c>
      <c r="C242" s="1">
        <v>5</v>
      </c>
      <c r="D242" s="1">
        <v>1</v>
      </c>
      <c r="E242" s="1">
        <v>5</v>
      </c>
      <c r="F242" s="1">
        <v>5</v>
      </c>
      <c r="G242" s="1">
        <v>5</v>
      </c>
      <c r="H242" s="1">
        <v>3</v>
      </c>
      <c r="I242" s="1">
        <v>2</v>
      </c>
      <c r="J242" s="1">
        <v>1</v>
      </c>
    </row>
    <row r="243" spans="1:10" ht="12.75">
      <c r="A243" s="1">
        <v>265527</v>
      </c>
      <c r="B243" s="1">
        <v>31.996488188699999</v>
      </c>
      <c r="C243" s="1">
        <v>5</v>
      </c>
      <c r="D243" s="1">
        <v>4</v>
      </c>
      <c r="E243" s="1">
        <v>3</v>
      </c>
      <c r="F243" s="1">
        <v>4</v>
      </c>
      <c r="G243" s="1">
        <v>2</v>
      </c>
      <c r="H243" s="1">
        <v>2</v>
      </c>
      <c r="I243" s="1">
        <v>5</v>
      </c>
      <c r="J243" s="1">
        <v>5</v>
      </c>
    </row>
    <row r="244" spans="1:10" ht="12.75">
      <c r="A244" s="1">
        <v>265553</v>
      </c>
      <c r="B244" s="1">
        <v>17.172458607799999</v>
      </c>
      <c r="C244" s="1">
        <v>4</v>
      </c>
      <c r="D244" s="1">
        <v>3</v>
      </c>
      <c r="E244" s="1">
        <v>3</v>
      </c>
      <c r="F244" s="1">
        <v>5</v>
      </c>
      <c r="G244" s="1">
        <v>5</v>
      </c>
      <c r="H244" s="1">
        <v>0</v>
      </c>
      <c r="I244" s="1">
        <v>5</v>
      </c>
      <c r="J244" s="1">
        <v>4</v>
      </c>
    </row>
    <row r="245" spans="1:10" ht="12.75">
      <c r="A245" s="1">
        <v>265577</v>
      </c>
      <c r="B245" s="1">
        <v>16.1433658027</v>
      </c>
      <c r="C245" s="1">
        <v>4</v>
      </c>
      <c r="D245" s="1">
        <v>5</v>
      </c>
      <c r="E245" s="1">
        <v>3</v>
      </c>
      <c r="F245" s="1">
        <v>5</v>
      </c>
      <c r="G245" s="1">
        <v>5</v>
      </c>
      <c r="H245" s="1">
        <v>5</v>
      </c>
      <c r="I245" s="1">
        <v>3</v>
      </c>
      <c r="J245" s="1">
        <v>5</v>
      </c>
    </row>
    <row r="246" spans="1:10" ht="12.75">
      <c r="A246" s="1">
        <v>265580</v>
      </c>
      <c r="B246" s="1">
        <v>32.551635979300002</v>
      </c>
      <c r="C246" s="1">
        <v>5</v>
      </c>
      <c r="D246" s="1">
        <v>4</v>
      </c>
      <c r="E246" s="1">
        <v>5</v>
      </c>
      <c r="F246" s="1">
        <v>2</v>
      </c>
      <c r="G246" s="1">
        <v>5</v>
      </c>
      <c r="H246" s="1">
        <v>4</v>
      </c>
      <c r="I246" s="1">
        <v>2</v>
      </c>
      <c r="J246" s="1">
        <v>4</v>
      </c>
    </row>
    <row r="247" spans="1:10" ht="12.75">
      <c r="A247" s="1">
        <v>265611</v>
      </c>
      <c r="B247" s="1">
        <v>31.6423125759</v>
      </c>
      <c r="C247" s="1">
        <v>5</v>
      </c>
      <c r="D247" s="1">
        <v>5</v>
      </c>
      <c r="E247" s="1">
        <v>2</v>
      </c>
      <c r="F247" s="1">
        <v>3</v>
      </c>
      <c r="G247" s="1">
        <v>5</v>
      </c>
      <c r="H247" s="1">
        <v>4</v>
      </c>
      <c r="I247" s="1">
        <v>2</v>
      </c>
      <c r="J247" s="1">
        <v>3</v>
      </c>
    </row>
    <row r="248" spans="1:10" ht="12.75">
      <c r="A248" s="1">
        <v>265619</v>
      </c>
      <c r="B248" s="1">
        <v>32.540160134200001</v>
      </c>
      <c r="C248" s="1">
        <v>5</v>
      </c>
      <c r="D248" s="1">
        <v>4</v>
      </c>
      <c r="E248" s="1">
        <v>3</v>
      </c>
      <c r="F248" s="1">
        <v>5</v>
      </c>
      <c r="G248" s="1">
        <v>5</v>
      </c>
      <c r="H248" s="1">
        <v>0</v>
      </c>
      <c r="I248" s="1">
        <v>4</v>
      </c>
      <c r="J248" s="1">
        <v>2</v>
      </c>
    </row>
    <row r="249" spans="1:10" ht="12.75">
      <c r="A249" s="1">
        <v>265652</v>
      </c>
      <c r="B249" s="1">
        <v>31.781913793899999</v>
      </c>
      <c r="C249" s="1">
        <v>5</v>
      </c>
      <c r="D249" s="1">
        <v>3</v>
      </c>
      <c r="E249" s="1">
        <v>1</v>
      </c>
      <c r="F249" s="1">
        <v>4</v>
      </c>
      <c r="G249" s="1">
        <v>3</v>
      </c>
      <c r="H249" s="1">
        <v>3</v>
      </c>
      <c r="I249" s="1">
        <v>5</v>
      </c>
      <c r="J249" s="1">
        <v>5</v>
      </c>
    </row>
    <row r="250" spans="1:10" ht="12.75">
      <c r="A250" s="1">
        <v>265730</v>
      </c>
      <c r="B250" s="1">
        <v>17.400870778200002</v>
      </c>
      <c r="C250" s="1">
        <v>4</v>
      </c>
      <c r="D250" s="1">
        <v>5</v>
      </c>
      <c r="E250" s="1">
        <v>4</v>
      </c>
      <c r="F250" s="1">
        <v>5</v>
      </c>
      <c r="G250" s="1">
        <v>5</v>
      </c>
      <c r="H250" s="1">
        <v>0</v>
      </c>
      <c r="I250" s="1">
        <v>5</v>
      </c>
      <c r="J250" s="1">
        <v>4</v>
      </c>
    </row>
    <row r="251" spans="1:10" ht="12.75">
      <c r="A251" s="1">
        <v>265741</v>
      </c>
      <c r="B251" s="1">
        <v>30.227843918200001</v>
      </c>
      <c r="C251" s="1">
        <v>5</v>
      </c>
      <c r="D251" s="1">
        <v>5</v>
      </c>
      <c r="E251" s="1">
        <v>0</v>
      </c>
      <c r="F251" s="1">
        <v>4</v>
      </c>
      <c r="G251" s="1">
        <v>3</v>
      </c>
      <c r="H251" s="1">
        <v>4</v>
      </c>
      <c r="I251" s="1">
        <v>2</v>
      </c>
      <c r="J251" s="1">
        <v>5</v>
      </c>
    </row>
    <row r="252" spans="1:10" ht="12.75">
      <c r="A252" s="1">
        <v>265754</v>
      </c>
      <c r="B252" s="1">
        <v>4.3883461489800002</v>
      </c>
      <c r="C252" s="1">
        <v>2</v>
      </c>
      <c r="D252" s="1">
        <v>4</v>
      </c>
      <c r="E252" s="1">
        <v>2</v>
      </c>
      <c r="F252" s="1">
        <v>2</v>
      </c>
      <c r="G252" s="1">
        <v>2</v>
      </c>
      <c r="H252" s="1">
        <v>0</v>
      </c>
      <c r="I252" s="1">
        <v>5</v>
      </c>
      <c r="J252" s="1">
        <v>4</v>
      </c>
    </row>
    <row r="253" spans="1:10" ht="12.75">
      <c r="A253" s="1">
        <v>265842</v>
      </c>
      <c r="B253" s="1">
        <v>1.93134183262</v>
      </c>
      <c r="C253" s="1">
        <v>1</v>
      </c>
      <c r="D253" s="1">
        <v>0</v>
      </c>
      <c r="E253" s="1">
        <v>0</v>
      </c>
      <c r="F253" s="1">
        <v>0</v>
      </c>
      <c r="G253" s="1">
        <v>5</v>
      </c>
      <c r="H253" s="1">
        <v>0</v>
      </c>
      <c r="I253" s="1">
        <v>3</v>
      </c>
      <c r="J253" s="1">
        <v>0</v>
      </c>
    </row>
    <row r="254" spans="1:10" ht="12.75">
      <c r="A254" s="1">
        <v>265862</v>
      </c>
      <c r="B254" s="1">
        <v>28.2054152334</v>
      </c>
      <c r="C254" s="1">
        <v>5</v>
      </c>
      <c r="D254" s="1">
        <v>5</v>
      </c>
      <c r="E254" s="1">
        <v>5</v>
      </c>
      <c r="F254" s="1">
        <v>3</v>
      </c>
      <c r="G254" s="1">
        <v>1</v>
      </c>
      <c r="H254" s="1">
        <v>3</v>
      </c>
      <c r="I254" s="1">
        <v>4</v>
      </c>
      <c r="J254" s="1">
        <v>4</v>
      </c>
    </row>
    <row r="255" spans="1:10" ht="12.75">
      <c r="A255" s="1">
        <v>265871</v>
      </c>
      <c r="B255" s="1">
        <v>16.535981441600001</v>
      </c>
      <c r="C255" s="1">
        <v>4</v>
      </c>
      <c r="D255" s="1">
        <v>1</v>
      </c>
      <c r="E255" s="1">
        <v>3</v>
      </c>
      <c r="F255" s="1">
        <v>5</v>
      </c>
      <c r="G255" s="1">
        <v>4</v>
      </c>
      <c r="H255" s="1">
        <v>3</v>
      </c>
      <c r="I255" s="1">
        <v>4</v>
      </c>
      <c r="J255" s="1">
        <v>2</v>
      </c>
    </row>
    <row r="256" spans="1:10" ht="12.75">
      <c r="A256" s="1">
        <v>265873</v>
      </c>
      <c r="B256" s="1">
        <v>31.994906563400001</v>
      </c>
      <c r="C256" s="1">
        <v>5</v>
      </c>
      <c r="D256" s="1">
        <v>4</v>
      </c>
      <c r="E256" s="1">
        <v>2</v>
      </c>
      <c r="F256" s="1">
        <v>4</v>
      </c>
      <c r="G256" s="1">
        <v>5</v>
      </c>
      <c r="H256" s="1">
        <v>4</v>
      </c>
      <c r="I256" s="1">
        <v>1</v>
      </c>
      <c r="J256" s="1">
        <v>4</v>
      </c>
    </row>
    <row r="257" spans="1:10" ht="12.75">
      <c r="A257" s="1">
        <v>265877</v>
      </c>
      <c r="B257" s="1">
        <v>15.765047839599999</v>
      </c>
      <c r="C257" s="1">
        <v>4</v>
      </c>
      <c r="D257" s="1">
        <v>2</v>
      </c>
      <c r="E257" s="1">
        <v>5</v>
      </c>
      <c r="F257" s="1">
        <v>5</v>
      </c>
      <c r="G257" s="1">
        <v>4</v>
      </c>
      <c r="H257" s="1">
        <v>4</v>
      </c>
      <c r="I257" s="1">
        <v>5</v>
      </c>
      <c r="J257" s="1">
        <v>4</v>
      </c>
    </row>
    <row r="258" spans="1:10" ht="12.75">
      <c r="A258" s="1">
        <v>265881</v>
      </c>
      <c r="B258" s="1">
        <v>17.380790898699999</v>
      </c>
      <c r="C258" s="1">
        <v>4</v>
      </c>
      <c r="D258" s="1">
        <v>2</v>
      </c>
      <c r="E258" s="1">
        <v>3</v>
      </c>
      <c r="F258" s="1">
        <v>4</v>
      </c>
      <c r="G258" s="1">
        <v>5</v>
      </c>
      <c r="H258" s="1">
        <v>1</v>
      </c>
      <c r="I258" s="1">
        <v>5</v>
      </c>
      <c r="J258" s="1">
        <v>1</v>
      </c>
    </row>
    <row r="259" spans="1:10" ht="12.75">
      <c r="A259" s="1">
        <v>265883</v>
      </c>
      <c r="B259" s="1">
        <v>31.9679144433</v>
      </c>
      <c r="C259" s="1">
        <v>5</v>
      </c>
      <c r="D259" s="1">
        <v>5</v>
      </c>
      <c r="E259" s="1">
        <v>1</v>
      </c>
      <c r="F259" s="1">
        <v>5</v>
      </c>
      <c r="G259" s="1">
        <v>2</v>
      </c>
      <c r="H259" s="1">
        <v>0</v>
      </c>
      <c r="I259" s="1">
        <v>5</v>
      </c>
      <c r="J259" s="1">
        <v>3</v>
      </c>
    </row>
    <row r="260" spans="1:10" ht="12.75">
      <c r="A260" s="1">
        <v>265886</v>
      </c>
      <c r="B260" s="1">
        <v>32.081347282499998</v>
      </c>
      <c r="C260" s="1">
        <v>5</v>
      </c>
      <c r="D260" s="1">
        <v>5</v>
      </c>
      <c r="E260" s="1">
        <v>1</v>
      </c>
      <c r="F260" s="1">
        <v>5</v>
      </c>
      <c r="G260" s="1">
        <v>4</v>
      </c>
      <c r="H260" s="1">
        <v>5</v>
      </c>
      <c r="I260" s="1">
        <v>5</v>
      </c>
      <c r="J260" s="1">
        <v>2</v>
      </c>
    </row>
    <row r="261" spans="1:10" ht="12.75">
      <c r="A261" s="1">
        <v>265913</v>
      </c>
      <c r="B261" s="1">
        <v>30.735824635</v>
      </c>
      <c r="C261" s="1">
        <v>5</v>
      </c>
      <c r="D261" s="1">
        <v>5</v>
      </c>
      <c r="E261" s="1">
        <v>5</v>
      </c>
      <c r="F261" s="1">
        <v>5</v>
      </c>
      <c r="G261" s="1">
        <v>5</v>
      </c>
      <c r="H261" s="1">
        <v>4</v>
      </c>
      <c r="I261" s="1">
        <v>0</v>
      </c>
      <c r="J261" s="1">
        <v>5</v>
      </c>
    </row>
    <row r="262" spans="1:10" ht="12.75">
      <c r="A262" s="1">
        <v>265922</v>
      </c>
      <c r="B262" s="1">
        <v>3.5761316208</v>
      </c>
      <c r="C262" s="1">
        <v>2</v>
      </c>
      <c r="D262" s="1">
        <v>0</v>
      </c>
      <c r="E262" s="1">
        <v>0</v>
      </c>
      <c r="F262" s="1">
        <v>1</v>
      </c>
      <c r="G262" s="1">
        <v>2</v>
      </c>
      <c r="H262" s="1">
        <v>2</v>
      </c>
      <c r="I262" s="1">
        <v>1</v>
      </c>
      <c r="J262" s="1">
        <v>2</v>
      </c>
    </row>
    <row r="263" spans="1:10" ht="12.75">
      <c r="A263" s="1">
        <v>266026</v>
      </c>
      <c r="B263" s="1">
        <v>30.9601725361</v>
      </c>
      <c r="C263" s="1">
        <v>5</v>
      </c>
      <c r="D263" s="1">
        <v>4</v>
      </c>
      <c r="E263" s="1">
        <v>3</v>
      </c>
      <c r="F263" s="1">
        <v>3</v>
      </c>
      <c r="G263" s="1">
        <v>4</v>
      </c>
      <c r="H263" s="1">
        <v>5</v>
      </c>
      <c r="I263" s="1">
        <v>5</v>
      </c>
      <c r="J263" s="1">
        <v>3</v>
      </c>
    </row>
    <row r="264" spans="1:10" ht="12.75">
      <c r="A264" s="1">
        <v>266061</v>
      </c>
      <c r="B264" s="1">
        <v>31.338036112499999</v>
      </c>
      <c r="C264" s="1">
        <v>5</v>
      </c>
      <c r="D264" s="1">
        <v>1</v>
      </c>
      <c r="E264" s="1">
        <v>1</v>
      </c>
      <c r="F264" s="1">
        <v>5</v>
      </c>
      <c r="G264" s="1">
        <v>5</v>
      </c>
      <c r="H264" s="1">
        <v>5</v>
      </c>
      <c r="I264" s="1">
        <v>1</v>
      </c>
      <c r="J264" s="1">
        <v>5</v>
      </c>
    </row>
    <row r="265" spans="1:10" ht="12.75">
      <c r="A265" s="1">
        <v>266088</v>
      </c>
      <c r="B265" s="1">
        <v>32.310260106500003</v>
      </c>
      <c r="C265" s="1">
        <v>5</v>
      </c>
      <c r="D265" s="1">
        <v>4</v>
      </c>
      <c r="E265" s="1">
        <v>4</v>
      </c>
      <c r="F265" s="1">
        <v>5</v>
      </c>
      <c r="G265" s="1">
        <v>2</v>
      </c>
      <c r="H265" s="1">
        <v>2</v>
      </c>
      <c r="I265" s="1">
        <v>4</v>
      </c>
      <c r="J265" s="1">
        <v>3</v>
      </c>
    </row>
    <row r="266" spans="1:10" ht="12.75">
      <c r="A266" s="1">
        <v>266091</v>
      </c>
      <c r="B266" s="1" t="s">
        <v>30</v>
      </c>
      <c r="C266" s="1">
        <v>5</v>
      </c>
      <c r="D266" s="1">
        <v>5</v>
      </c>
      <c r="E266" s="1">
        <v>3</v>
      </c>
      <c r="F266" s="1">
        <v>5</v>
      </c>
      <c r="G266" s="1">
        <v>5</v>
      </c>
      <c r="H266" s="1">
        <v>3</v>
      </c>
      <c r="I266" s="1">
        <v>3</v>
      </c>
      <c r="J266" s="1">
        <v>1</v>
      </c>
    </row>
    <row r="267" spans="1:10" ht="12.75">
      <c r="A267" s="1">
        <v>266094</v>
      </c>
      <c r="B267" s="1">
        <v>32.5667022449</v>
      </c>
      <c r="C267" s="1">
        <v>5</v>
      </c>
      <c r="D267" s="1">
        <v>5</v>
      </c>
      <c r="E267" s="1">
        <v>2</v>
      </c>
      <c r="F267" s="1">
        <v>5</v>
      </c>
      <c r="G267" s="1">
        <v>2</v>
      </c>
      <c r="H267" s="1">
        <v>4</v>
      </c>
      <c r="I267" s="1">
        <v>4</v>
      </c>
      <c r="J267" s="1">
        <v>5</v>
      </c>
    </row>
    <row r="268" spans="1:10" ht="12.75">
      <c r="A268" s="1">
        <v>266099</v>
      </c>
      <c r="B268" s="1">
        <v>32.190424718999999</v>
      </c>
      <c r="C268" s="1">
        <v>5</v>
      </c>
      <c r="D268" s="1">
        <v>4</v>
      </c>
      <c r="E268" s="1">
        <v>4</v>
      </c>
      <c r="F268" s="1">
        <v>4</v>
      </c>
      <c r="G268" s="1">
        <v>3</v>
      </c>
      <c r="H268" s="1">
        <v>2</v>
      </c>
      <c r="I268" s="1">
        <v>5</v>
      </c>
      <c r="J268" s="1">
        <v>5</v>
      </c>
    </row>
    <row r="269" spans="1:10" ht="12.75">
      <c r="A269" s="1">
        <v>266110</v>
      </c>
      <c r="B269" s="1">
        <v>31.907184990299999</v>
      </c>
      <c r="C269" s="1">
        <v>5</v>
      </c>
      <c r="D269" s="1">
        <v>4</v>
      </c>
      <c r="E269" s="1">
        <v>3</v>
      </c>
      <c r="F269" s="1">
        <v>5</v>
      </c>
      <c r="G269" s="1">
        <v>3</v>
      </c>
      <c r="H269" s="1">
        <v>3</v>
      </c>
      <c r="I269" s="1">
        <v>2</v>
      </c>
      <c r="J269" s="1">
        <v>4</v>
      </c>
    </row>
    <row r="270" spans="1:10" ht="12.75">
      <c r="A270" s="1">
        <v>266113</v>
      </c>
      <c r="B270" s="1">
        <v>32.517334714699999</v>
      </c>
      <c r="C270" s="1">
        <v>5</v>
      </c>
      <c r="D270" s="1">
        <v>1</v>
      </c>
      <c r="E270" s="1">
        <v>4</v>
      </c>
      <c r="F270" s="1">
        <v>4</v>
      </c>
      <c r="G270" s="1">
        <v>5</v>
      </c>
      <c r="H270" s="1">
        <v>4</v>
      </c>
      <c r="I270" s="1">
        <v>2</v>
      </c>
      <c r="J270" s="1">
        <v>5</v>
      </c>
    </row>
    <row r="271" spans="1:10" ht="12.75">
      <c r="A271" s="1">
        <v>266274</v>
      </c>
      <c r="B271" s="1">
        <v>31.773880331800001</v>
      </c>
      <c r="C271" s="1">
        <v>5</v>
      </c>
      <c r="D271" s="1">
        <v>2</v>
      </c>
      <c r="E271" s="1">
        <v>5</v>
      </c>
      <c r="F271" s="1">
        <v>4</v>
      </c>
      <c r="G271" s="1">
        <v>4</v>
      </c>
      <c r="H271" s="1">
        <v>5</v>
      </c>
      <c r="I271" s="1">
        <v>4</v>
      </c>
      <c r="J271" s="1">
        <v>0</v>
      </c>
    </row>
    <row r="272" spans="1:10" ht="12.75">
      <c r="A272" s="1">
        <v>266323</v>
      </c>
      <c r="B272" s="1">
        <v>31.304434197500001</v>
      </c>
      <c r="C272" s="1">
        <v>5</v>
      </c>
      <c r="D272" s="1">
        <v>3</v>
      </c>
      <c r="E272" s="1">
        <v>3</v>
      </c>
      <c r="F272" s="1">
        <v>4</v>
      </c>
      <c r="G272" s="1">
        <v>5</v>
      </c>
      <c r="H272" s="1">
        <v>5</v>
      </c>
      <c r="I272" s="1">
        <v>4</v>
      </c>
      <c r="J272" s="1">
        <v>5</v>
      </c>
    </row>
    <row r="273" spans="1:10" ht="12.75">
      <c r="A273" s="1">
        <v>266355</v>
      </c>
      <c r="B273" s="1">
        <v>28.812243899599999</v>
      </c>
      <c r="C273" s="1">
        <v>5</v>
      </c>
      <c r="D273" s="1">
        <v>4</v>
      </c>
      <c r="E273" s="1">
        <v>5</v>
      </c>
      <c r="F273" s="1">
        <v>3</v>
      </c>
      <c r="G273" s="1">
        <v>4</v>
      </c>
      <c r="H273" s="1">
        <v>0</v>
      </c>
      <c r="I273" s="1">
        <v>3</v>
      </c>
      <c r="J273" s="1">
        <v>2</v>
      </c>
    </row>
    <row r="274" spans="1:10" ht="12.75">
      <c r="A274" s="1">
        <v>266358</v>
      </c>
      <c r="B274" s="1">
        <v>31.561035097400001</v>
      </c>
      <c r="C274" s="1">
        <v>5</v>
      </c>
      <c r="D274" s="1">
        <v>5</v>
      </c>
      <c r="E274" s="1">
        <v>4</v>
      </c>
      <c r="F274" s="1">
        <v>5</v>
      </c>
      <c r="G274" s="1">
        <v>5</v>
      </c>
      <c r="H274" s="1">
        <v>5</v>
      </c>
      <c r="I274" s="1">
        <v>2</v>
      </c>
      <c r="J274" s="1">
        <v>5</v>
      </c>
    </row>
    <row r="275" spans="1:10" ht="12.75">
      <c r="A275" s="1">
        <v>266360</v>
      </c>
      <c r="B275" s="1">
        <v>32.183430592100002</v>
      </c>
      <c r="C275" s="1">
        <v>5</v>
      </c>
      <c r="D275" s="1">
        <v>5</v>
      </c>
      <c r="E275" s="1">
        <v>4</v>
      </c>
      <c r="F275" s="1">
        <v>3</v>
      </c>
      <c r="G275" s="1">
        <v>4</v>
      </c>
      <c r="H275" s="1">
        <v>5</v>
      </c>
      <c r="I275" s="1">
        <v>0</v>
      </c>
      <c r="J275" s="1">
        <v>5</v>
      </c>
    </row>
    <row r="276" spans="1:10" ht="12.75">
      <c r="A276" s="1">
        <v>266654</v>
      </c>
      <c r="B276" s="1">
        <v>33.4370383459</v>
      </c>
      <c r="C276" s="1">
        <v>5</v>
      </c>
      <c r="D276" s="1">
        <v>2</v>
      </c>
      <c r="E276" s="1">
        <v>5</v>
      </c>
      <c r="F276" s="1">
        <v>5</v>
      </c>
      <c r="G276" s="1">
        <v>2</v>
      </c>
      <c r="H276" s="1">
        <v>4</v>
      </c>
      <c r="I276" s="1">
        <v>2</v>
      </c>
      <c r="J276" s="1">
        <v>5</v>
      </c>
    </row>
    <row r="277" spans="1:10" ht="12.75">
      <c r="A277" s="1">
        <v>266714</v>
      </c>
      <c r="B277" s="1">
        <v>29.825833011299999</v>
      </c>
      <c r="C277" s="1">
        <v>5</v>
      </c>
      <c r="D277" s="1">
        <v>2</v>
      </c>
      <c r="E277" s="1">
        <v>5</v>
      </c>
      <c r="F277" s="1">
        <v>2</v>
      </c>
      <c r="G277" s="1">
        <v>5</v>
      </c>
      <c r="H277" s="1">
        <v>1</v>
      </c>
      <c r="I277" s="1">
        <v>3</v>
      </c>
      <c r="J277" s="1">
        <v>1</v>
      </c>
    </row>
    <row r="278" spans="1:10" ht="12.75">
      <c r="A278" s="1">
        <v>266858</v>
      </c>
      <c r="B278" s="1">
        <v>32.597914168199999</v>
      </c>
      <c r="C278" s="1">
        <v>5</v>
      </c>
      <c r="D278" s="1">
        <v>4</v>
      </c>
      <c r="E278" s="1">
        <v>4</v>
      </c>
      <c r="F278" s="1">
        <v>5</v>
      </c>
      <c r="G278" s="1">
        <v>2</v>
      </c>
      <c r="H278" s="1">
        <v>2</v>
      </c>
      <c r="I278" s="1">
        <v>5</v>
      </c>
      <c r="J278" s="1">
        <v>3</v>
      </c>
    </row>
    <row r="279" spans="1:10" ht="12.75">
      <c r="A279" s="1">
        <v>266934</v>
      </c>
      <c r="B279" s="1" t="s">
        <v>30</v>
      </c>
      <c r="C279" s="1">
        <v>5</v>
      </c>
      <c r="D279" s="1">
        <v>5</v>
      </c>
      <c r="E279" s="1">
        <v>0</v>
      </c>
      <c r="F279" s="1">
        <v>5</v>
      </c>
      <c r="G279" s="1">
        <v>5</v>
      </c>
      <c r="H279" s="1">
        <v>5</v>
      </c>
      <c r="I279" s="1">
        <v>0</v>
      </c>
      <c r="J279" s="1">
        <v>5</v>
      </c>
    </row>
    <row r="280" spans="1:10" ht="12.75">
      <c r="A280" s="1">
        <v>267843</v>
      </c>
      <c r="B280" s="1" t="s">
        <v>30</v>
      </c>
      <c r="C280" s="1">
        <v>5</v>
      </c>
      <c r="D280" s="1">
        <v>4</v>
      </c>
      <c r="E280" s="1">
        <v>1</v>
      </c>
      <c r="F280" s="1">
        <v>5</v>
      </c>
      <c r="G280" s="1">
        <v>5</v>
      </c>
      <c r="H280" s="1">
        <v>5</v>
      </c>
      <c r="I280" s="1">
        <v>1</v>
      </c>
      <c r="J280" s="1">
        <v>4</v>
      </c>
    </row>
    <row r="281" spans="1:10" ht="12.75">
      <c r="A281" s="1">
        <v>268002</v>
      </c>
      <c r="B281" s="1">
        <v>31.4498032495</v>
      </c>
      <c r="C281" s="1">
        <v>5</v>
      </c>
      <c r="D281" s="1">
        <v>3</v>
      </c>
      <c r="E281" s="1">
        <v>3</v>
      </c>
      <c r="F281" s="1">
        <v>3</v>
      </c>
      <c r="G281" s="1">
        <v>5</v>
      </c>
      <c r="H281" s="1">
        <v>3</v>
      </c>
      <c r="I281" s="1">
        <v>4</v>
      </c>
      <c r="J281" s="1">
        <v>0</v>
      </c>
    </row>
    <row r="282" spans="1:10" ht="12.75">
      <c r="A282" s="1">
        <v>268126</v>
      </c>
      <c r="B282" s="1">
        <v>31.049732558599999</v>
      </c>
      <c r="C282" s="1">
        <v>5</v>
      </c>
      <c r="D282" s="1">
        <v>5</v>
      </c>
      <c r="E282" s="1">
        <v>3</v>
      </c>
      <c r="F282" s="1">
        <v>3</v>
      </c>
      <c r="G282" s="1">
        <v>5</v>
      </c>
      <c r="H282" s="1">
        <v>1</v>
      </c>
      <c r="I282" s="1">
        <v>4</v>
      </c>
      <c r="J282" s="1">
        <v>0</v>
      </c>
    </row>
    <row r="283" spans="1:10" ht="12.75">
      <c r="A283" s="1">
        <v>268211</v>
      </c>
      <c r="B283" s="1">
        <v>33.110373173600003</v>
      </c>
      <c r="C283" s="1">
        <v>5</v>
      </c>
      <c r="D283" s="1">
        <v>2</v>
      </c>
      <c r="E283" s="1">
        <v>3</v>
      </c>
      <c r="F283" s="1">
        <v>4</v>
      </c>
      <c r="G283" s="1">
        <v>5</v>
      </c>
      <c r="H283" s="1">
        <v>2</v>
      </c>
      <c r="I283" s="1">
        <v>5</v>
      </c>
      <c r="J283" s="1">
        <v>3</v>
      </c>
    </row>
    <row r="284" spans="1:10" ht="12.75">
      <c r="A284" s="1">
        <v>268296</v>
      </c>
      <c r="B284" s="1">
        <v>32.497020429199999</v>
      </c>
      <c r="C284" s="1">
        <v>5</v>
      </c>
      <c r="D284" s="1">
        <v>2</v>
      </c>
      <c r="E284" s="1">
        <v>5</v>
      </c>
      <c r="F284" s="1">
        <v>4</v>
      </c>
      <c r="G284" s="1">
        <v>5</v>
      </c>
      <c r="H284" s="1">
        <v>4</v>
      </c>
      <c r="I284" s="1">
        <v>5</v>
      </c>
      <c r="J284" s="1">
        <v>0</v>
      </c>
    </row>
    <row r="285" spans="1:10" ht="12.75">
      <c r="A285" s="1">
        <v>268323</v>
      </c>
      <c r="B285" s="1" t="s">
        <v>30</v>
      </c>
      <c r="C285" s="1">
        <v>5</v>
      </c>
      <c r="D285" s="1">
        <v>4</v>
      </c>
      <c r="E285" s="1">
        <v>4</v>
      </c>
      <c r="F285" s="1">
        <v>5</v>
      </c>
      <c r="G285" s="1">
        <v>5</v>
      </c>
      <c r="H285" s="1">
        <v>3</v>
      </c>
      <c r="I285" s="1">
        <v>4</v>
      </c>
      <c r="J285" s="1">
        <v>2</v>
      </c>
    </row>
    <row r="286" spans="1:10" ht="12.75">
      <c r="A286" s="1">
        <v>268521</v>
      </c>
      <c r="B286" s="1">
        <v>32.882618463299998</v>
      </c>
      <c r="C286" s="1">
        <v>5</v>
      </c>
      <c r="D286" s="1">
        <v>5</v>
      </c>
      <c r="E286" s="1">
        <v>2</v>
      </c>
      <c r="F286" s="1">
        <v>5</v>
      </c>
      <c r="G286" s="1">
        <v>4</v>
      </c>
      <c r="H286" s="1">
        <v>2</v>
      </c>
      <c r="I286" s="1">
        <v>4</v>
      </c>
      <c r="J286" s="1">
        <v>3</v>
      </c>
    </row>
    <row r="287" spans="1:10" ht="12.75">
      <c r="A287" s="1">
        <v>268525</v>
      </c>
      <c r="B287" s="1">
        <v>1.080952114</v>
      </c>
      <c r="C287" s="1">
        <v>0</v>
      </c>
      <c r="D287" s="1">
        <v>2</v>
      </c>
      <c r="E287" s="1">
        <v>0</v>
      </c>
      <c r="F287" s="1">
        <v>4</v>
      </c>
      <c r="G287" s="1">
        <v>0</v>
      </c>
      <c r="H287" s="1">
        <v>1</v>
      </c>
      <c r="I287" s="1">
        <v>0</v>
      </c>
      <c r="J287" s="1">
        <v>0</v>
      </c>
    </row>
    <row r="288" spans="1:10" ht="12.75">
      <c r="A288" s="1">
        <v>268562</v>
      </c>
      <c r="B288" s="1" t="s">
        <v>30</v>
      </c>
      <c r="C288" s="1">
        <v>5</v>
      </c>
      <c r="D288" s="1">
        <v>4</v>
      </c>
      <c r="E288" s="1">
        <v>5</v>
      </c>
      <c r="F288" s="1">
        <v>2</v>
      </c>
      <c r="G288" s="1">
        <v>5</v>
      </c>
      <c r="H288" s="1">
        <v>1</v>
      </c>
      <c r="I288" s="1">
        <v>5</v>
      </c>
      <c r="J288" s="1">
        <v>3</v>
      </c>
    </row>
    <row r="289" spans="1:10" ht="12.75">
      <c r="A289" s="1">
        <v>268914</v>
      </c>
      <c r="B289" s="1">
        <v>30.5421733481</v>
      </c>
      <c r="C289" s="1">
        <v>5</v>
      </c>
      <c r="D289" s="1">
        <v>5</v>
      </c>
      <c r="E289" s="1">
        <v>5</v>
      </c>
      <c r="F289" s="1">
        <v>5</v>
      </c>
      <c r="G289" s="1">
        <v>0</v>
      </c>
      <c r="H289" s="1">
        <v>2</v>
      </c>
      <c r="I289" s="1">
        <v>5</v>
      </c>
      <c r="J289" s="1">
        <v>1</v>
      </c>
    </row>
    <row r="290" spans="1:10" ht="12.75">
      <c r="A290" s="1">
        <v>269164</v>
      </c>
      <c r="B290" s="1">
        <v>11.635265452900001</v>
      </c>
      <c r="C290" s="1">
        <v>4</v>
      </c>
      <c r="D290" s="1">
        <v>1</v>
      </c>
      <c r="E290" s="1">
        <v>2</v>
      </c>
      <c r="F290" s="1">
        <v>0</v>
      </c>
      <c r="G290" s="1">
        <v>3</v>
      </c>
      <c r="H290" s="1">
        <v>4</v>
      </c>
      <c r="I290" s="1">
        <v>0</v>
      </c>
      <c r="J290" s="1">
        <v>3</v>
      </c>
    </row>
    <row r="291" spans="1:10" ht="12.75">
      <c r="A291" s="1">
        <v>269174</v>
      </c>
      <c r="B291" s="1" t="s">
        <v>30</v>
      </c>
      <c r="C291" s="1">
        <v>4</v>
      </c>
      <c r="D291" s="1">
        <v>4</v>
      </c>
      <c r="E291" s="1">
        <v>0</v>
      </c>
      <c r="F291" s="1">
        <v>5</v>
      </c>
      <c r="G291" s="1">
        <v>0</v>
      </c>
      <c r="H291" s="1">
        <v>4</v>
      </c>
      <c r="I291" s="1">
        <v>1</v>
      </c>
      <c r="J291" s="1">
        <v>5</v>
      </c>
    </row>
    <row r="292" spans="1:10" ht="12.75">
      <c r="A292" s="1">
        <v>269180</v>
      </c>
      <c r="B292" s="1">
        <v>29.516240811900001</v>
      </c>
      <c r="C292" s="1">
        <v>5</v>
      </c>
      <c r="D292" s="1">
        <v>4</v>
      </c>
      <c r="E292" s="1">
        <v>5</v>
      </c>
      <c r="F292" s="1">
        <v>5</v>
      </c>
      <c r="G292" s="1">
        <v>5</v>
      </c>
      <c r="H292" s="1">
        <v>4</v>
      </c>
      <c r="I292" s="1">
        <v>0</v>
      </c>
      <c r="J292" s="1">
        <v>4</v>
      </c>
    </row>
    <row r="293" spans="1:10" ht="12.75">
      <c r="A293" s="1">
        <v>269198</v>
      </c>
      <c r="B293" s="1" t="s">
        <v>30</v>
      </c>
      <c r="C293" s="1">
        <v>5</v>
      </c>
      <c r="D293" s="1">
        <v>3</v>
      </c>
      <c r="E293" s="1">
        <v>4</v>
      </c>
      <c r="F293" s="1">
        <v>5</v>
      </c>
      <c r="G293" s="1">
        <v>2</v>
      </c>
      <c r="H293" s="1">
        <v>5</v>
      </c>
      <c r="I293" s="1">
        <v>1</v>
      </c>
      <c r="J293" s="1">
        <v>5</v>
      </c>
    </row>
    <row r="294" spans="1:10" ht="12.75">
      <c r="A294" s="1">
        <v>269245</v>
      </c>
      <c r="B294" s="1" t="s">
        <v>30</v>
      </c>
      <c r="C294" s="1">
        <v>5</v>
      </c>
      <c r="D294" s="1">
        <v>4</v>
      </c>
      <c r="E294" s="1">
        <v>4</v>
      </c>
      <c r="F294" s="1">
        <v>3</v>
      </c>
      <c r="G294" s="1">
        <v>5</v>
      </c>
      <c r="H294" s="1">
        <v>5</v>
      </c>
      <c r="I294" s="1">
        <v>1</v>
      </c>
      <c r="J294" s="1">
        <v>5</v>
      </c>
    </row>
    <row r="295" spans="1:10" ht="12.75">
      <c r="A295" s="1">
        <v>269308</v>
      </c>
      <c r="B295" s="1" t="s">
        <v>30</v>
      </c>
      <c r="C295" s="1">
        <v>5</v>
      </c>
      <c r="D295" s="1">
        <v>3</v>
      </c>
      <c r="E295" s="1">
        <v>5</v>
      </c>
      <c r="F295" s="1">
        <v>5</v>
      </c>
      <c r="G295" s="1">
        <v>3</v>
      </c>
      <c r="H295" s="1">
        <v>3</v>
      </c>
      <c r="I295" s="1">
        <v>4</v>
      </c>
      <c r="J295" s="1">
        <v>2</v>
      </c>
    </row>
    <row r="296" spans="1:10" ht="12.75">
      <c r="A296" s="1">
        <v>269322</v>
      </c>
      <c r="B296" s="1" t="s">
        <v>30</v>
      </c>
      <c r="C296" s="1">
        <v>5</v>
      </c>
      <c r="D296" s="1">
        <v>4</v>
      </c>
      <c r="E296" s="1">
        <v>4</v>
      </c>
      <c r="F296" s="1">
        <v>2</v>
      </c>
      <c r="G296" s="1">
        <v>5</v>
      </c>
      <c r="H296" s="1">
        <v>2</v>
      </c>
      <c r="I296" s="1">
        <v>5</v>
      </c>
      <c r="J296" s="1">
        <v>4</v>
      </c>
    </row>
    <row r="297" spans="1:10" ht="12.75">
      <c r="A297" s="1">
        <v>269386</v>
      </c>
      <c r="B297" s="1" t="s">
        <v>30</v>
      </c>
      <c r="C297" s="1">
        <v>5</v>
      </c>
      <c r="D297" s="1">
        <v>5</v>
      </c>
      <c r="E297" s="1">
        <v>1</v>
      </c>
      <c r="F297" s="1">
        <v>5</v>
      </c>
      <c r="G297" s="1">
        <v>5</v>
      </c>
      <c r="H297" s="1">
        <v>0</v>
      </c>
      <c r="I297" s="1">
        <v>3</v>
      </c>
      <c r="J297" s="1">
        <v>2</v>
      </c>
    </row>
    <row r="298" spans="1:10" ht="12.75">
      <c r="A298" s="1">
        <v>269456</v>
      </c>
      <c r="B298" s="1">
        <v>29.0087957016</v>
      </c>
      <c r="C298" s="1">
        <v>5</v>
      </c>
      <c r="D298" s="1">
        <v>0</v>
      </c>
      <c r="E298" s="1">
        <v>5</v>
      </c>
      <c r="F298" s="1">
        <v>5</v>
      </c>
      <c r="G298" s="1">
        <v>0</v>
      </c>
      <c r="H298" s="1">
        <v>4</v>
      </c>
      <c r="I298" s="1">
        <v>4</v>
      </c>
      <c r="J298" s="1">
        <v>3</v>
      </c>
    </row>
    <row r="299" spans="1:10" ht="12.75">
      <c r="A299" s="1">
        <v>269799</v>
      </c>
      <c r="B299" s="1" t="s">
        <v>30</v>
      </c>
      <c r="C299" s="1">
        <v>1</v>
      </c>
      <c r="D299" s="1">
        <v>4</v>
      </c>
      <c r="E299" s="1">
        <v>5</v>
      </c>
      <c r="F299" s="1">
        <v>3</v>
      </c>
      <c r="G299" s="1">
        <v>0</v>
      </c>
      <c r="H299" s="1">
        <v>1</v>
      </c>
      <c r="I299" s="1">
        <v>3</v>
      </c>
      <c r="J299" s="1">
        <v>0</v>
      </c>
    </row>
    <row r="300" spans="1:10" ht="12.75">
      <c r="A300" s="1">
        <v>270642</v>
      </c>
      <c r="B300" s="1" t="s">
        <v>30</v>
      </c>
      <c r="C300" s="1">
        <v>5</v>
      </c>
      <c r="D300" s="1">
        <v>4</v>
      </c>
      <c r="E300" s="1">
        <v>5</v>
      </c>
      <c r="F300" s="1">
        <v>1</v>
      </c>
      <c r="G300" s="1">
        <v>5</v>
      </c>
      <c r="H300" s="1">
        <v>2</v>
      </c>
      <c r="I300" s="1">
        <v>5</v>
      </c>
      <c r="J300" s="1">
        <v>5</v>
      </c>
    </row>
    <row r="301" spans="1:10" ht="12.75">
      <c r="A301" s="1">
        <v>270677</v>
      </c>
      <c r="B301" s="1" t="s">
        <v>30</v>
      </c>
      <c r="C301" s="1">
        <v>5</v>
      </c>
      <c r="D301" s="1">
        <v>3</v>
      </c>
      <c r="E301" s="1">
        <v>3</v>
      </c>
      <c r="F301" s="1">
        <v>5</v>
      </c>
      <c r="G301" s="1">
        <v>2</v>
      </c>
      <c r="H301" s="1">
        <v>5</v>
      </c>
      <c r="I301" s="1">
        <v>1</v>
      </c>
      <c r="J301" s="1">
        <v>5</v>
      </c>
    </row>
    <row r="302" spans="1:10" ht="12.75">
      <c r="A302" s="1">
        <v>271121</v>
      </c>
      <c r="B302" s="1" t="s">
        <v>30</v>
      </c>
      <c r="C302" s="1">
        <v>5</v>
      </c>
      <c r="D302" s="1">
        <v>5</v>
      </c>
      <c r="E302" s="1">
        <v>3</v>
      </c>
      <c r="F302" s="1">
        <v>5</v>
      </c>
      <c r="G302" s="1">
        <v>5</v>
      </c>
      <c r="H302" s="1">
        <v>2</v>
      </c>
      <c r="I302" s="1">
        <v>4</v>
      </c>
      <c r="J302" s="1">
        <v>1</v>
      </c>
    </row>
    <row r="303" spans="1:10" ht="12.75">
      <c r="A303" s="1">
        <v>271217</v>
      </c>
      <c r="B303" s="1" t="s">
        <v>30</v>
      </c>
      <c r="C303" s="1">
        <v>4</v>
      </c>
      <c r="D303" s="1">
        <v>5</v>
      </c>
      <c r="E303" s="1">
        <v>4</v>
      </c>
      <c r="F303" s="1">
        <v>5</v>
      </c>
      <c r="G303" s="1">
        <v>4</v>
      </c>
      <c r="H303" s="1">
        <v>0</v>
      </c>
      <c r="I303" s="1">
        <v>4</v>
      </c>
      <c r="J30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Yani Ioannou</cp:lastModifiedBy>
  <cp:revision/>
  <dcterms:created xsi:type="dcterms:W3CDTF">2015-04-16T22:13:05Z</dcterms:created>
  <dcterms:modified xsi:type="dcterms:W3CDTF">2017-09-21T00:31:49Z</dcterms:modified>
  <cp:category/>
  <cp:contentStatus/>
</cp:coreProperties>
</file>