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5808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e42299b91de3287c/Research/Conditional Networks/Paper/results/"/>
    </mc:Choice>
  </mc:AlternateContent>
  <bookViews>
    <workbookView xWindow="0" yWindow="460" windowWidth="38100" windowHeight="21060" tabRatio="716" activeTab="9"/>
  </bookViews>
  <sheets>
    <sheet name="Cost Table" sheetId="1" r:id="rId1"/>
    <sheet name="Best Results" sheetId="2" r:id="rId2"/>
    <sheet name="Non-Grouped Result" sheetId="8" r:id="rId3"/>
    <sheet name="Naïve Cost Table" sheetId="11" r:id="rId4"/>
    <sheet name="Network in Network" sheetId="3" r:id="rId5"/>
    <sheet name="Spearmint Experiments" sheetId="4" r:id="rId6"/>
    <sheet name="CPU Forward v.s. Error" sheetId="5" r:id="rId7"/>
    <sheet name="GPU Forward v.s. Error" sheetId="6" r:id="rId8"/>
    <sheet name="Error v.s. Eff" sheetId="10" r:id="rId9"/>
    <sheet name="Error vs Model Size" sheetId="7" r:id="rId10"/>
  </sheets>
  <definedNames>
    <definedName name="cost" localSheetId="0">'Cost Table'!$A$2:$F$88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88" i="1" l="1"/>
  <c r="I88" i="1"/>
  <c r="G88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J88" i="1"/>
  <c r="M88" i="1"/>
  <c r="L88" i="1"/>
  <c r="K88" i="1"/>
  <c r="H87" i="1"/>
  <c r="I87" i="1"/>
  <c r="J87" i="1"/>
  <c r="M87" i="1"/>
  <c r="L87" i="1"/>
  <c r="K87" i="1"/>
  <c r="H86" i="1"/>
  <c r="I86" i="1"/>
  <c r="J86" i="1"/>
  <c r="M86" i="1"/>
  <c r="L86" i="1"/>
  <c r="K86" i="1"/>
  <c r="H85" i="1"/>
  <c r="I85" i="1"/>
  <c r="J85" i="1"/>
  <c r="M85" i="1"/>
  <c r="L85" i="1"/>
  <c r="K85" i="1"/>
  <c r="H84" i="1"/>
  <c r="I84" i="1"/>
  <c r="J84" i="1"/>
  <c r="M84" i="1"/>
  <c r="L84" i="1"/>
  <c r="K84" i="1"/>
  <c r="H83" i="1"/>
  <c r="I83" i="1"/>
  <c r="J83" i="1"/>
  <c r="M83" i="1"/>
  <c r="L83" i="1"/>
  <c r="K83" i="1"/>
  <c r="H82" i="1"/>
  <c r="I82" i="1"/>
  <c r="J82" i="1"/>
  <c r="M82" i="1"/>
  <c r="L82" i="1"/>
  <c r="K82" i="1"/>
  <c r="H81" i="1"/>
  <c r="I81" i="1"/>
  <c r="J81" i="1"/>
  <c r="M81" i="1"/>
  <c r="L81" i="1"/>
  <c r="K81" i="1"/>
  <c r="H80" i="1"/>
  <c r="I80" i="1"/>
  <c r="J80" i="1"/>
  <c r="M80" i="1"/>
  <c r="L80" i="1"/>
  <c r="K80" i="1"/>
  <c r="H79" i="1"/>
  <c r="I79" i="1"/>
  <c r="J79" i="1"/>
  <c r="M79" i="1"/>
  <c r="L79" i="1"/>
  <c r="K79" i="1"/>
  <c r="H78" i="1"/>
  <c r="I78" i="1"/>
  <c r="J78" i="1"/>
  <c r="M78" i="1"/>
  <c r="L78" i="1"/>
  <c r="K78" i="1"/>
  <c r="H77" i="1"/>
  <c r="I77" i="1"/>
  <c r="J77" i="1"/>
  <c r="M77" i="1"/>
  <c r="L77" i="1"/>
  <c r="K77" i="1"/>
  <c r="H76" i="1"/>
  <c r="I76" i="1"/>
  <c r="J76" i="1"/>
  <c r="M76" i="1"/>
  <c r="L76" i="1"/>
  <c r="K76" i="1"/>
  <c r="H75" i="1"/>
  <c r="I75" i="1"/>
  <c r="J75" i="1"/>
  <c r="M75" i="1"/>
  <c r="L75" i="1"/>
  <c r="K75" i="1"/>
  <c r="H74" i="1"/>
  <c r="I74" i="1"/>
  <c r="J74" i="1"/>
  <c r="M74" i="1"/>
  <c r="L74" i="1"/>
  <c r="K74" i="1"/>
  <c r="H73" i="1"/>
  <c r="I73" i="1"/>
  <c r="J73" i="1"/>
  <c r="M73" i="1"/>
  <c r="L73" i="1"/>
  <c r="K73" i="1"/>
  <c r="H72" i="1"/>
  <c r="I72" i="1"/>
  <c r="J72" i="1"/>
  <c r="M72" i="1"/>
  <c r="L72" i="1"/>
  <c r="K72" i="1"/>
  <c r="H71" i="1"/>
  <c r="I71" i="1"/>
  <c r="J71" i="1"/>
  <c r="M71" i="1"/>
  <c r="L71" i="1"/>
  <c r="K71" i="1"/>
  <c r="H70" i="1"/>
  <c r="I70" i="1"/>
  <c r="J70" i="1"/>
  <c r="M70" i="1"/>
  <c r="L70" i="1"/>
  <c r="K70" i="1"/>
  <c r="H69" i="1"/>
  <c r="I69" i="1"/>
  <c r="J69" i="1"/>
  <c r="M69" i="1"/>
  <c r="L69" i="1"/>
  <c r="K69" i="1"/>
  <c r="H68" i="1"/>
  <c r="I68" i="1"/>
  <c r="J68" i="1"/>
  <c r="M68" i="1"/>
  <c r="L68" i="1"/>
  <c r="K68" i="1"/>
  <c r="H67" i="1"/>
  <c r="I67" i="1"/>
  <c r="J67" i="1"/>
  <c r="M67" i="1"/>
  <c r="L67" i="1"/>
  <c r="K67" i="1"/>
  <c r="H66" i="1"/>
  <c r="I66" i="1"/>
  <c r="J66" i="1"/>
  <c r="M66" i="1"/>
  <c r="L66" i="1"/>
  <c r="K66" i="1"/>
  <c r="H65" i="1"/>
  <c r="I65" i="1"/>
  <c r="J65" i="1"/>
  <c r="M65" i="1"/>
  <c r="L65" i="1"/>
  <c r="K65" i="1"/>
  <c r="H64" i="1"/>
  <c r="I64" i="1"/>
  <c r="J64" i="1"/>
  <c r="M64" i="1"/>
  <c r="L64" i="1"/>
  <c r="K64" i="1"/>
  <c r="H63" i="1"/>
  <c r="I63" i="1"/>
  <c r="J63" i="1"/>
  <c r="M63" i="1"/>
  <c r="L63" i="1"/>
  <c r="K63" i="1"/>
  <c r="H62" i="1"/>
  <c r="I62" i="1"/>
  <c r="J62" i="1"/>
  <c r="M62" i="1"/>
  <c r="L62" i="1"/>
  <c r="K62" i="1"/>
  <c r="H61" i="1"/>
  <c r="I61" i="1"/>
  <c r="J61" i="1"/>
  <c r="M61" i="1"/>
  <c r="L61" i="1"/>
  <c r="K61" i="1"/>
  <c r="H60" i="1"/>
  <c r="I60" i="1"/>
  <c r="J60" i="1"/>
  <c r="M60" i="1"/>
  <c r="L60" i="1"/>
  <c r="K60" i="1"/>
  <c r="H59" i="1"/>
  <c r="I59" i="1"/>
  <c r="J59" i="1"/>
  <c r="M59" i="1"/>
  <c r="L59" i="1"/>
  <c r="K59" i="1"/>
  <c r="H58" i="1"/>
  <c r="I58" i="1"/>
  <c r="J58" i="1"/>
  <c r="M58" i="1"/>
  <c r="L58" i="1"/>
  <c r="K58" i="1"/>
  <c r="H57" i="1"/>
  <c r="I57" i="1"/>
  <c r="J57" i="1"/>
  <c r="M57" i="1"/>
  <c r="L57" i="1"/>
  <c r="K57" i="1"/>
  <c r="H56" i="1"/>
  <c r="I56" i="1"/>
  <c r="J56" i="1"/>
  <c r="M56" i="1"/>
  <c r="L56" i="1"/>
  <c r="K56" i="1"/>
  <c r="H55" i="1"/>
  <c r="I55" i="1"/>
  <c r="J55" i="1"/>
  <c r="M55" i="1"/>
  <c r="L55" i="1"/>
  <c r="K55" i="1"/>
  <c r="H54" i="1"/>
  <c r="I54" i="1"/>
  <c r="J54" i="1"/>
  <c r="M54" i="1"/>
  <c r="L54" i="1"/>
  <c r="K54" i="1"/>
  <c r="H53" i="1"/>
  <c r="I53" i="1"/>
  <c r="J53" i="1"/>
  <c r="M53" i="1"/>
  <c r="L53" i="1"/>
  <c r="K53" i="1"/>
  <c r="H52" i="1"/>
  <c r="I52" i="1"/>
  <c r="J52" i="1"/>
  <c r="M52" i="1"/>
  <c r="L52" i="1"/>
  <c r="K52" i="1"/>
  <c r="H51" i="1"/>
  <c r="I51" i="1"/>
  <c r="J51" i="1"/>
  <c r="M51" i="1"/>
  <c r="L51" i="1"/>
  <c r="K51" i="1"/>
  <c r="H50" i="1"/>
  <c r="I50" i="1"/>
  <c r="J50" i="1"/>
  <c r="M50" i="1"/>
  <c r="L50" i="1"/>
  <c r="K50" i="1"/>
  <c r="H49" i="1"/>
  <c r="I49" i="1"/>
  <c r="J49" i="1"/>
  <c r="M49" i="1"/>
  <c r="L49" i="1"/>
  <c r="K49" i="1"/>
  <c r="H48" i="1"/>
  <c r="I48" i="1"/>
  <c r="J48" i="1"/>
  <c r="M48" i="1"/>
  <c r="L48" i="1"/>
  <c r="K48" i="1"/>
  <c r="H47" i="1"/>
  <c r="I47" i="1"/>
  <c r="J47" i="1"/>
  <c r="M47" i="1"/>
  <c r="L47" i="1"/>
  <c r="K47" i="1"/>
  <c r="H46" i="1"/>
  <c r="I46" i="1"/>
  <c r="J46" i="1"/>
  <c r="M46" i="1"/>
  <c r="L46" i="1"/>
  <c r="K46" i="1"/>
  <c r="H45" i="1"/>
  <c r="I45" i="1"/>
  <c r="J45" i="1"/>
  <c r="M45" i="1"/>
  <c r="L45" i="1"/>
  <c r="K45" i="1"/>
  <c r="H44" i="1"/>
  <c r="I44" i="1"/>
  <c r="J44" i="1"/>
  <c r="M44" i="1"/>
  <c r="L44" i="1"/>
  <c r="K44" i="1"/>
  <c r="H43" i="1"/>
  <c r="I43" i="1"/>
  <c r="J43" i="1"/>
  <c r="M43" i="1"/>
  <c r="L43" i="1"/>
  <c r="K43" i="1"/>
  <c r="H42" i="1"/>
  <c r="I42" i="1"/>
  <c r="J42" i="1"/>
  <c r="M42" i="1"/>
  <c r="L42" i="1"/>
  <c r="K42" i="1"/>
  <c r="H41" i="1"/>
  <c r="I41" i="1"/>
  <c r="J41" i="1"/>
  <c r="M41" i="1"/>
  <c r="L41" i="1"/>
  <c r="K41" i="1"/>
  <c r="H40" i="1"/>
  <c r="I40" i="1"/>
  <c r="J40" i="1"/>
  <c r="M40" i="1"/>
  <c r="L40" i="1"/>
  <c r="K40" i="1"/>
  <c r="H39" i="1"/>
  <c r="I39" i="1"/>
  <c r="J39" i="1"/>
  <c r="M39" i="1"/>
  <c r="L39" i="1"/>
  <c r="K39" i="1"/>
  <c r="H38" i="1"/>
  <c r="I38" i="1"/>
  <c r="J38" i="1"/>
  <c r="M38" i="1"/>
  <c r="L38" i="1"/>
  <c r="K38" i="1"/>
  <c r="H37" i="1"/>
  <c r="I37" i="1"/>
  <c r="J37" i="1"/>
  <c r="M37" i="1"/>
  <c r="L37" i="1"/>
  <c r="K37" i="1"/>
  <c r="H36" i="1"/>
  <c r="I36" i="1"/>
  <c r="J36" i="1"/>
  <c r="M36" i="1"/>
  <c r="L36" i="1"/>
  <c r="K36" i="1"/>
  <c r="H35" i="1"/>
  <c r="I35" i="1"/>
  <c r="J35" i="1"/>
  <c r="M35" i="1"/>
  <c r="L35" i="1"/>
  <c r="K35" i="1"/>
  <c r="H34" i="1"/>
  <c r="I34" i="1"/>
  <c r="J34" i="1"/>
  <c r="M34" i="1"/>
  <c r="L34" i="1"/>
  <c r="K34" i="1"/>
  <c r="H33" i="1"/>
  <c r="I33" i="1"/>
  <c r="J33" i="1"/>
  <c r="M33" i="1"/>
  <c r="L33" i="1"/>
  <c r="K33" i="1"/>
  <c r="H32" i="1"/>
  <c r="I32" i="1"/>
  <c r="J32" i="1"/>
  <c r="M32" i="1"/>
  <c r="L32" i="1"/>
  <c r="K32" i="1"/>
  <c r="H31" i="1"/>
  <c r="I31" i="1"/>
  <c r="J31" i="1"/>
  <c r="M31" i="1"/>
  <c r="L31" i="1"/>
  <c r="K31" i="1"/>
  <c r="H30" i="1"/>
  <c r="I30" i="1"/>
  <c r="J30" i="1"/>
  <c r="M30" i="1"/>
  <c r="L30" i="1"/>
  <c r="K30" i="1"/>
  <c r="H29" i="1"/>
  <c r="I29" i="1"/>
  <c r="J29" i="1"/>
  <c r="M29" i="1"/>
  <c r="L29" i="1"/>
  <c r="K29" i="1"/>
  <c r="H28" i="1"/>
  <c r="I28" i="1"/>
  <c r="J28" i="1"/>
  <c r="M28" i="1"/>
  <c r="L28" i="1"/>
  <c r="K28" i="1"/>
  <c r="H27" i="1"/>
  <c r="I27" i="1"/>
  <c r="J27" i="1"/>
  <c r="M27" i="1"/>
  <c r="L27" i="1"/>
  <c r="K27" i="1"/>
  <c r="H26" i="1"/>
  <c r="I26" i="1"/>
  <c r="J26" i="1"/>
  <c r="M26" i="1"/>
  <c r="L26" i="1"/>
  <c r="K26" i="1"/>
  <c r="H25" i="1"/>
  <c r="I25" i="1"/>
  <c r="J25" i="1"/>
  <c r="M25" i="1"/>
  <c r="L25" i="1"/>
  <c r="K25" i="1"/>
  <c r="H24" i="1"/>
  <c r="I24" i="1"/>
  <c r="J24" i="1"/>
  <c r="M24" i="1"/>
  <c r="L24" i="1"/>
  <c r="K24" i="1"/>
  <c r="H23" i="1"/>
  <c r="I23" i="1"/>
  <c r="J23" i="1"/>
  <c r="M23" i="1"/>
  <c r="L23" i="1"/>
  <c r="K23" i="1"/>
  <c r="H22" i="1"/>
  <c r="I22" i="1"/>
  <c r="J22" i="1"/>
  <c r="M22" i="1"/>
  <c r="L22" i="1"/>
  <c r="K22" i="1"/>
  <c r="H21" i="1"/>
  <c r="I21" i="1"/>
  <c r="J21" i="1"/>
  <c r="M21" i="1"/>
  <c r="L21" i="1"/>
  <c r="K21" i="1"/>
  <c r="H20" i="1"/>
  <c r="I20" i="1"/>
  <c r="J20" i="1"/>
  <c r="M20" i="1"/>
  <c r="L20" i="1"/>
  <c r="K20" i="1"/>
  <c r="H19" i="1"/>
  <c r="I19" i="1"/>
  <c r="J19" i="1"/>
  <c r="M19" i="1"/>
  <c r="L19" i="1"/>
  <c r="K19" i="1"/>
  <c r="H18" i="1"/>
  <c r="I18" i="1"/>
  <c r="J18" i="1"/>
  <c r="M18" i="1"/>
  <c r="L18" i="1"/>
  <c r="K18" i="1"/>
  <c r="H17" i="1"/>
  <c r="I17" i="1"/>
  <c r="J17" i="1"/>
  <c r="M17" i="1"/>
  <c r="L17" i="1"/>
  <c r="K17" i="1"/>
  <c r="H16" i="1"/>
  <c r="I16" i="1"/>
  <c r="J16" i="1"/>
  <c r="M16" i="1"/>
  <c r="L16" i="1"/>
  <c r="K16" i="1"/>
  <c r="H15" i="1"/>
  <c r="I15" i="1"/>
  <c r="J15" i="1"/>
  <c r="M15" i="1"/>
  <c r="L15" i="1"/>
  <c r="K15" i="1"/>
  <c r="H14" i="1"/>
  <c r="I14" i="1"/>
  <c r="J14" i="1"/>
  <c r="M14" i="1"/>
  <c r="L14" i="1"/>
  <c r="K14" i="1"/>
  <c r="H13" i="1"/>
  <c r="I13" i="1"/>
  <c r="J13" i="1"/>
  <c r="M13" i="1"/>
  <c r="L13" i="1"/>
  <c r="K13" i="1"/>
  <c r="H12" i="1"/>
  <c r="I12" i="1"/>
  <c r="J12" i="1"/>
  <c r="M12" i="1"/>
  <c r="L12" i="1"/>
  <c r="K12" i="1"/>
  <c r="H11" i="1"/>
  <c r="I11" i="1"/>
  <c r="J11" i="1"/>
  <c r="M11" i="1"/>
  <c r="L11" i="1"/>
  <c r="K11" i="1"/>
  <c r="H10" i="1"/>
  <c r="I10" i="1"/>
  <c r="J10" i="1"/>
  <c r="M10" i="1"/>
  <c r="L10" i="1"/>
  <c r="K10" i="1"/>
  <c r="H9" i="1"/>
  <c r="I9" i="1"/>
  <c r="J9" i="1"/>
  <c r="M9" i="1"/>
  <c r="L9" i="1"/>
  <c r="K9" i="1"/>
  <c r="H8" i="1"/>
  <c r="I8" i="1"/>
  <c r="J8" i="1"/>
  <c r="M8" i="1"/>
  <c r="L8" i="1"/>
  <c r="K8" i="1"/>
  <c r="H7" i="1"/>
  <c r="I7" i="1"/>
  <c r="J7" i="1"/>
  <c r="M7" i="1"/>
  <c r="L7" i="1"/>
  <c r="K7" i="1"/>
  <c r="H6" i="1"/>
  <c r="I6" i="1"/>
  <c r="J6" i="1"/>
  <c r="M6" i="1"/>
  <c r="L6" i="1"/>
  <c r="K6" i="1"/>
  <c r="H5" i="1"/>
  <c r="I5" i="1"/>
  <c r="J5" i="1"/>
  <c r="M5" i="1"/>
  <c r="L5" i="1"/>
  <c r="K5" i="1"/>
  <c r="H4" i="1"/>
  <c r="I4" i="1"/>
  <c r="J4" i="1"/>
  <c r="M4" i="1"/>
  <c r="L4" i="1"/>
  <c r="K4" i="1"/>
  <c r="H3" i="1"/>
  <c r="I3" i="1"/>
  <c r="J3" i="1"/>
  <c r="M3" i="1"/>
  <c r="L3" i="1"/>
  <c r="K3" i="1"/>
  <c r="H2" i="1"/>
  <c r="I2" i="1"/>
  <c r="J2" i="1"/>
  <c r="M2" i="1"/>
  <c r="L2" i="1"/>
  <c r="K2" i="1"/>
  <c r="H2" i="11"/>
  <c r="G2" i="11"/>
  <c r="H2" i="3"/>
  <c r="G2" i="3"/>
</calcChain>
</file>

<file path=xl/connections.xml><?xml version="1.0" encoding="utf-8"?>
<connections xmlns="http://schemas.openxmlformats.org/spreadsheetml/2006/main">
  <connection id="1" name="cost.csv" type="6" refreshedVersion="0" background="1" saveData="1">
    <textPr fileType="mac" sourceFile="/Users/yani/Documents/cost.csv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<sst xmlns="http://schemas.openxmlformats.org/spreadsheetml/2006/main" count="86" uniqueCount="31">
  <si>
    <t>Experiment ID</t>
  </si>
  <si>
    <t>CPU Forward Timing</t>
  </si>
  <si>
    <t>GPU Forward Timing</t>
  </si>
  <si>
    <t>Accuracy</t>
  </si>
  <si>
    <t>Model Size</t>
  </si>
  <si>
    <t>Error</t>
  </si>
  <si>
    <t>Accuracy/Cost</t>
  </si>
  <si>
    <t>Best Result:</t>
  </si>
  <si>
    <t>ID</t>
  </si>
  <si>
    <t>Training Cost (negative log loss)</t>
  </si>
  <si>
    <t>experiment</t>
  </si>
  <si>
    <t>id</t>
  </si>
  <si>
    <t>isOutput</t>
  </si>
  <si>
    <t>max</t>
  </si>
  <si>
    <t>min</t>
  </si>
  <si>
    <t>name</t>
  </si>
  <si>
    <t>options</t>
  </si>
  <si>
    <t>scale</t>
  </si>
  <si>
    <t>size</t>
  </si>
  <si>
    <t>type</t>
  </si>
  <si>
    <t>units</t>
  </si>
  <si>
    <t>kernelgrouppow</t>
  </si>
  <si>
    <t>Multiply-Accumulate Ops</t>
  </si>
  <si>
    <t>Norm Model Size</t>
  </si>
  <si>
    <t>Norm MA</t>
  </si>
  <si>
    <t>Norm Error</t>
  </si>
  <si>
    <t>Euclidean Dist (3D)</t>
  </si>
  <si>
    <t>Distance on Norm Error/Model Size</t>
  </si>
  <si>
    <t>Distance on Norm Error/MA</t>
  </si>
  <si>
    <t>Best visually on Error/MA graph</t>
  </si>
  <si>
    <t>Best according to distance from origin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</si>
</sst>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</font>
    <font>
      <sz val="10"/>
      <name val="Arial"/>
    </font>
    <font>
      <u/>
      <sz val="10"/>
      <color theme="10"/>
      <name val="Arial"/>
    </font>
    <font>
      <u/>
      <sz val="10"/>
      <color theme="11"/>
      <name val="Arial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1" fillId="0" borderId="1" xfId="0" applyFont="1" applyBorder="1" applyAlignment="1"/>
    <xf numFmtId="0" fontId="0" fillId="0" borderId="1" xfId="0" applyFont="1" applyFill="1" applyBorder="1" applyAlignment="1"/>
    <xf numFmtId="0" fontId="0" fillId="0" borderId="1" xfId="0" applyFont="1" applyBorder="1" applyAlignment="1"/>
    <xf numFmtId="0" fontId="0" fillId="0" borderId="1" xfId="0" applyBorder="1"/>
    <xf numFmtId="0" fontId="1" fillId="0" borderId="0" xfId="0" applyFont="1" applyBorder="1" applyAlignment="1"/>
    <xf numFmtId="0" fontId="4" fillId="0" borderId="1" xfId="0" applyFont="1" applyBorder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  <colors>
    <mruColors>
      <color rgb="FFFF66FF"/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connections" Target="connections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chartsheet" Target="chartsheets/sheet1.xml"/><Relationship Id="rId8" Type="http://schemas.openxmlformats.org/officeDocument/2006/relationships/chartsheet" Target="chartsheets/sheet2.xml"/><Relationship Id="rId9" Type="http://schemas.openxmlformats.org/officeDocument/2006/relationships/chartsheet" Target="chartsheets/sheet3.xml"/><Relationship Id="rId10" Type="http://schemas.openxmlformats.org/officeDocument/2006/relationships/chartsheet" Target="chartsheets/sheet4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Whetlab Results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'Cost Table'!$B$2:$B$291</c:f>
              <c:numCache>
                <c:formatCode>General</c:formatCode>
                <c:ptCount val="290"/>
                <c:pt idx="0">
                  <c:v>1018.35</c:v>
                </c:pt>
                <c:pt idx="1">
                  <c:v>1147.36</c:v>
                </c:pt>
                <c:pt idx="2">
                  <c:v>904.647</c:v>
                </c:pt>
                <c:pt idx="3">
                  <c:v>977.931</c:v>
                </c:pt>
                <c:pt idx="4">
                  <c:v>1323.25</c:v>
                </c:pt>
                <c:pt idx="5">
                  <c:v>812.432</c:v>
                </c:pt>
                <c:pt idx="6">
                  <c:v>1193.33</c:v>
                </c:pt>
                <c:pt idx="7">
                  <c:v>863.326</c:v>
                </c:pt>
                <c:pt idx="8">
                  <c:v>914.001</c:v>
                </c:pt>
                <c:pt idx="9">
                  <c:v>842.714</c:v>
                </c:pt>
                <c:pt idx="10">
                  <c:v>1281.5</c:v>
                </c:pt>
                <c:pt idx="11">
                  <c:v>1208.88</c:v>
                </c:pt>
                <c:pt idx="12">
                  <c:v>766.963</c:v>
                </c:pt>
                <c:pt idx="13">
                  <c:v>1425.39</c:v>
                </c:pt>
                <c:pt idx="14">
                  <c:v>1424.39</c:v>
                </c:pt>
                <c:pt idx="15">
                  <c:v>1032.01</c:v>
                </c:pt>
                <c:pt idx="16">
                  <c:v>1667.19</c:v>
                </c:pt>
                <c:pt idx="17">
                  <c:v>775.582</c:v>
                </c:pt>
                <c:pt idx="18">
                  <c:v>967.177</c:v>
                </c:pt>
                <c:pt idx="19">
                  <c:v>721.663</c:v>
                </c:pt>
                <c:pt idx="20">
                  <c:v>1438.84</c:v>
                </c:pt>
                <c:pt idx="21">
                  <c:v>944.754</c:v>
                </c:pt>
                <c:pt idx="22">
                  <c:v>857.3869999999999</c:v>
                </c:pt>
                <c:pt idx="23">
                  <c:v>1064.76</c:v>
                </c:pt>
                <c:pt idx="24">
                  <c:v>886.689</c:v>
                </c:pt>
                <c:pt idx="25">
                  <c:v>1363.81</c:v>
                </c:pt>
                <c:pt idx="26">
                  <c:v>869.351</c:v>
                </c:pt>
                <c:pt idx="27">
                  <c:v>653.279</c:v>
                </c:pt>
                <c:pt idx="28">
                  <c:v>853.8819999999999</c:v>
                </c:pt>
                <c:pt idx="29">
                  <c:v>869.424</c:v>
                </c:pt>
                <c:pt idx="30">
                  <c:v>719.381</c:v>
                </c:pt>
                <c:pt idx="31">
                  <c:v>851.264</c:v>
                </c:pt>
                <c:pt idx="32">
                  <c:v>858.473</c:v>
                </c:pt>
                <c:pt idx="33">
                  <c:v>812.544</c:v>
                </c:pt>
                <c:pt idx="34">
                  <c:v>677.45</c:v>
                </c:pt>
                <c:pt idx="35">
                  <c:v>699.493</c:v>
                </c:pt>
                <c:pt idx="36">
                  <c:v>716.926</c:v>
                </c:pt>
                <c:pt idx="37">
                  <c:v>718.3440000000001</c:v>
                </c:pt>
                <c:pt idx="38">
                  <c:v>940.3819999999999</c:v>
                </c:pt>
                <c:pt idx="39">
                  <c:v>713.5549999999999</c:v>
                </c:pt>
                <c:pt idx="40">
                  <c:v>949.102</c:v>
                </c:pt>
                <c:pt idx="41">
                  <c:v>805.903</c:v>
                </c:pt>
                <c:pt idx="42">
                  <c:v>718.0359999999999</c:v>
                </c:pt>
                <c:pt idx="43">
                  <c:v>641.841</c:v>
                </c:pt>
                <c:pt idx="44">
                  <c:v>689.794</c:v>
                </c:pt>
                <c:pt idx="45">
                  <c:v>682.75</c:v>
                </c:pt>
                <c:pt idx="46">
                  <c:v>655.803</c:v>
                </c:pt>
                <c:pt idx="47">
                  <c:v>1557.53</c:v>
                </c:pt>
                <c:pt idx="48">
                  <c:v>685.252</c:v>
                </c:pt>
                <c:pt idx="49">
                  <c:v>731.584</c:v>
                </c:pt>
                <c:pt idx="50">
                  <c:v>677.288</c:v>
                </c:pt>
                <c:pt idx="51">
                  <c:v>642.496</c:v>
                </c:pt>
                <c:pt idx="52">
                  <c:v>655.624</c:v>
                </c:pt>
                <c:pt idx="53">
                  <c:v>662.618</c:v>
                </c:pt>
                <c:pt idx="54">
                  <c:v>741.423</c:v>
                </c:pt>
                <c:pt idx="55">
                  <c:v>633.332</c:v>
                </c:pt>
                <c:pt idx="56">
                  <c:v>643.11</c:v>
                </c:pt>
                <c:pt idx="57">
                  <c:v>646.436</c:v>
                </c:pt>
                <c:pt idx="58">
                  <c:v>648.57</c:v>
                </c:pt>
                <c:pt idx="59">
                  <c:v>703.509</c:v>
                </c:pt>
                <c:pt idx="60">
                  <c:v>647.485</c:v>
                </c:pt>
                <c:pt idx="61">
                  <c:v>1074.52</c:v>
                </c:pt>
                <c:pt idx="62">
                  <c:v>720.438</c:v>
                </c:pt>
                <c:pt idx="63">
                  <c:v>625.002</c:v>
                </c:pt>
                <c:pt idx="64">
                  <c:v>659.405</c:v>
                </c:pt>
                <c:pt idx="65">
                  <c:v>685.235</c:v>
                </c:pt>
                <c:pt idx="66">
                  <c:v>720.155</c:v>
                </c:pt>
                <c:pt idx="67">
                  <c:v>707.853</c:v>
                </c:pt>
                <c:pt idx="68">
                  <c:v>679.346</c:v>
                </c:pt>
                <c:pt idx="69">
                  <c:v>716.029</c:v>
                </c:pt>
                <c:pt idx="70">
                  <c:v>744.704</c:v>
                </c:pt>
                <c:pt idx="71">
                  <c:v>724.735</c:v>
                </c:pt>
                <c:pt idx="72">
                  <c:v>662.331</c:v>
                </c:pt>
                <c:pt idx="73">
                  <c:v>655.105</c:v>
                </c:pt>
                <c:pt idx="74">
                  <c:v>660.985</c:v>
                </c:pt>
                <c:pt idx="75">
                  <c:v>678.596</c:v>
                </c:pt>
                <c:pt idx="76">
                  <c:v>731.884</c:v>
                </c:pt>
                <c:pt idx="77">
                  <c:v>758.441</c:v>
                </c:pt>
                <c:pt idx="78">
                  <c:v>747.223</c:v>
                </c:pt>
                <c:pt idx="79">
                  <c:v>713.084</c:v>
                </c:pt>
                <c:pt idx="80">
                  <c:v>739.11</c:v>
                </c:pt>
                <c:pt idx="81">
                  <c:v>687.323</c:v>
                </c:pt>
                <c:pt idx="82">
                  <c:v>704.8</c:v>
                </c:pt>
                <c:pt idx="83">
                  <c:v>635.808</c:v>
                </c:pt>
                <c:pt idx="84">
                  <c:v>687.627</c:v>
                </c:pt>
                <c:pt idx="85">
                  <c:v>692.803</c:v>
                </c:pt>
                <c:pt idx="86">
                  <c:v>644.774</c:v>
                </c:pt>
              </c:numCache>
            </c:numRef>
          </c:xVal>
          <c:yVal>
            <c:numRef>
              <c:f>'Cost Table'!$G$2:$G$291</c:f>
              <c:numCache>
                <c:formatCode>General</c:formatCode>
                <c:ptCount val="290"/>
                <c:pt idx="0">
                  <c:v>0.1737</c:v>
                </c:pt>
                <c:pt idx="1">
                  <c:v>0.137099</c:v>
                </c:pt>
                <c:pt idx="2">
                  <c:v>0.138298</c:v>
                </c:pt>
                <c:pt idx="3">
                  <c:v>0.125498</c:v>
                </c:pt>
                <c:pt idx="4">
                  <c:v>0.1742</c:v>
                </c:pt>
                <c:pt idx="5">
                  <c:v>0.146399</c:v>
                </c:pt>
                <c:pt idx="6">
                  <c:v>0.125699</c:v>
                </c:pt>
                <c:pt idx="7">
                  <c:v>0.124498</c:v>
                </c:pt>
                <c:pt idx="8">
                  <c:v>0.139399</c:v>
                </c:pt>
                <c:pt idx="9">
                  <c:v>0.126598</c:v>
                </c:pt>
                <c:pt idx="10">
                  <c:v>0.120099</c:v>
                </c:pt>
                <c:pt idx="11">
                  <c:v>0.125398</c:v>
                </c:pt>
                <c:pt idx="12">
                  <c:v>0.148598</c:v>
                </c:pt>
                <c:pt idx="13">
                  <c:v>0.133699</c:v>
                </c:pt>
                <c:pt idx="14">
                  <c:v>0.135898</c:v>
                </c:pt>
                <c:pt idx="15">
                  <c:v>0.125698</c:v>
                </c:pt>
                <c:pt idx="16">
                  <c:v>0.127198</c:v>
                </c:pt>
                <c:pt idx="17">
                  <c:v>0.143399</c:v>
                </c:pt>
                <c:pt idx="18">
                  <c:v>0.125299</c:v>
                </c:pt>
                <c:pt idx="19">
                  <c:v>0.135399</c:v>
                </c:pt>
                <c:pt idx="20">
                  <c:v>0.135398</c:v>
                </c:pt>
                <c:pt idx="21">
                  <c:v>0.143399</c:v>
                </c:pt>
                <c:pt idx="22">
                  <c:v>0.139699</c:v>
                </c:pt>
                <c:pt idx="23">
                  <c:v>0.150399</c:v>
                </c:pt>
                <c:pt idx="24">
                  <c:v>0.155799</c:v>
                </c:pt>
                <c:pt idx="25">
                  <c:v>0.133998</c:v>
                </c:pt>
                <c:pt idx="26">
                  <c:v>0.120898</c:v>
                </c:pt>
                <c:pt idx="27">
                  <c:v>0.293</c:v>
                </c:pt>
                <c:pt idx="28">
                  <c:v>0.142999</c:v>
                </c:pt>
                <c:pt idx="29">
                  <c:v>0.131599</c:v>
                </c:pt>
                <c:pt idx="30">
                  <c:v>0.166299</c:v>
                </c:pt>
                <c:pt idx="31">
                  <c:v>0.156798</c:v>
                </c:pt>
                <c:pt idx="32">
                  <c:v>0.152499</c:v>
                </c:pt>
                <c:pt idx="33">
                  <c:v>0.144999</c:v>
                </c:pt>
                <c:pt idx="34">
                  <c:v>0.173199</c:v>
                </c:pt>
                <c:pt idx="35">
                  <c:v>0.187199</c:v>
                </c:pt>
                <c:pt idx="36">
                  <c:v>0.135298</c:v>
                </c:pt>
                <c:pt idx="37">
                  <c:v>0.166899</c:v>
                </c:pt>
                <c:pt idx="38">
                  <c:v>0.147799</c:v>
                </c:pt>
                <c:pt idx="39">
                  <c:v>0.137999</c:v>
                </c:pt>
                <c:pt idx="40">
                  <c:v>0.128898</c:v>
                </c:pt>
                <c:pt idx="41">
                  <c:v>0.148399</c:v>
                </c:pt>
                <c:pt idx="42">
                  <c:v>0.138399</c:v>
                </c:pt>
                <c:pt idx="43">
                  <c:v>0.3055</c:v>
                </c:pt>
                <c:pt idx="44">
                  <c:v>0.197699</c:v>
                </c:pt>
                <c:pt idx="45">
                  <c:v>0.2838</c:v>
                </c:pt>
                <c:pt idx="46">
                  <c:v>0.308</c:v>
                </c:pt>
                <c:pt idx="47">
                  <c:v>0.124599</c:v>
                </c:pt>
                <c:pt idx="48">
                  <c:v>0.2722</c:v>
                </c:pt>
                <c:pt idx="49">
                  <c:v>0.182699</c:v>
                </c:pt>
                <c:pt idx="50">
                  <c:v>0.341599</c:v>
                </c:pt>
                <c:pt idx="51">
                  <c:v>0.324999</c:v>
                </c:pt>
                <c:pt idx="52">
                  <c:v>0.2847</c:v>
                </c:pt>
                <c:pt idx="53">
                  <c:v>0.2348</c:v>
                </c:pt>
                <c:pt idx="54">
                  <c:v>0.184399</c:v>
                </c:pt>
                <c:pt idx="55">
                  <c:v>0.3743</c:v>
                </c:pt>
                <c:pt idx="56">
                  <c:v>0.3152</c:v>
                </c:pt>
                <c:pt idx="57">
                  <c:v>0.214498</c:v>
                </c:pt>
                <c:pt idx="58">
                  <c:v>0.3447</c:v>
                </c:pt>
                <c:pt idx="59">
                  <c:v>0.3077</c:v>
                </c:pt>
                <c:pt idx="60">
                  <c:v>0.3011</c:v>
                </c:pt>
                <c:pt idx="61">
                  <c:v>0.167799</c:v>
                </c:pt>
                <c:pt idx="62">
                  <c:v>0.303701</c:v>
                </c:pt>
                <c:pt idx="63">
                  <c:v>0.2357</c:v>
                </c:pt>
                <c:pt idx="64">
                  <c:v>0.2986</c:v>
                </c:pt>
                <c:pt idx="65">
                  <c:v>0.3239</c:v>
                </c:pt>
                <c:pt idx="66">
                  <c:v>0.308001</c:v>
                </c:pt>
                <c:pt idx="67">
                  <c:v>0.295</c:v>
                </c:pt>
                <c:pt idx="68">
                  <c:v>0.357699</c:v>
                </c:pt>
                <c:pt idx="69">
                  <c:v>0.29</c:v>
                </c:pt>
                <c:pt idx="70">
                  <c:v>0.159699</c:v>
                </c:pt>
                <c:pt idx="71">
                  <c:v>0.2401</c:v>
                </c:pt>
                <c:pt idx="72">
                  <c:v>0.2196</c:v>
                </c:pt>
                <c:pt idx="73">
                  <c:v>0.182899</c:v>
                </c:pt>
                <c:pt idx="74">
                  <c:v>0.169799</c:v>
                </c:pt>
                <c:pt idx="75">
                  <c:v>0.2986</c:v>
                </c:pt>
                <c:pt idx="76">
                  <c:v>0.332099</c:v>
                </c:pt>
                <c:pt idx="77">
                  <c:v>0.2817</c:v>
                </c:pt>
                <c:pt idx="78">
                  <c:v>0.2771</c:v>
                </c:pt>
                <c:pt idx="79">
                  <c:v>0.172</c:v>
                </c:pt>
                <c:pt idx="80">
                  <c:v>0.2966</c:v>
                </c:pt>
                <c:pt idx="81">
                  <c:v>0.2661</c:v>
                </c:pt>
                <c:pt idx="82">
                  <c:v>0.2785</c:v>
                </c:pt>
                <c:pt idx="83">
                  <c:v>0.2695</c:v>
                </c:pt>
                <c:pt idx="84">
                  <c:v>0.2851</c:v>
                </c:pt>
                <c:pt idx="85">
                  <c:v>0.3552</c:v>
                </c:pt>
                <c:pt idx="86">
                  <c:v>1.0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93E-4BBB-BC81-B5C3DFDB7FAE}"/>
            </c:ext>
          </c:extLst>
        </c:ser>
        <c:ser>
          <c:idx val="1"/>
          <c:order val="1"/>
          <c:tx>
            <c:v>Best Result</c:v>
          </c:tx>
          <c:spPr>
            <a:ln w="25400" cap="rnd">
              <a:noFill/>
              <a:round/>
            </a:ln>
            <a:effectLst/>
          </c:spPr>
          <c:marker>
            <c:symbol val="x"/>
            <c:size val="8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'Best Results'!$B$3</c:f>
              <c:numCache>
                <c:formatCode>General</c:formatCode>
                <c:ptCount val="1"/>
              </c:numCache>
            </c:numRef>
          </c:xVal>
          <c:yVal>
            <c:numRef>
              <c:f>'Best Results'!$G$3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3E-4BBB-BC81-B5C3DFDB7FAE}"/>
            </c:ext>
          </c:extLst>
        </c:ser>
        <c:ser>
          <c:idx val="2"/>
          <c:order val="2"/>
          <c:tx>
            <c:v>Non-Routed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8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'Non-Grouped Result'!$B$2</c:f>
              <c:numCache>
                <c:formatCode>General</c:formatCode>
                <c:ptCount val="1"/>
              </c:numCache>
            </c:numRef>
          </c:xVal>
          <c:yVal>
            <c:numRef>
              <c:f>'Non-Grouped Result'!$G$2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93E-4BBB-BC81-B5C3DFDB7FAE}"/>
            </c:ext>
          </c:extLst>
        </c:ser>
        <c:ser>
          <c:idx val="3"/>
          <c:order val="3"/>
          <c:tx>
            <c:v>NiN</c:v>
          </c:tx>
          <c:spPr>
            <a:ln w="25400" cap="rnd">
              <a:noFill/>
              <a:round/>
            </a:ln>
            <a:effectLst/>
          </c:spPr>
          <c:marker>
            <c:symbol val="x"/>
            <c:size val="8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'Network in Network'!$B$2</c:f>
              <c:numCache>
                <c:formatCode>General</c:formatCode>
                <c:ptCount val="1"/>
                <c:pt idx="0">
                  <c:v>2258.03</c:v>
                </c:pt>
              </c:numCache>
            </c:numRef>
          </c:xVal>
          <c:yVal>
            <c:numRef>
              <c:f>'Network in Network'!$G$2</c:f>
              <c:numCache>
                <c:formatCode>General</c:formatCode>
                <c:ptCount val="1"/>
                <c:pt idx="0">
                  <c:v>0.105801</c:v>
                </c:pt>
              </c:numCache>
            </c:numRef>
          </c:yVal>
          <c:smooth val="0"/>
        </c:ser>
        <c:ser>
          <c:idx val="4"/>
          <c:order val="4"/>
          <c:tx>
            <c:v>Naive Filter Reduction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'Naïve Cost Table'!$B$2:$B$78</c:f>
              <c:numCache>
                <c:formatCode>General</c:formatCode>
                <c:ptCount val="77"/>
                <c:pt idx="0">
                  <c:v>2258.03</c:v>
                </c:pt>
              </c:numCache>
            </c:numRef>
          </c:xVal>
          <c:yVal>
            <c:numRef>
              <c:f>'Naïve Cost Table'!$G$2:$G$78</c:f>
              <c:numCache>
                <c:formatCode>General</c:formatCode>
                <c:ptCount val="77"/>
                <c:pt idx="0">
                  <c:v>0.105801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8326704"/>
        <c:axId val="-2093467264"/>
      </c:scatterChart>
      <c:valAx>
        <c:axId val="-2098326704"/>
        <c:scaling>
          <c:orientation val="minMax"/>
          <c:min val="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CPU Forward Timing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3467264"/>
        <c:crosses val="autoZero"/>
        <c:crossBetween val="midCat"/>
      </c:valAx>
      <c:valAx>
        <c:axId val="-2093467264"/>
        <c:scaling>
          <c:orientation val="minMax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CIFAR10 Test Error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8326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Whetlab Results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'Cost Table'!$C$2:$C$291</c:f>
              <c:numCache>
                <c:formatCode>General</c:formatCode>
                <c:ptCount val="290"/>
                <c:pt idx="0">
                  <c:v>591.264</c:v>
                </c:pt>
                <c:pt idx="1">
                  <c:v>523.401</c:v>
                </c:pt>
                <c:pt idx="2">
                  <c:v>572.307</c:v>
                </c:pt>
                <c:pt idx="3">
                  <c:v>601.319</c:v>
                </c:pt>
                <c:pt idx="4">
                  <c:v>753.955</c:v>
                </c:pt>
                <c:pt idx="5">
                  <c:v>532.5170000000001</c:v>
                </c:pt>
                <c:pt idx="6">
                  <c:v>574.547</c:v>
                </c:pt>
                <c:pt idx="7">
                  <c:v>544.696</c:v>
                </c:pt>
                <c:pt idx="8">
                  <c:v>549.947</c:v>
                </c:pt>
                <c:pt idx="9">
                  <c:v>550.385</c:v>
                </c:pt>
                <c:pt idx="10">
                  <c:v>608.386</c:v>
                </c:pt>
                <c:pt idx="11">
                  <c:v>562.5650000000001</c:v>
                </c:pt>
                <c:pt idx="12">
                  <c:v>528.888</c:v>
                </c:pt>
                <c:pt idx="13">
                  <c:v>710.254</c:v>
                </c:pt>
                <c:pt idx="14">
                  <c:v>709.748</c:v>
                </c:pt>
                <c:pt idx="15">
                  <c:v>598.077</c:v>
                </c:pt>
                <c:pt idx="16">
                  <c:v>708.0410000000001</c:v>
                </c:pt>
                <c:pt idx="17">
                  <c:v>545.115</c:v>
                </c:pt>
                <c:pt idx="18">
                  <c:v>532.191</c:v>
                </c:pt>
                <c:pt idx="19">
                  <c:v>552.8630000000001</c:v>
                </c:pt>
                <c:pt idx="20">
                  <c:v>711.038</c:v>
                </c:pt>
                <c:pt idx="21">
                  <c:v>580.3920000000001</c:v>
                </c:pt>
                <c:pt idx="22">
                  <c:v>556.67</c:v>
                </c:pt>
                <c:pt idx="23">
                  <c:v>613.097</c:v>
                </c:pt>
                <c:pt idx="24">
                  <c:v>557.341</c:v>
                </c:pt>
                <c:pt idx="25">
                  <c:v>715.571</c:v>
                </c:pt>
                <c:pt idx="26">
                  <c:v>594.797</c:v>
                </c:pt>
                <c:pt idx="27">
                  <c:v>577.641</c:v>
                </c:pt>
                <c:pt idx="28">
                  <c:v>494.565</c:v>
                </c:pt>
                <c:pt idx="29">
                  <c:v>632.546</c:v>
                </c:pt>
                <c:pt idx="30">
                  <c:v>599.751</c:v>
                </c:pt>
                <c:pt idx="31">
                  <c:v>635.085</c:v>
                </c:pt>
                <c:pt idx="32">
                  <c:v>541.556</c:v>
                </c:pt>
                <c:pt idx="33">
                  <c:v>547.634</c:v>
                </c:pt>
                <c:pt idx="34">
                  <c:v>516.891</c:v>
                </c:pt>
                <c:pt idx="35">
                  <c:v>595.67</c:v>
                </c:pt>
                <c:pt idx="36">
                  <c:v>548.379</c:v>
                </c:pt>
                <c:pt idx="37">
                  <c:v>602.623</c:v>
                </c:pt>
                <c:pt idx="38">
                  <c:v>520.331</c:v>
                </c:pt>
                <c:pt idx="39">
                  <c:v>572.298</c:v>
                </c:pt>
                <c:pt idx="40">
                  <c:v>602.769</c:v>
                </c:pt>
                <c:pt idx="41">
                  <c:v>555.667</c:v>
                </c:pt>
                <c:pt idx="42">
                  <c:v>579.556</c:v>
                </c:pt>
                <c:pt idx="43">
                  <c:v>571.719</c:v>
                </c:pt>
                <c:pt idx="44">
                  <c:v>580.784</c:v>
                </c:pt>
                <c:pt idx="45">
                  <c:v>554.202</c:v>
                </c:pt>
                <c:pt idx="46">
                  <c:v>559.277</c:v>
                </c:pt>
                <c:pt idx="47">
                  <c:v>770.492</c:v>
                </c:pt>
                <c:pt idx="48">
                  <c:v>568.702</c:v>
                </c:pt>
                <c:pt idx="49">
                  <c:v>584.083</c:v>
                </c:pt>
                <c:pt idx="50">
                  <c:v>554.4160000000001</c:v>
                </c:pt>
                <c:pt idx="51">
                  <c:v>561.0549999999999</c:v>
                </c:pt>
                <c:pt idx="52">
                  <c:v>536.383</c:v>
                </c:pt>
                <c:pt idx="53">
                  <c:v>571.538</c:v>
                </c:pt>
                <c:pt idx="54">
                  <c:v>548.794</c:v>
                </c:pt>
                <c:pt idx="55">
                  <c:v>586.48</c:v>
                </c:pt>
                <c:pt idx="56">
                  <c:v>545.724</c:v>
                </c:pt>
                <c:pt idx="57">
                  <c:v>580.788</c:v>
                </c:pt>
                <c:pt idx="58">
                  <c:v>577.883</c:v>
                </c:pt>
                <c:pt idx="59">
                  <c:v>562.609</c:v>
                </c:pt>
                <c:pt idx="60">
                  <c:v>563.252</c:v>
                </c:pt>
                <c:pt idx="61">
                  <c:v>620.431</c:v>
                </c:pt>
                <c:pt idx="62">
                  <c:v>536.611</c:v>
                </c:pt>
                <c:pt idx="63">
                  <c:v>526.047</c:v>
                </c:pt>
                <c:pt idx="64">
                  <c:v>556.093</c:v>
                </c:pt>
                <c:pt idx="65">
                  <c:v>579.096</c:v>
                </c:pt>
                <c:pt idx="66">
                  <c:v>577.972</c:v>
                </c:pt>
                <c:pt idx="67">
                  <c:v>569.831</c:v>
                </c:pt>
                <c:pt idx="68">
                  <c:v>546.616</c:v>
                </c:pt>
                <c:pt idx="69">
                  <c:v>545.42</c:v>
                </c:pt>
                <c:pt idx="70">
                  <c:v>543.812</c:v>
                </c:pt>
                <c:pt idx="71">
                  <c:v>542.441</c:v>
                </c:pt>
                <c:pt idx="72">
                  <c:v>573.099</c:v>
                </c:pt>
                <c:pt idx="73">
                  <c:v>531.353</c:v>
                </c:pt>
                <c:pt idx="74">
                  <c:v>525.458</c:v>
                </c:pt>
                <c:pt idx="75">
                  <c:v>555.155</c:v>
                </c:pt>
                <c:pt idx="76">
                  <c:v>563.851</c:v>
                </c:pt>
                <c:pt idx="77">
                  <c:v>533.835</c:v>
                </c:pt>
                <c:pt idx="78">
                  <c:v>554.0309999999999</c:v>
                </c:pt>
                <c:pt idx="79">
                  <c:v>550.67</c:v>
                </c:pt>
                <c:pt idx="80">
                  <c:v>555.461</c:v>
                </c:pt>
                <c:pt idx="81">
                  <c:v>573.234</c:v>
                </c:pt>
                <c:pt idx="82">
                  <c:v>555.194</c:v>
                </c:pt>
                <c:pt idx="83">
                  <c:v>555.993</c:v>
                </c:pt>
                <c:pt idx="84">
                  <c:v>572.477</c:v>
                </c:pt>
                <c:pt idx="85">
                  <c:v>565.3339999999999</c:v>
                </c:pt>
                <c:pt idx="86">
                  <c:v>579.1319999999999</c:v>
                </c:pt>
              </c:numCache>
            </c:numRef>
          </c:xVal>
          <c:yVal>
            <c:numRef>
              <c:f>'Cost Table'!$G$2:$G$291</c:f>
              <c:numCache>
                <c:formatCode>General</c:formatCode>
                <c:ptCount val="290"/>
                <c:pt idx="0">
                  <c:v>0.1737</c:v>
                </c:pt>
                <c:pt idx="1">
                  <c:v>0.137099</c:v>
                </c:pt>
                <c:pt idx="2">
                  <c:v>0.138298</c:v>
                </c:pt>
                <c:pt idx="3">
                  <c:v>0.125498</c:v>
                </c:pt>
                <c:pt idx="4">
                  <c:v>0.1742</c:v>
                </c:pt>
                <c:pt idx="5">
                  <c:v>0.146399</c:v>
                </c:pt>
                <c:pt idx="6">
                  <c:v>0.125699</c:v>
                </c:pt>
                <c:pt idx="7">
                  <c:v>0.124498</c:v>
                </c:pt>
                <c:pt idx="8">
                  <c:v>0.139399</c:v>
                </c:pt>
                <c:pt idx="9">
                  <c:v>0.126598</c:v>
                </c:pt>
                <c:pt idx="10">
                  <c:v>0.120099</c:v>
                </c:pt>
                <c:pt idx="11">
                  <c:v>0.125398</c:v>
                </c:pt>
                <c:pt idx="12">
                  <c:v>0.148598</c:v>
                </c:pt>
                <c:pt idx="13">
                  <c:v>0.133699</c:v>
                </c:pt>
                <c:pt idx="14">
                  <c:v>0.135898</c:v>
                </c:pt>
                <c:pt idx="15">
                  <c:v>0.125698</c:v>
                </c:pt>
                <c:pt idx="16">
                  <c:v>0.127198</c:v>
                </c:pt>
                <c:pt idx="17">
                  <c:v>0.143399</c:v>
                </c:pt>
                <c:pt idx="18">
                  <c:v>0.125299</c:v>
                </c:pt>
                <c:pt idx="19">
                  <c:v>0.135399</c:v>
                </c:pt>
                <c:pt idx="20">
                  <c:v>0.135398</c:v>
                </c:pt>
                <c:pt idx="21">
                  <c:v>0.143399</c:v>
                </c:pt>
                <c:pt idx="22">
                  <c:v>0.139699</c:v>
                </c:pt>
                <c:pt idx="23">
                  <c:v>0.150399</c:v>
                </c:pt>
                <c:pt idx="24">
                  <c:v>0.155799</c:v>
                </c:pt>
                <c:pt idx="25">
                  <c:v>0.133998</c:v>
                </c:pt>
                <c:pt idx="26">
                  <c:v>0.120898</c:v>
                </c:pt>
                <c:pt idx="27">
                  <c:v>0.293</c:v>
                </c:pt>
                <c:pt idx="28">
                  <c:v>0.142999</c:v>
                </c:pt>
                <c:pt idx="29">
                  <c:v>0.131599</c:v>
                </c:pt>
                <c:pt idx="30">
                  <c:v>0.166299</c:v>
                </c:pt>
                <c:pt idx="31">
                  <c:v>0.156798</c:v>
                </c:pt>
                <c:pt idx="32">
                  <c:v>0.152499</c:v>
                </c:pt>
                <c:pt idx="33">
                  <c:v>0.144999</c:v>
                </c:pt>
                <c:pt idx="34">
                  <c:v>0.173199</c:v>
                </c:pt>
                <c:pt idx="35">
                  <c:v>0.187199</c:v>
                </c:pt>
                <c:pt idx="36">
                  <c:v>0.135298</c:v>
                </c:pt>
                <c:pt idx="37">
                  <c:v>0.166899</c:v>
                </c:pt>
                <c:pt idx="38">
                  <c:v>0.147799</c:v>
                </c:pt>
                <c:pt idx="39">
                  <c:v>0.137999</c:v>
                </c:pt>
                <c:pt idx="40">
                  <c:v>0.128898</c:v>
                </c:pt>
                <c:pt idx="41">
                  <c:v>0.148399</c:v>
                </c:pt>
                <c:pt idx="42">
                  <c:v>0.138399</c:v>
                </c:pt>
                <c:pt idx="43">
                  <c:v>0.3055</c:v>
                </c:pt>
                <c:pt idx="44">
                  <c:v>0.197699</c:v>
                </c:pt>
                <c:pt idx="45">
                  <c:v>0.2838</c:v>
                </c:pt>
                <c:pt idx="46">
                  <c:v>0.308</c:v>
                </c:pt>
                <c:pt idx="47">
                  <c:v>0.124599</c:v>
                </c:pt>
                <c:pt idx="48">
                  <c:v>0.2722</c:v>
                </c:pt>
                <c:pt idx="49">
                  <c:v>0.182699</c:v>
                </c:pt>
                <c:pt idx="50">
                  <c:v>0.341599</c:v>
                </c:pt>
                <c:pt idx="51">
                  <c:v>0.324999</c:v>
                </c:pt>
                <c:pt idx="52">
                  <c:v>0.2847</c:v>
                </c:pt>
                <c:pt idx="53">
                  <c:v>0.2348</c:v>
                </c:pt>
                <c:pt idx="54">
                  <c:v>0.184399</c:v>
                </c:pt>
                <c:pt idx="55">
                  <c:v>0.3743</c:v>
                </c:pt>
                <c:pt idx="56">
                  <c:v>0.3152</c:v>
                </c:pt>
                <c:pt idx="57">
                  <c:v>0.214498</c:v>
                </c:pt>
                <c:pt idx="58">
                  <c:v>0.3447</c:v>
                </c:pt>
                <c:pt idx="59">
                  <c:v>0.3077</c:v>
                </c:pt>
                <c:pt idx="60">
                  <c:v>0.3011</c:v>
                </c:pt>
                <c:pt idx="61">
                  <c:v>0.167799</c:v>
                </c:pt>
                <c:pt idx="62">
                  <c:v>0.303701</c:v>
                </c:pt>
                <c:pt idx="63">
                  <c:v>0.2357</c:v>
                </c:pt>
                <c:pt idx="64">
                  <c:v>0.2986</c:v>
                </c:pt>
                <c:pt idx="65">
                  <c:v>0.3239</c:v>
                </c:pt>
                <c:pt idx="66">
                  <c:v>0.308001</c:v>
                </c:pt>
                <c:pt idx="67">
                  <c:v>0.295</c:v>
                </c:pt>
                <c:pt idx="68">
                  <c:v>0.357699</c:v>
                </c:pt>
                <c:pt idx="69">
                  <c:v>0.29</c:v>
                </c:pt>
                <c:pt idx="70">
                  <c:v>0.159699</c:v>
                </c:pt>
                <c:pt idx="71">
                  <c:v>0.2401</c:v>
                </c:pt>
                <c:pt idx="72">
                  <c:v>0.2196</c:v>
                </c:pt>
                <c:pt idx="73">
                  <c:v>0.182899</c:v>
                </c:pt>
                <c:pt idx="74">
                  <c:v>0.169799</c:v>
                </c:pt>
                <c:pt idx="75">
                  <c:v>0.2986</c:v>
                </c:pt>
                <c:pt idx="76">
                  <c:v>0.332099</c:v>
                </c:pt>
                <c:pt idx="77">
                  <c:v>0.2817</c:v>
                </c:pt>
                <c:pt idx="78">
                  <c:v>0.2771</c:v>
                </c:pt>
                <c:pt idx="79">
                  <c:v>0.172</c:v>
                </c:pt>
                <c:pt idx="80">
                  <c:v>0.2966</c:v>
                </c:pt>
                <c:pt idx="81">
                  <c:v>0.2661</c:v>
                </c:pt>
                <c:pt idx="82">
                  <c:v>0.2785</c:v>
                </c:pt>
                <c:pt idx="83">
                  <c:v>0.2695</c:v>
                </c:pt>
                <c:pt idx="84">
                  <c:v>0.2851</c:v>
                </c:pt>
                <c:pt idx="85">
                  <c:v>0.3552</c:v>
                </c:pt>
                <c:pt idx="86">
                  <c:v>1.0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1E-481B-93F3-99D7D336B6CA}"/>
            </c:ext>
          </c:extLst>
        </c:ser>
        <c:ser>
          <c:idx val="1"/>
          <c:order val="1"/>
          <c:tx>
            <c:v>Best Result</c:v>
          </c:tx>
          <c:spPr>
            <a:ln w="25400" cap="rnd">
              <a:noFill/>
              <a:round/>
            </a:ln>
            <a:effectLst/>
          </c:spPr>
          <c:marker>
            <c:symbol val="x"/>
            <c:size val="8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'Best Results'!$C$3</c:f>
              <c:numCache>
                <c:formatCode>General</c:formatCode>
                <c:ptCount val="1"/>
              </c:numCache>
            </c:numRef>
          </c:xVal>
          <c:yVal>
            <c:numRef>
              <c:f>'Best Results'!$G$3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1E-481B-93F3-99D7D336B6CA}"/>
            </c:ext>
          </c:extLst>
        </c:ser>
        <c:ser>
          <c:idx val="2"/>
          <c:order val="2"/>
          <c:tx>
            <c:v>Non-Routed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8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'Non-Grouped Result'!$C$2</c:f>
              <c:numCache>
                <c:formatCode>General</c:formatCode>
                <c:ptCount val="1"/>
              </c:numCache>
            </c:numRef>
          </c:xVal>
          <c:yVal>
            <c:numRef>
              <c:f>'Non-Grouped Result'!$G$2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21E-481B-93F3-99D7D336B6CA}"/>
            </c:ext>
          </c:extLst>
        </c:ser>
        <c:ser>
          <c:idx val="3"/>
          <c:order val="3"/>
          <c:tx>
            <c:v>NiN</c:v>
          </c:tx>
          <c:spPr>
            <a:ln w="25400" cap="rnd">
              <a:noFill/>
              <a:round/>
            </a:ln>
            <a:effectLst/>
          </c:spPr>
          <c:marker>
            <c:symbol val="x"/>
            <c:size val="8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'Network in Network'!$C$2</c:f>
              <c:numCache>
                <c:formatCode>General</c:formatCode>
                <c:ptCount val="1"/>
                <c:pt idx="0">
                  <c:v>779.278</c:v>
                </c:pt>
              </c:numCache>
            </c:numRef>
          </c:xVal>
          <c:yVal>
            <c:numRef>
              <c:f>'Network in Network'!$G$2</c:f>
              <c:numCache>
                <c:formatCode>General</c:formatCode>
                <c:ptCount val="1"/>
                <c:pt idx="0">
                  <c:v>0.105801</c:v>
                </c:pt>
              </c:numCache>
            </c:numRef>
          </c:yVal>
          <c:smooth val="0"/>
        </c:ser>
        <c:ser>
          <c:idx val="4"/>
          <c:order val="4"/>
          <c:tx>
            <c:v>Naive Filter Reduction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'Naïve Cost Table'!$C$2:$C$78</c:f>
              <c:numCache>
                <c:formatCode>General</c:formatCode>
                <c:ptCount val="77"/>
                <c:pt idx="0">
                  <c:v>779.278</c:v>
                </c:pt>
              </c:numCache>
            </c:numRef>
          </c:xVal>
          <c:yVal>
            <c:numRef>
              <c:f>'Naïve Cost Table'!$G$2:$G$78</c:f>
              <c:numCache>
                <c:formatCode>General</c:formatCode>
                <c:ptCount val="77"/>
                <c:pt idx="0">
                  <c:v>0.105801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8987040"/>
        <c:axId val="-2098755872"/>
      </c:scatterChart>
      <c:valAx>
        <c:axId val="-2098987040"/>
        <c:scaling>
          <c:orientation val="minMax"/>
          <c:min val="45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GPU Forward Timing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8755872"/>
        <c:crosses val="autoZero"/>
        <c:crossBetween val="midCat"/>
      </c:valAx>
      <c:valAx>
        <c:axId val="-209875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CIFAR10 Test Error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8987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850178783946787"/>
          <c:y val="0.0244828408988061"/>
          <c:w val="0.845981672966417"/>
          <c:h val="0.864747282765203"/>
        </c:manualLayout>
      </c:layout>
      <c:scatterChart>
        <c:scatterStyle val="lineMarker"/>
        <c:varyColors val="0"/>
        <c:ser>
          <c:idx val="3"/>
          <c:order val="0"/>
          <c:tx>
            <c:v>Network In Network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4"/>
            <c:spPr>
              <a:solidFill>
                <a:srgbClr val="FF000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'Network in Network'!$F$2</c:f>
              <c:numCache>
                <c:formatCode>General</c:formatCode>
                <c:ptCount val="1"/>
                <c:pt idx="0">
                  <c:v>2.22487946E8</c:v>
                </c:pt>
              </c:numCache>
            </c:numRef>
          </c:xVal>
          <c:yVal>
            <c:numRef>
              <c:f>'Network in Network'!$G$2</c:f>
              <c:numCache>
                <c:formatCode>General</c:formatCode>
                <c:ptCount val="1"/>
                <c:pt idx="0">
                  <c:v>0.105801</c:v>
                </c:pt>
              </c:numCache>
            </c:numRef>
          </c:yVal>
          <c:smooth val="0"/>
        </c:ser>
        <c:ser>
          <c:idx val="4"/>
          <c:order val="1"/>
          <c:tx>
            <c:v>Naive Filter Reduction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rgbClr val="FF66FF"/>
              </a:solidFill>
              <a:ln w="9525">
                <a:solidFill>
                  <a:srgbClr val="FF66FF"/>
                </a:solidFill>
              </a:ln>
              <a:effectLst/>
            </c:spPr>
          </c:marker>
          <c:xVal>
            <c:numRef>
              <c:f>'Naïve Cost Table'!$F$2:$F$78</c:f>
              <c:numCache>
                <c:formatCode>General</c:formatCode>
                <c:ptCount val="77"/>
                <c:pt idx="0">
                  <c:v>2.22487946E8</c:v>
                </c:pt>
              </c:numCache>
            </c:numRef>
          </c:xVal>
          <c:yVal>
            <c:numRef>
              <c:f>'Naïve Cost Table'!$G$2:$G$78</c:f>
              <c:numCache>
                <c:formatCode>General</c:formatCode>
                <c:ptCount val="77"/>
                <c:pt idx="0">
                  <c:v>0.105801</c:v>
                </c:pt>
              </c:numCache>
            </c:numRef>
          </c:yVal>
          <c:smooth val="0"/>
        </c:ser>
        <c:ser>
          <c:idx val="2"/>
          <c:order val="2"/>
          <c:tx>
            <c:v>Network In Network 64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4"/>
            <c:spPr>
              <a:solidFill>
                <a:schemeClr val="bg2">
                  <a:lumMod val="90000"/>
                </a:schemeClr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'Non-Grouped Result'!$F$2</c:f>
              <c:numCache>
                <c:formatCode>General</c:formatCode>
                <c:ptCount val="1"/>
              </c:numCache>
            </c:numRef>
          </c:xVal>
          <c:yVal>
            <c:numRef>
              <c:f>'Non-Grouped Result'!$G$2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327-4FCB-AAE0-2047EF87CF92}"/>
            </c:ext>
          </c:extLst>
        </c:ser>
        <c:ser>
          <c:idx val="0"/>
          <c:order val="3"/>
          <c:tx>
            <c:v>Conditional Networks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95000"/>
                </a:schemeClr>
              </a:solidFill>
              <a:ln w="9525">
                <a:solidFill>
                  <a:schemeClr val="bg2">
                    <a:lumMod val="50000"/>
                  </a:schemeClr>
                </a:solidFill>
              </a:ln>
              <a:effectLst/>
            </c:spPr>
          </c:marker>
          <c:xVal>
            <c:numRef>
              <c:f>'Cost Table'!$F$2:$F$292</c:f>
              <c:numCache>
                <c:formatCode>General</c:formatCode>
                <c:ptCount val="291"/>
                <c:pt idx="0">
                  <c:v>6.668225E7</c:v>
                </c:pt>
                <c:pt idx="1">
                  <c:v>9.1405706E7</c:v>
                </c:pt>
                <c:pt idx="2">
                  <c:v>5.4934922E7</c:v>
                </c:pt>
                <c:pt idx="3">
                  <c:v>6.5797514E7</c:v>
                </c:pt>
                <c:pt idx="4">
                  <c:v>1.39599242E8</c:v>
                </c:pt>
                <c:pt idx="5">
                  <c:v>4.3507082E7</c:v>
                </c:pt>
                <c:pt idx="6">
                  <c:v>1.02169994E8</c:v>
                </c:pt>
                <c:pt idx="7">
                  <c:v>5.6802698E7</c:v>
                </c:pt>
                <c:pt idx="8">
                  <c:v>5.8350986E7</c:v>
                </c:pt>
                <c:pt idx="9">
                  <c:v>5.2133258E7</c:v>
                </c:pt>
                <c:pt idx="10">
                  <c:v>1.06151306E8</c:v>
                </c:pt>
                <c:pt idx="11">
                  <c:v>1.0649537E8</c:v>
                </c:pt>
                <c:pt idx="12">
                  <c:v>3.7854602E7</c:v>
                </c:pt>
                <c:pt idx="13">
                  <c:v>1.48422026E8</c:v>
                </c:pt>
                <c:pt idx="14">
                  <c:v>1.48422026E8</c:v>
                </c:pt>
                <c:pt idx="15">
                  <c:v>7.847873E7</c:v>
                </c:pt>
                <c:pt idx="16">
                  <c:v>1.91061386E8</c:v>
                </c:pt>
                <c:pt idx="17">
                  <c:v>4.038593E7</c:v>
                </c:pt>
                <c:pt idx="18">
                  <c:v>6.5674634E7</c:v>
                </c:pt>
                <c:pt idx="19">
                  <c:v>3.5052938E7</c:v>
                </c:pt>
                <c:pt idx="20">
                  <c:v>1.4815169E8</c:v>
                </c:pt>
                <c:pt idx="21">
                  <c:v>6.410177E7</c:v>
                </c:pt>
                <c:pt idx="22">
                  <c:v>5.5106954E7</c:v>
                </c:pt>
                <c:pt idx="23">
                  <c:v>8.658881E7</c:v>
                </c:pt>
                <c:pt idx="24">
                  <c:v>5.2845962E7</c:v>
                </c:pt>
                <c:pt idx="25">
                  <c:v>1.46161034E8</c:v>
                </c:pt>
                <c:pt idx="26">
                  <c:v>5.746625E7</c:v>
                </c:pt>
                <c:pt idx="27">
                  <c:v>2.2150538E7</c:v>
                </c:pt>
                <c:pt idx="28">
                  <c:v>5.033921E7</c:v>
                </c:pt>
                <c:pt idx="29">
                  <c:v>4.9945994E7</c:v>
                </c:pt>
                <c:pt idx="30">
                  <c:v>3.239873E7</c:v>
                </c:pt>
                <c:pt idx="31">
                  <c:v>4.5006218E7</c:v>
                </c:pt>
                <c:pt idx="32">
                  <c:v>5.488577E7</c:v>
                </c:pt>
                <c:pt idx="33">
                  <c:v>4.616129E7</c:v>
                </c:pt>
                <c:pt idx="34">
                  <c:v>2.6426762E7</c:v>
                </c:pt>
                <c:pt idx="35">
                  <c:v>3.0408074E7</c:v>
                </c:pt>
                <c:pt idx="36">
                  <c:v>3.4168202E7</c:v>
                </c:pt>
                <c:pt idx="37">
                  <c:v>3.2693642E7</c:v>
                </c:pt>
                <c:pt idx="38">
                  <c:v>6.7444106E7</c:v>
                </c:pt>
                <c:pt idx="39">
                  <c:v>3.3848714E7</c:v>
                </c:pt>
                <c:pt idx="40">
                  <c:v>6.7468682E7</c:v>
                </c:pt>
                <c:pt idx="41">
                  <c:v>4.5645194E7</c:v>
                </c:pt>
                <c:pt idx="42">
                  <c:v>3.3185162E7</c:v>
                </c:pt>
                <c:pt idx="43">
                  <c:v>2.2003082E7</c:v>
                </c:pt>
                <c:pt idx="44">
                  <c:v>2.6353034E7</c:v>
                </c:pt>
                <c:pt idx="45">
                  <c:v>2.2052234E7</c:v>
                </c:pt>
                <c:pt idx="46">
                  <c:v>2.5001354E7</c:v>
                </c:pt>
                <c:pt idx="47">
                  <c:v>1.66731146E8</c:v>
                </c:pt>
                <c:pt idx="48">
                  <c:v>2.244545E7</c:v>
                </c:pt>
                <c:pt idx="49">
                  <c:v>2.9375882E7</c:v>
                </c:pt>
                <c:pt idx="50">
                  <c:v>2.2912394E7</c:v>
                </c:pt>
                <c:pt idx="51">
                  <c:v>2.1757322E7</c:v>
                </c:pt>
                <c:pt idx="52">
                  <c:v>2.3403914E7</c:v>
                </c:pt>
                <c:pt idx="53">
                  <c:v>2.2224266E7</c:v>
                </c:pt>
                <c:pt idx="54">
                  <c:v>2.404289E7</c:v>
                </c:pt>
                <c:pt idx="55">
                  <c:v>2.1265802E7</c:v>
                </c:pt>
                <c:pt idx="56">
                  <c:v>2.2617482E7</c:v>
                </c:pt>
                <c:pt idx="57">
                  <c:v>2.3330186E7</c:v>
                </c:pt>
                <c:pt idx="58">
                  <c:v>2.1560714E7</c:v>
                </c:pt>
                <c:pt idx="59">
                  <c:v>2.2297994E7</c:v>
                </c:pt>
                <c:pt idx="60">
                  <c:v>2.2297994E7</c:v>
                </c:pt>
                <c:pt idx="61">
                  <c:v>7.3416074E7</c:v>
                </c:pt>
                <c:pt idx="62">
                  <c:v>2.281409E7</c:v>
                </c:pt>
                <c:pt idx="63">
                  <c:v>2.392001E7</c:v>
                </c:pt>
                <c:pt idx="64">
                  <c:v>2.2420874E7</c:v>
                </c:pt>
                <c:pt idx="65">
                  <c:v>2.1929354E7</c:v>
                </c:pt>
                <c:pt idx="66">
                  <c:v>2.1929354E7</c:v>
                </c:pt>
                <c:pt idx="67">
                  <c:v>2.1634442E7</c:v>
                </c:pt>
                <c:pt idx="68">
                  <c:v>2.293697E7</c:v>
                </c:pt>
                <c:pt idx="69">
                  <c:v>2.2715786E7</c:v>
                </c:pt>
                <c:pt idx="70">
                  <c:v>3.276737E7</c:v>
                </c:pt>
                <c:pt idx="71">
                  <c:v>2.6328458E7</c:v>
                </c:pt>
                <c:pt idx="72">
                  <c:v>2.3993738E7</c:v>
                </c:pt>
                <c:pt idx="73">
                  <c:v>2.4141194E7</c:v>
                </c:pt>
                <c:pt idx="74">
                  <c:v>2.539457E7</c:v>
                </c:pt>
                <c:pt idx="75">
                  <c:v>2.183105E7</c:v>
                </c:pt>
                <c:pt idx="76">
                  <c:v>2.4706442E7</c:v>
                </c:pt>
                <c:pt idx="77">
                  <c:v>2.3035274E7</c:v>
                </c:pt>
                <c:pt idx="78">
                  <c:v>2.2592906E7</c:v>
                </c:pt>
                <c:pt idx="79">
                  <c:v>2.7139466E7</c:v>
                </c:pt>
                <c:pt idx="80">
                  <c:v>2.5001354E7</c:v>
                </c:pt>
                <c:pt idx="81">
                  <c:v>2.4214922E7</c:v>
                </c:pt>
                <c:pt idx="82">
                  <c:v>2.2642058E7</c:v>
                </c:pt>
                <c:pt idx="83">
                  <c:v>2.3821706E7</c:v>
                </c:pt>
                <c:pt idx="84">
                  <c:v>2.355137E7</c:v>
                </c:pt>
                <c:pt idx="85">
                  <c:v>2.3698826E7</c:v>
                </c:pt>
                <c:pt idx="86">
                  <c:v>2.3330186E7</c:v>
                </c:pt>
              </c:numCache>
            </c:numRef>
          </c:xVal>
          <c:yVal>
            <c:numRef>
              <c:f>'Cost Table'!$G$2:$G$292</c:f>
              <c:numCache>
                <c:formatCode>General</c:formatCode>
                <c:ptCount val="291"/>
                <c:pt idx="0">
                  <c:v>0.1737</c:v>
                </c:pt>
                <c:pt idx="1">
                  <c:v>0.137099</c:v>
                </c:pt>
                <c:pt idx="2">
                  <c:v>0.138298</c:v>
                </c:pt>
                <c:pt idx="3">
                  <c:v>0.125498</c:v>
                </c:pt>
                <c:pt idx="4">
                  <c:v>0.1742</c:v>
                </c:pt>
                <c:pt idx="5">
                  <c:v>0.146399</c:v>
                </c:pt>
                <c:pt idx="6">
                  <c:v>0.125699</c:v>
                </c:pt>
                <c:pt idx="7">
                  <c:v>0.124498</c:v>
                </c:pt>
                <c:pt idx="8">
                  <c:v>0.139399</c:v>
                </c:pt>
                <c:pt idx="9">
                  <c:v>0.126598</c:v>
                </c:pt>
                <c:pt idx="10">
                  <c:v>0.120099</c:v>
                </c:pt>
                <c:pt idx="11">
                  <c:v>0.125398</c:v>
                </c:pt>
                <c:pt idx="12">
                  <c:v>0.148598</c:v>
                </c:pt>
                <c:pt idx="13">
                  <c:v>0.133699</c:v>
                </c:pt>
                <c:pt idx="14">
                  <c:v>0.135898</c:v>
                </c:pt>
                <c:pt idx="15">
                  <c:v>0.125698</c:v>
                </c:pt>
                <c:pt idx="16">
                  <c:v>0.127198</c:v>
                </c:pt>
                <c:pt idx="17">
                  <c:v>0.143399</c:v>
                </c:pt>
                <c:pt idx="18">
                  <c:v>0.125299</c:v>
                </c:pt>
                <c:pt idx="19">
                  <c:v>0.135399</c:v>
                </c:pt>
                <c:pt idx="20">
                  <c:v>0.135398</c:v>
                </c:pt>
                <c:pt idx="21">
                  <c:v>0.143399</c:v>
                </c:pt>
                <c:pt idx="22">
                  <c:v>0.139699</c:v>
                </c:pt>
                <c:pt idx="23">
                  <c:v>0.150399</c:v>
                </c:pt>
                <c:pt idx="24">
                  <c:v>0.155799</c:v>
                </c:pt>
                <c:pt idx="25">
                  <c:v>0.133998</c:v>
                </c:pt>
                <c:pt idx="26">
                  <c:v>0.120898</c:v>
                </c:pt>
                <c:pt idx="27">
                  <c:v>0.293</c:v>
                </c:pt>
                <c:pt idx="28">
                  <c:v>0.142999</c:v>
                </c:pt>
                <c:pt idx="29">
                  <c:v>0.131599</c:v>
                </c:pt>
                <c:pt idx="30">
                  <c:v>0.166299</c:v>
                </c:pt>
                <c:pt idx="31">
                  <c:v>0.156798</c:v>
                </c:pt>
                <c:pt idx="32">
                  <c:v>0.152499</c:v>
                </c:pt>
                <c:pt idx="33">
                  <c:v>0.144999</c:v>
                </c:pt>
                <c:pt idx="34">
                  <c:v>0.173199</c:v>
                </c:pt>
                <c:pt idx="35">
                  <c:v>0.187199</c:v>
                </c:pt>
                <c:pt idx="36">
                  <c:v>0.135298</c:v>
                </c:pt>
                <c:pt idx="37">
                  <c:v>0.166899</c:v>
                </c:pt>
                <c:pt idx="38">
                  <c:v>0.147799</c:v>
                </c:pt>
                <c:pt idx="39">
                  <c:v>0.137999</c:v>
                </c:pt>
                <c:pt idx="40">
                  <c:v>0.128898</c:v>
                </c:pt>
                <c:pt idx="41">
                  <c:v>0.148399</c:v>
                </c:pt>
                <c:pt idx="42">
                  <c:v>0.138399</c:v>
                </c:pt>
                <c:pt idx="43">
                  <c:v>0.3055</c:v>
                </c:pt>
                <c:pt idx="44">
                  <c:v>0.197699</c:v>
                </c:pt>
                <c:pt idx="45">
                  <c:v>0.2838</c:v>
                </c:pt>
                <c:pt idx="46">
                  <c:v>0.308</c:v>
                </c:pt>
                <c:pt idx="47">
                  <c:v>0.124599</c:v>
                </c:pt>
                <c:pt idx="48">
                  <c:v>0.2722</c:v>
                </c:pt>
                <c:pt idx="49">
                  <c:v>0.182699</c:v>
                </c:pt>
                <c:pt idx="50">
                  <c:v>0.341599</c:v>
                </c:pt>
                <c:pt idx="51">
                  <c:v>0.324999</c:v>
                </c:pt>
                <c:pt idx="52">
                  <c:v>0.2847</c:v>
                </c:pt>
                <c:pt idx="53">
                  <c:v>0.2348</c:v>
                </c:pt>
                <c:pt idx="54">
                  <c:v>0.184399</c:v>
                </c:pt>
                <c:pt idx="55">
                  <c:v>0.3743</c:v>
                </c:pt>
                <c:pt idx="56">
                  <c:v>0.3152</c:v>
                </c:pt>
                <c:pt idx="57">
                  <c:v>0.214498</c:v>
                </c:pt>
                <c:pt idx="58">
                  <c:v>0.3447</c:v>
                </c:pt>
                <c:pt idx="59">
                  <c:v>0.3077</c:v>
                </c:pt>
                <c:pt idx="60">
                  <c:v>0.3011</c:v>
                </c:pt>
                <c:pt idx="61">
                  <c:v>0.167799</c:v>
                </c:pt>
                <c:pt idx="62">
                  <c:v>0.303701</c:v>
                </c:pt>
                <c:pt idx="63">
                  <c:v>0.2357</c:v>
                </c:pt>
                <c:pt idx="64">
                  <c:v>0.2986</c:v>
                </c:pt>
                <c:pt idx="65">
                  <c:v>0.3239</c:v>
                </c:pt>
                <c:pt idx="66">
                  <c:v>0.308001</c:v>
                </c:pt>
                <c:pt idx="67">
                  <c:v>0.295</c:v>
                </c:pt>
                <c:pt idx="68">
                  <c:v>0.357699</c:v>
                </c:pt>
                <c:pt idx="69">
                  <c:v>0.29</c:v>
                </c:pt>
                <c:pt idx="70">
                  <c:v>0.159699</c:v>
                </c:pt>
                <c:pt idx="71">
                  <c:v>0.2401</c:v>
                </c:pt>
                <c:pt idx="72">
                  <c:v>0.2196</c:v>
                </c:pt>
                <c:pt idx="73">
                  <c:v>0.182899</c:v>
                </c:pt>
                <c:pt idx="74">
                  <c:v>0.169799</c:v>
                </c:pt>
                <c:pt idx="75">
                  <c:v>0.2986</c:v>
                </c:pt>
                <c:pt idx="76">
                  <c:v>0.332099</c:v>
                </c:pt>
                <c:pt idx="77">
                  <c:v>0.2817</c:v>
                </c:pt>
                <c:pt idx="78">
                  <c:v>0.2771</c:v>
                </c:pt>
                <c:pt idx="79">
                  <c:v>0.172</c:v>
                </c:pt>
                <c:pt idx="80">
                  <c:v>0.2966</c:v>
                </c:pt>
                <c:pt idx="81">
                  <c:v>0.2661</c:v>
                </c:pt>
                <c:pt idx="82">
                  <c:v>0.2785</c:v>
                </c:pt>
                <c:pt idx="83">
                  <c:v>0.2695</c:v>
                </c:pt>
                <c:pt idx="84">
                  <c:v>0.2851</c:v>
                </c:pt>
                <c:pt idx="85">
                  <c:v>0.3552</c:v>
                </c:pt>
                <c:pt idx="86">
                  <c:v>1.0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27-4FCB-AAE0-2047EF87CF92}"/>
            </c:ext>
          </c:extLst>
        </c:ser>
        <c:ser>
          <c:idx val="1"/>
          <c:order val="4"/>
          <c:tx>
            <c:v>Optimal Conditional Network</c:v>
          </c:tx>
          <c:spPr>
            <a:ln w="25400" cap="rnd">
              <a:noFill/>
              <a:round/>
            </a:ln>
            <a:effectLst>
              <a:outerShdw blurRad="63500" sx="102000" sy="102000" algn="ctr" rotWithShape="0">
                <a:schemeClr val="bg1">
                  <a:alpha val="40000"/>
                </a:schemeClr>
              </a:outerShdw>
            </a:effectLst>
          </c:spPr>
          <c:marker>
            <c:symbol val="circle"/>
            <c:size val="14"/>
            <c:spPr>
              <a:solidFill>
                <a:srgbClr val="66FF33"/>
              </a:solidFill>
              <a:ln w="12700">
                <a:solidFill>
                  <a:schemeClr val="tx1"/>
                </a:solidFill>
              </a:ln>
              <a:effectLst>
                <a:outerShdw blurRad="63500" sx="102000" sy="102000" algn="ctr" rotWithShape="0">
                  <a:schemeClr val="bg1">
                    <a:alpha val="40000"/>
                  </a:schemeClr>
                </a:outerShdw>
              </a:effectLst>
            </c:spPr>
          </c:marker>
          <c:xVal>
            <c:numRef>
              <c:f>'Best Results'!$F$3</c:f>
              <c:numCache>
                <c:formatCode>General</c:formatCode>
                <c:ptCount val="1"/>
              </c:numCache>
            </c:numRef>
          </c:xVal>
          <c:yVal>
            <c:numRef>
              <c:f>'Best Results'!$G$3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27-4FCB-AAE0-2047EF87CF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3462864"/>
        <c:axId val="-2093439808"/>
      </c:scatterChart>
      <c:valAx>
        <c:axId val="-2093462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Multiply-accumulate</a:t>
                </a:r>
                <a:r>
                  <a:rPr lang="en-US" sz="1400" b="1" baseline="0"/>
                  <a:t> O</a:t>
                </a:r>
                <a:r>
                  <a:rPr lang="en-US" sz="1400" b="1"/>
                  <a:t>perations (FLOPS)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0"/>
        <c:majorTickMark val="out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3439808"/>
        <c:crosses val="autoZero"/>
        <c:crossBetween val="midCat"/>
      </c:valAx>
      <c:valAx>
        <c:axId val="-2093439808"/>
        <c:scaling>
          <c:orientation val="minMax"/>
          <c:max val="0.4"/>
          <c:min val="0.0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CIFAR10 Test Error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3462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556166133079519"/>
          <c:y val="0.0443772062531518"/>
          <c:w val="0.345665368751983"/>
          <c:h val="0.277548929681823"/>
        </c:manualLayout>
      </c:layout>
      <c:overlay val="0"/>
      <c:spPr>
        <a:solidFill>
          <a:schemeClr val="bg1"/>
        </a:solidFill>
        <a:ln>
          <a:solidFill>
            <a:schemeClr val="bg2">
              <a:lumMod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850178783946787"/>
          <c:y val="0.0244828408988061"/>
          <c:w val="0.845981672966417"/>
          <c:h val="0.864747282765203"/>
        </c:manualLayout>
      </c:layout>
      <c:scatterChart>
        <c:scatterStyle val="lineMarker"/>
        <c:varyColors val="0"/>
        <c:ser>
          <c:idx val="3"/>
          <c:order val="0"/>
          <c:tx>
            <c:v>Network In Network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4"/>
            <c:spPr>
              <a:solidFill>
                <a:srgbClr val="FF000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'Network in Network'!$E$2</c:f>
              <c:numCache>
                <c:formatCode>General</c:formatCode>
                <c:ptCount val="1"/>
                <c:pt idx="0">
                  <c:v>3.869859E6</c:v>
                </c:pt>
              </c:numCache>
            </c:numRef>
          </c:xVal>
          <c:yVal>
            <c:numRef>
              <c:f>'Network in Network'!$G$2</c:f>
              <c:numCache>
                <c:formatCode>General</c:formatCode>
                <c:ptCount val="1"/>
                <c:pt idx="0">
                  <c:v>0.105801</c:v>
                </c:pt>
              </c:numCache>
            </c:numRef>
          </c:yVal>
          <c:smooth val="0"/>
        </c:ser>
        <c:ser>
          <c:idx val="4"/>
          <c:order val="1"/>
          <c:tx>
            <c:v>Naive Filter Reduction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rgbClr val="FF66FF"/>
              </a:solidFill>
              <a:ln w="9525">
                <a:solidFill>
                  <a:srgbClr val="FF66FF"/>
                </a:solidFill>
              </a:ln>
              <a:effectLst/>
            </c:spPr>
          </c:marker>
          <c:dPt>
            <c:idx val="76"/>
            <c:marker>
              <c:symbol val="diamond"/>
              <c:size val="5"/>
              <c:spPr>
                <a:solidFill>
                  <a:srgbClr val="FF66FF"/>
                </a:solidFill>
                <a:ln w="9525">
                  <a:solidFill>
                    <a:srgbClr val="FF66FF"/>
                  </a:solidFill>
                </a:ln>
                <a:effectLst/>
              </c:spPr>
            </c:marker>
            <c:bubble3D val="0"/>
          </c:dPt>
          <c:xVal>
            <c:numRef>
              <c:f>'Naïve Cost Table'!$E$2:$E$78</c:f>
              <c:numCache>
                <c:formatCode>General</c:formatCode>
                <c:ptCount val="77"/>
                <c:pt idx="0">
                  <c:v>3.869859E6</c:v>
                </c:pt>
              </c:numCache>
            </c:numRef>
          </c:xVal>
          <c:yVal>
            <c:numRef>
              <c:f>'Naïve Cost Table'!$G$2:$G$78</c:f>
              <c:numCache>
                <c:formatCode>General</c:formatCode>
                <c:ptCount val="77"/>
                <c:pt idx="0">
                  <c:v>0.105801</c:v>
                </c:pt>
              </c:numCache>
            </c:numRef>
          </c:yVal>
          <c:smooth val="0"/>
        </c:ser>
        <c:ser>
          <c:idx val="2"/>
          <c:order val="2"/>
          <c:tx>
            <c:v>Network in Network 64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4"/>
            <c:spPr>
              <a:solidFill>
                <a:schemeClr val="accent3">
                  <a:lumMod val="60000"/>
                  <a:lumOff val="40000"/>
                </a:schemeClr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'Non-Grouped Result'!$E$2</c:f>
              <c:numCache>
                <c:formatCode>General</c:formatCode>
                <c:ptCount val="1"/>
              </c:numCache>
            </c:numRef>
          </c:xVal>
          <c:yVal>
            <c:numRef>
              <c:f>'Non-Grouped Result'!$G$2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327-4FCB-AAE0-2047EF87CF92}"/>
            </c:ext>
          </c:extLst>
        </c:ser>
        <c:ser>
          <c:idx val="0"/>
          <c:order val="3"/>
          <c:tx>
            <c:v>Conditional Networks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95000"/>
                </a:schemeClr>
              </a:solidFill>
              <a:ln w="9525">
                <a:solidFill>
                  <a:schemeClr val="bg2">
                    <a:lumMod val="50000"/>
                  </a:schemeClr>
                </a:solidFill>
              </a:ln>
              <a:effectLst/>
            </c:spPr>
          </c:marker>
          <c:xVal>
            <c:numRef>
              <c:f>'Cost Table'!$E$2:$E$291</c:f>
              <c:numCache>
                <c:formatCode>General</c:formatCode>
                <c:ptCount val="290"/>
                <c:pt idx="0">
                  <c:v>1.022218E6</c:v>
                </c:pt>
                <c:pt idx="1">
                  <c:v>1.272583E6</c:v>
                </c:pt>
                <c:pt idx="2">
                  <c:v>1.009156E6</c:v>
                </c:pt>
                <c:pt idx="3">
                  <c:v>1.754888E6</c:v>
                </c:pt>
                <c:pt idx="4">
                  <c:v>2.133889E6</c:v>
                </c:pt>
                <c:pt idx="5">
                  <c:v>433164.0</c:v>
                </c:pt>
                <c:pt idx="6">
                  <c:v>1.309453E6</c:v>
                </c:pt>
                <c:pt idx="7">
                  <c:v>978445.0</c:v>
                </c:pt>
                <c:pt idx="8">
                  <c:v>784898.0</c:v>
                </c:pt>
                <c:pt idx="9">
                  <c:v>640523.0</c:v>
                </c:pt>
                <c:pt idx="10">
                  <c:v>2.387714E6</c:v>
                </c:pt>
                <c:pt idx="11">
                  <c:v>1.589003E6</c:v>
                </c:pt>
                <c:pt idx="12">
                  <c:v>443912.0</c:v>
                </c:pt>
                <c:pt idx="13">
                  <c:v>2.1865E6</c:v>
                </c:pt>
                <c:pt idx="14">
                  <c:v>2.1865E6</c:v>
                </c:pt>
                <c:pt idx="15">
                  <c:v>1.26183E6</c:v>
                </c:pt>
                <c:pt idx="16">
                  <c:v>2.340106E6</c:v>
                </c:pt>
                <c:pt idx="17">
                  <c:v>427016.0</c:v>
                </c:pt>
                <c:pt idx="18">
                  <c:v>839432.0</c:v>
                </c:pt>
                <c:pt idx="19">
                  <c:v>496905.0</c:v>
                </c:pt>
                <c:pt idx="20">
                  <c:v>2.208776E6</c:v>
                </c:pt>
                <c:pt idx="21">
                  <c:v>784904.0</c:v>
                </c:pt>
                <c:pt idx="22">
                  <c:v>485391.0</c:v>
                </c:pt>
                <c:pt idx="23">
                  <c:v>1.212293E6</c:v>
                </c:pt>
                <c:pt idx="24">
                  <c:v>704644.0</c:v>
                </c:pt>
                <c:pt idx="25">
                  <c:v>2.125826E6</c:v>
                </c:pt>
                <c:pt idx="26">
                  <c:v>1.669638E6</c:v>
                </c:pt>
                <c:pt idx="27">
                  <c:v>205441.0</c:v>
                </c:pt>
                <c:pt idx="28">
                  <c:v>558344.0</c:v>
                </c:pt>
                <c:pt idx="29">
                  <c:v>1.60397E6</c:v>
                </c:pt>
                <c:pt idx="30">
                  <c:v>458882.0</c:v>
                </c:pt>
                <c:pt idx="31">
                  <c:v>1.633926E6</c:v>
                </c:pt>
                <c:pt idx="32">
                  <c:v>803335.0</c:v>
                </c:pt>
                <c:pt idx="33">
                  <c:v>426249.0</c:v>
                </c:pt>
                <c:pt idx="34">
                  <c:v>289540.0</c:v>
                </c:pt>
                <c:pt idx="35">
                  <c:v>334466.0</c:v>
                </c:pt>
                <c:pt idx="36">
                  <c:v>469250.0</c:v>
                </c:pt>
                <c:pt idx="37">
                  <c:v>477318.0</c:v>
                </c:pt>
                <c:pt idx="38">
                  <c:v>645897.0</c:v>
                </c:pt>
                <c:pt idx="39">
                  <c:v>520710.0</c:v>
                </c:pt>
                <c:pt idx="40">
                  <c:v>1.806346E6</c:v>
                </c:pt>
                <c:pt idx="41">
                  <c:v>393990.0</c:v>
                </c:pt>
                <c:pt idx="42">
                  <c:v>479238.0</c:v>
                </c:pt>
                <c:pt idx="43">
                  <c:v>237694.0</c:v>
                </c:pt>
                <c:pt idx="44">
                  <c:v>302209.0</c:v>
                </c:pt>
                <c:pt idx="45">
                  <c:v>198142.0</c:v>
                </c:pt>
                <c:pt idx="46">
                  <c:v>209662.0</c:v>
                </c:pt>
                <c:pt idx="47">
                  <c:v>3.411459E6</c:v>
                </c:pt>
                <c:pt idx="48">
                  <c:v>210049.0</c:v>
                </c:pt>
                <c:pt idx="49">
                  <c:v>318337.0</c:v>
                </c:pt>
                <c:pt idx="50">
                  <c:v>236926.0</c:v>
                </c:pt>
                <c:pt idx="51">
                  <c:v>193534.0</c:v>
                </c:pt>
                <c:pt idx="52">
                  <c:v>238846.0</c:v>
                </c:pt>
                <c:pt idx="53">
                  <c:v>210049.0</c:v>
                </c:pt>
                <c:pt idx="54">
                  <c:v>239620.0</c:v>
                </c:pt>
                <c:pt idx="55">
                  <c:v>191614.0</c:v>
                </c:pt>
                <c:pt idx="56">
                  <c:v>204670.0</c:v>
                </c:pt>
                <c:pt idx="57">
                  <c:v>223873.0</c:v>
                </c:pt>
                <c:pt idx="58">
                  <c:v>196222.0</c:v>
                </c:pt>
                <c:pt idx="59">
                  <c:v>242302.0</c:v>
                </c:pt>
                <c:pt idx="60">
                  <c:v>242302.0</c:v>
                </c:pt>
                <c:pt idx="61">
                  <c:v>1.665414E6</c:v>
                </c:pt>
                <c:pt idx="62">
                  <c:v>201982.0</c:v>
                </c:pt>
                <c:pt idx="63">
                  <c:v>215809.0</c:v>
                </c:pt>
                <c:pt idx="64">
                  <c:v>235006.0</c:v>
                </c:pt>
                <c:pt idx="65">
                  <c:v>233086.0</c:v>
                </c:pt>
                <c:pt idx="66">
                  <c:v>233086.0</c:v>
                </c:pt>
                <c:pt idx="67">
                  <c:v>200830.0</c:v>
                </c:pt>
                <c:pt idx="68">
                  <c:v>211969.0</c:v>
                </c:pt>
                <c:pt idx="69">
                  <c:v>239614.0</c:v>
                </c:pt>
                <c:pt idx="70">
                  <c:v>354053.0</c:v>
                </c:pt>
                <c:pt idx="71">
                  <c:v>306433.0</c:v>
                </c:pt>
                <c:pt idx="72">
                  <c:v>265345.0</c:v>
                </c:pt>
                <c:pt idx="73">
                  <c:v>271105.0</c:v>
                </c:pt>
                <c:pt idx="74">
                  <c:v>321796.0</c:v>
                </c:pt>
                <c:pt idx="75">
                  <c:v>198142.0</c:v>
                </c:pt>
                <c:pt idx="76">
                  <c:v>205054.0</c:v>
                </c:pt>
                <c:pt idx="77">
                  <c:v>201982.0</c:v>
                </c:pt>
                <c:pt idx="78">
                  <c:v>246910.0</c:v>
                </c:pt>
                <c:pt idx="79">
                  <c:v>281092.0</c:v>
                </c:pt>
                <c:pt idx="80">
                  <c:v>209662.0</c:v>
                </c:pt>
                <c:pt idx="81">
                  <c:v>237700.0</c:v>
                </c:pt>
                <c:pt idx="82">
                  <c:v>207361.0</c:v>
                </c:pt>
                <c:pt idx="83">
                  <c:v>225793.0</c:v>
                </c:pt>
                <c:pt idx="84">
                  <c:v>237700.0</c:v>
                </c:pt>
                <c:pt idx="85">
                  <c:v>233089.0</c:v>
                </c:pt>
                <c:pt idx="86">
                  <c:v>223873.0</c:v>
                </c:pt>
              </c:numCache>
            </c:numRef>
          </c:xVal>
          <c:yVal>
            <c:numRef>
              <c:f>'Cost Table'!$G$2:$G$291</c:f>
              <c:numCache>
                <c:formatCode>General</c:formatCode>
                <c:ptCount val="290"/>
                <c:pt idx="0">
                  <c:v>0.1737</c:v>
                </c:pt>
                <c:pt idx="1">
                  <c:v>0.137099</c:v>
                </c:pt>
                <c:pt idx="2">
                  <c:v>0.138298</c:v>
                </c:pt>
                <c:pt idx="3">
                  <c:v>0.125498</c:v>
                </c:pt>
                <c:pt idx="4">
                  <c:v>0.1742</c:v>
                </c:pt>
                <c:pt idx="5">
                  <c:v>0.146399</c:v>
                </c:pt>
                <c:pt idx="6">
                  <c:v>0.125699</c:v>
                </c:pt>
                <c:pt idx="7">
                  <c:v>0.124498</c:v>
                </c:pt>
                <c:pt idx="8">
                  <c:v>0.139399</c:v>
                </c:pt>
                <c:pt idx="9">
                  <c:v>0.126598</c:v>
                </c:pt>
                <c:pt idx="10">
                  <c:v>0.120099</c:v>
                </c:pt>
                <c:pt idx="11">
                  <c:v>0.125398</c:v>
                </c:pt>
                <c:pt idx="12">
                  <c:v>0.148598</c:v>
                </c:pt>
                <c:pt idx="13">
                  <c:v>0.133699</c:v>
                </c:pt>
                <c:pt idx="14">
                  <c:v>0.135898</c:v>
                </c:pt>
                <c:pt idx="15">
                  <c:v>0.125698</c:v>
                </c:pt>
                <c:pt idx="16">
                  <c:v>0.127198</c:v>
                </c:pt>
                <c:pt idx="17">
                  <c:v>0.143399</c:v>
                </c:pt>
                <c:pt idx="18">
                  <c:v>0.125299</c:v>
                </c:pt>
                <c:pt idx="19">
                  <c:v>0.135399</c:v>
                </c:pt>
                <c:pt idx="20">
                  <c:v>0.135398</c:v>
                </c:pt>
                <c:pt idx="21">
                  <c:v>0.143399</c:v>
                </c:pt>
                <c:pt idx="22">
                  <c:v>0.139699</c:v>
                </c:pt>
                <c:pt idx="23">
                  <c:v>0.150399</c:v>
                </c:pt>
                <c:pt idx="24">
                  <c:v>0.155799</c:v>
                </c:pt>
                <c:pt idx="25">
                  <c:v>0.133998</c:v>
                </c:pt>
                <c:pt idx="26">
                  <c:v>0.120898</c:v>
                </c:pt>
                <c:pt idx="27">
                  <c:v>0.293</c:v>
                </c:pt>
                <c:pt idx="28">
                  <c:v>0.142999</c:v>
                </c:pt>
                <c:pt idx="29">
                  <c:v>0.131599</c:v>
                </c:pt>
                <c:pt idx="30">
                  <c:v>0.166299</c:v>
                </c:pt>
                <c:pt idx="31">
                  <c:v>0.156798</c:v>
                </c:pt>
                <c:pt idx="32">
                  <c:v>0.152499</c:v>
                </c:pt>
                <c:pt idx="33">
                  <c:v>0.144999</c:v>
                </c:pt>
                <c:pt idx="34">
                  <c:v>0.173199</c:v>
                </c:pt>
                <c:pt idx="35">
                  <c:v>0.187199</c:v>
                </c:pt>
                <c:pt idx="36">
                  <c:v>0.135298</c:v>
                </c:pt>
                <c:pt idx="37">
                  <c:v>0.166899</c:v>
                </c:pt>
                <c:pt idx="38">
                  <c:v>0.147799</c:v>
                </c:pt>
                <c:pt idx="39">
                  <c:v>0.137999</c:v>
                </c:pt>
                <c:pt idx="40">
                  <c:v>0.128898</c:v>
                </c:pt>
                <c:pt idx="41">
                  <c:v>0.148399</c:v>
                </c:pt>
                <c:pt idx="42">
                  <c:v>0.138399</c:v>
                </c:pt>
                <c:pt idx="43">
                  <c:v>0.3055</c:v>
                </c:pt>
                <c:pt idx="44">
                  <c:v>0.197699</c:v>
                </c:pt>
                <c:pt idx="45">
                  <c:v>0.2838</c:v>
                </c:pt>
                <c:pt idx="46">
                  <c:v>0.308</c:v>
                </c:pt>
                <c:pt idx="47">
                  <c:v>0.124599</c:v>
                </c:pt>
                <c:pt idx="48">
                  <c:v>0.2722</c:v>
                </c:pt>
                <c:pt idx="49">
                  <c:v>0.182699</c:v>
                </c:pt>
                <c:pt idx="50">
                  <c:v>0.341599</c:v>
                </c:pt>
                <c:pt idx="51">
                  <c:v>0.324999</c:v>
                </c:pt>
                <c:pt idx="52">
                  <c:v>0.2847</c:v>
                </c:pt>
                <c:pt idx="53">
                  <c:v>0.2348</c:v>
                </c:pt>
                <c:pt idx="54">
                  <c:v>0.184399</c:v>
                </c:pt>
                <c:pt idx="55">
                  <c:v>0.3743</c:v>
                </c:pt>
                <c:pt idx="56">
                  <c:v>0.3152</c:v>
                </c:pt>
                <c:pt idx="57">
                  <c:v>0.214498</c:v>
                </c:pt>
                <c:pt idx="58">
                  <c:v>0.3447</c:v>
                </c:pt>
                <c:pt idx="59">
                  <c:v>0.3077</c:v>
                </c:pt>
                <c:pt idx="60">
                  <c:v>0.3011</c:v>
                </c:pt>
                <c:pt idx="61">
                  <c:v>0.167799</c:v>
                </c:pt>
                <c:pt idx="62">
                  <c:v>0.303701</c:v>
                </c:pt>
                <c:pt idx="63">
                  <c:v>0.2357</c:v>
                </c:pt>
                <c:pt idx="64">
                  <c:v>0.2986</c:v>
                </c:pt>
                <c:pt idx="65">
                  <c:v>0.3239</c:v>
                </c:pt>
                <c:pt idx="66">
                  <c:v>0.308001</c:v>
                </c:pt>
                <c:pt idx="67">
                  <c:v>0.295</c:v>
                </c:pt>
                <c:pt idx="68">
                  <c:v>0.357699</c:v>
                </c:pt>
                <c:pt idx="69">
                  <c:v>0.29</c:v>
                </c:pt>
                <c:pt idx="70">
                  <c:v>0.159699</c:v>
                </c:pt>
                <c:pt idx="71">
                  <c:v>0.2401</c:v>
                </c:pt>
                <c:pt idx="72">
                  <c:v>0.2196</c:v>
                </c:pt>
                <c:pt idx="73">
                  <c:v>0.182899</c:v>
                </c:pt>
                <c:pt idx="74">
                  <c:v>0.169799</c:v>
                </c:pt>
                <c:pt idx="75">
                  <c:v>0.2986</c:v>
                </c:pt>
                <c:pt idx="76">
                  <c:v>0.332099</c:v>
                </c:pt>
                <c:pt idx="77">
                  <c:v>0.2817</c:v>
                </c:pt>
                <c:pt idx="78">
                  <c:v>0.2771</c:v>
                </c:pt>
                <c:pt idx="79">
                  <c:v>0.172</c:v>
                </c:pt>
                <c:pt idx="80">
                  <c:v>0.2966</c:v>
                </c:pt>
                <c:pt idx="81">
                  <c:v>0.2661</c:v>
                </c:pt>
                <c:pt idx="82">
                  <c:v>0.2785</c:v>
                </c:pt>
                <c:pt idx="83">
                  <c:v>0.2695</c:v>
                </c:pt>
                <c:pt idx="84">
                  <c:v>0.2851</c:v>
                </c:pt>
                <c:pt idx="85">
                  <c:v>0.3552</c:v>
                </c:pt>
                <c:pt idx="86">
                  <c:v>1.0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27-4FCB-AAE0-2047EF87CF92}"/>
            </c:ext>
          </c:extLst>
        </c:ser>
        <c:ser>
          <c:idx val="1"/>
          <c:order val="4"/>
          <c:tx>
            <c:v>Optimal Conditional Network</c:v>
          </c:tx>
          <c:spPr>
            <a:ln w="25400" cap="rnd">
              <a:noFill/>
              <a:round/>
            </a:ln>
            <a:effectLst>
              <a:outerShdw blurRad="63500" sx="102000" sy="102000" algn="ctr" rotWithShape="0">
                <a:schemeClr val="bg1">
                  <a:alpha val="40000"/>
                </a:schemeClr>
              </a:outerShdw>
            </a:effectLst>
          </c:spPr>
          <c:marker>
            <c:symbol val="circle"/>
            <c:size val="14"/>
            <c:spPr>
              <a:solidFill>
                <a:srgbClr val="66FF33"/>
              </a:solidFill>
              <a:ln w="12700">
                <a:solidFill>
                  <a:schemeClr val="tx1"/>
                </a:solidFill>
              </a:ln>
              <a:effectLst>
                <a:outerShdw blurRad="63500" sx="102000" sy="102000" algn="ctr" rotWithShape="0">
                  <a:schemeClr val="bg1">
                    <a:alpha val="40000"/>
                  </a:schemeClr>
                </a:outerShdw>
              </a:effectLst>
            </c:spPr>
          </c:marker>
          <c:xVal>
            <c:numRef>
              <c:f>'Best Results'!$E$3</c:f>
              <c:numCache>
                <c:formatCode>General</c:formatCode>
                <c:ptCount val="1"/>
              </c:numCache>
            </c:numRef>
          </c:xVal>
          <c:yVal>
            <c:numRef>
              <c:f>'Best Results'!$G$3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27-4FCB-AAE0-2047EF87CF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8782640"/>
        <c:axId val="-2127155120"/>
      </c:scatterChart>
      <c:valAx>
        <c:axId val="-2088782640"/>
        <c:scaling>
          <c:orientation val="minMax"/>
          <c:max val="5.5E6"/>
          <c:min val="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Model Size (bytes)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0"/>
        <c:majorTickMark val="out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7155120"/>
        <c:crosses val="autoZero"/>
        <c:crossBetween val="midCat"/>
        <c:majorUnit val="500000.0"/>
        <c:minorUnit val="100000.0"/>
      </c:valAx>
      <c:valAx>
        <c:axId val="-2127155120"/>
        <c:scaling>
          <c:orientation val="minMax"/>
          <c:max val="0.4"/>
          <c:min val="0.0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CIFAR10 Test Error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782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544444521357907"/>
          <c:y val="0.0484114977307111"/>
          <c:w val="0.354456577543192"/>
          <c:h val="0.259394618032806"/>
        </c:manualLayout>
      </c:layout>
      <c:overlay val="0"/>
      <c:spPr>
        <a:solidFill>
          <a:schemeClr val="bg1"/>
        </a:solidFill>
        <a:ln>
          <a:solidFill>
            <a:schemeClr val="bg2">
              <a:lumMod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pageSetup paperSize="9" orientation="landscape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pageSetup paperSize="9" orientation="landscape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tabSelected="1" workbookViewId="0"/>
  </sheetViews>
  <pageMargins left="0.7" right="0.7" top="0.75" bottom="0.75" header="0.3" footer="0.3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Chart 2" title="Chart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Chart 1" title="Chart">
          <a:extLst>
            <a:ext uri="{FF2B5EF4-FFF2-40B4-BE49-F238E27FC236}">
              <a16:creationId xmlns=""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74100" cy="6286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4100" cy="6286500"/>
    <xdr:graphicFrame macro="">
      <xdr:nvGraphicFramePr>
        <xdr:cNvPr id="3" name="Chart 3" title="Chart">
          <a:extLst>
            <a:ext uri="{FF2B5EF4-FFF2-40B4-BE49-F238E27FC236}">
              <a16:creationId xmlns=""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absoluteAnchor>
</xdr:wsDr>
</file>

<file path=xl/queryTables/queryTable1.xml><?xml version="1.0" encoding="utf-8"?>
<queryTable xmlns="http://schemas.openxmlformats.org/spreadsheetml/2006/main" name="cost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2"/>
  <sheetViews>
    <sheetView workbookViewId="0">
      <selection activeCell="F4" sqref="F4"/>
    </sheetView>
  </sheetViews>
  <sheetFormatPr baseColWidth="10" defaultColWidth="14.5" defaultRowHeight="15.75" customHeight="1" x14ac:dyDescent="0.15"/>
  <cols>
    <col min="1" max="1" width="12.83203125" customWidth="1"/>
    <col min="2" max="2" width="13.5" customWidth="1"/>
    <col min="3" max="3" width="25" customWidth="1"/>
    <col min="4" max="4" width="9.1640625" customWidth="1"/>
    <col min="5" max="5" width="13.83203125" customWidth="1"/>
    <col min="6" max="6" width="16.33203125" customWidth="1"/>
  </cols>
  <sheetData>
    <row r="1" spans="1:13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22</v>
      </c>
      <c r="G1" s="1" t="s">
        <v>5</v>
      </c>
      <c r="H1" s="3" t="s">
        <v>23</v>
      </c>
      <c r="I1" s="3" t="s">
        <v>24</v>
      </c>
      <c r="J1" s="3" t="s">
        <v>25</v>
      </c>
      <c r="K1" s="2" t="s">
        <v>27</v>
      </c>
      <c r="L1" s="2" t="s">
        <v>28</v>
      </c>
      <c r="M1" s="2" t="s">
        <v>26</v>
      </c>
    </row>
    <row r="2" spans="1:13" ht="13" x14ac:dyDescent="0.15">
      <c r="A2" s="4">
        <v>274643</v>
      </c>
      <c r="B2" s="4">
        <v>1018.35</v>
      </c>
      <c r="C2" s="4">
        <v>591.26400000000001</v>
      </c>
      <c r="D2" s="4">
        <v>0.82630000000000003</v>
      </c>
      <c r="E2" s="4">
        <v>1022218</v>
      </c>
      <c r="F2" s="4">
        <v>66682250</v>
      </c>
      <c r="G2" s="1">
        <f>1-D2</f>
        <v>0.17369999999999997</v>
      </c>
      <c r="H2" s="1">
        <f t="shared" ref="H2:J65" si="0">E2/(MAX(E:E) - MIN(E:E))</f>
        <v>0.31747428835860109</v>
      </c>
      <c r="I2" s="1">
        <f t="shared" si="0"/>
        <v>0.39272075532894896</v>
      </c>
      <c r="J2" s="1">
        <f t="shared" si="0"/>
        <v>0.19740857210072491</v>
      </c>
      <c r="K2">
        <f t="shared" ref="K2:K65" si="1">SQRT(H2^2+J2^2)</f>
        <v>0.37384497871129324</v>
      </c>
      <c r="L2">
        <f t="shared" ref="L2:L65" si="2">SQRT(I2^2+J2^2)</f>
        <v>0.43954491921189043</v>
      </c>
      <c r="M2">
        <f t="shared" ref="M2:M65" si="3">SQRT(H2^2 + I2^2+J2^2)</f>
        <v>0.54220813326045514</v>
      </c>
    </row>
    <row r="3" spans="1:13" ht="13" x14ac:dyDescent="0.15">
      <c r="A3" s="4">
        <v>274651</v>
      </c>
      <c r="B3" s="4">
        <v>1147.3599999999999</v>
      </c>
      <c r="C3" s="4">
        <v>523.40099999999995</v>
      </c>
      <c r="D3" s="4">
        <v>0.86290100000000003</v>
      </c>
      <c r="E3" s="4">
        <v>1272583</v>
      </c>
      <c r="F3" s="4">
        <v>91405706</v>
      </c>
      <c r="G3" s="1">
        <f>1-D3</f>
        <v>0.13709899999999997</v>
      </c>
      <c r="H3" s="1">
        <f t="shared" si="0"/>
        <v>0.39523113690255274</v>
      </c>
      <c r="I3" s="1">
        <f t="shared" si="0"/>
        <v>0.53832793437077842</v>
      </c>
      <c r="J3" s="1">
        <f t="shared" si="0"/>
        <v>0.15581184701460729</v>
      </c>
      <c r="K3">
        <f t="shared" si="1"/>
        <v>0.42483524247334725</v>
      </c>
      <c r="L3">
        <f t="shared" si="2"/>
        <v>0.56042331910263377</v>
      </c>
      <c r="M3">
        <f t="shared" si="3"/>
        <v>0.68577106104828955</v>
      </c>
    </row>
    <row r="4" spans="1:13" ht="13" x14ac:dyDescent="0.15">
      <c r="A4" s="4">
        <v>274702</v>
      </c>
      <c r="B4" s="4">
        <v>904.64700000000005</v>
      </c>
      <c r="C4" s="4">
        <v>572.30700000000002</v>
      </c>
      <c r="D4" s="4">
        <v>0.86170199999999997</v>
      </c>
      <c r="E4" s="4">
        <v>1009156</v>
      </c>
      <c r="F4" s="4">
        <v>54934922</v>
      </c>
      <c r="G4" s="1">
        <f>1-D4</f>
        <v>0.13829800000000003</v>
      </c>
      <c r="H4" s="1">
        <f t="shared" si="0"/>
        <v>0.31341757134271991</v>
      </c>
      <c r="I4" s="1">
        <f t="shared" si="0"/>
        <v>0.3235356344720956</v>
      </c>
      <c r="J4" s="1">
        <f t="shared" si="0"/>
        <v>0.15717450031310343</v>
      </c>
      <c r="K4">
        <f t="shared" si="1"/>
        <v>0.35062001878820703</v>
      </c>
      <c r="L4">
        <f t="shared" si="2"/>
        <v>0.35969310574701763</v>
      </c>
      <c r="M4">
        <f t="shared" si="3"/>
        <v>0.47708458825275851</v>
      </c>
    </row>
    <row r="5" spans="1:13" ht="13" x14ac:dyDescent="0.15">
      <c r="A5" s="4">
        <v>274706</v>
      </c>
      <c r="B5" s="4">
        <v>977.93100000000004</v>
      </c>
      <c r="C5" s="4">
        <v>601.31899999999996</v>
      </c>
      <c r="D5" s="4">
        <v>0.874502</v>
      </c>
      <c r="E5" s="4">
        <v>1754888</v>
      </c>
      <c r="F5" s="4">
        <v>65797514</v>
      </c>
      <c r="G5" s="1">
        <f>1-D5</f>
        <v>0.125498</v>
      </c>
      <c r="H5" s="1">
        <f t="shared" si="0"/>
        <v>0.54502250884747561</v>
      </c>
      <c r="I5" s="1">
        <f t="shared" si="0"/>
        <v>0.38751016045270059</v>
      </c>
      <c r="J5" s="1">
        <f t="shared" si="0"/>
        <v>0.14262740921990086</v>
      </c>
      <c r="K5">
        <f t="shared" si="1"/>
        <v>0.56337564112337846</v>
      </c>
      <c r="L5">
        <f t="shared" si="2"/>
        <v>0.41292457218583978</v>
      </c>
      <c r="M5">
        <f t="shared" si="3"/>
        <v>0.6837808402297153</v>
      </c>
    </row>
    <row r="6" spans="1:13" ht="13" x14ac:dyDescent="0.15">
      <c r="A6" s="4">
        <v>274709</v>
      </c>
      <c r="B6" s="4">
        <v>1323.25</v>
      </c>
      <c r="C6" s="4">
        <v>753.95500000000004</v>
      </c>
      <c r="D6" s="4">
        <v>0.82579999999999998</v>
      </c>
      <c r="E6" s="4">
        <v>2133889</v>
      </c>
      <c r="F6" s="4">
        <v>139599242</v>
      </c>
      <c r="G6" s="1">
        <f>1-D6</f>
        <v>0.17420000000000002</v>
      </c>
      <c r="H6" s="1">
        <f t="shared" si="0"/>
        <v>0.6627303488211389</v>
      </c>
      <c r="I6" s="1">
        <f t="shared" si="0"/>
        <v>0.82216061637975224</v>
      </c>
      <c r="J6" s="1">
        <f t="shared" si="0"/>
        <v>0.19797681784655322</v>
      </c>
      <c r="K6">
        <f t="shared" si="1"/>
        <v>0.69166923862004714</v>
      </c>
      <c r="L6">
        <f t="shared" si="2"/>
        <v>0.84566122030667901</v>
      </c>
      <c r="M6">
        <f t="shared" si="3"/>
        <v>1.0744088676007704</v>
      </c>
    </row>
    <row r="7" spans="1:13" ht="13" x14ac:dyDescent="0.15">
      <c r="A7" s="4">
        <v>274977</v>
      </c>
      <c r="B7" s="4">
        <v>812.43200000000002</v>
      </c>
      <c r="C7" s="4">
        <v>532.51700000000005</v>
      </c>
      <c r="D7" s="4">
        <v>0.85360100000000005</v>
      </c>
      <c r="E7" s="4">
        <v>433164</v>
      </c>
      <c r="F7" s="4">
        <v>43507082</v>
      </c>
      <c r="G7" s="1">
        <f>1-D7</f>
        <v>0.14639899999999995</v>
      </c>
      <c r="H7" s="1">
        <f t="shared" si="0"/>
        <v>0.13452945716331066</v>
      </c>
      <c r="I7" s="1">
        <f t="shared" si="0"/>
        <v>0.25623211732055412</v>
      </c>
      <c r="J7" s="1">
        <f t="shared" si="0"/>
        <v>0.16638121788701221</v>
      </c>
      <c r="K7">
        <f t="shared" si="1"/>
        <v>0.21396468052045522</v>
      </c>
      <c r="L7">
        <f t="shared" si="2"/>
        <v>0.30551204168107621</v>
      </c>
      <c r="M7">
        <f t="shared" si="3"/>
        <v>0.33381998510693556</v>
      </c>
    </row>
    <row r="8" spans="1:13" ht="13" x14ac:dyDescent="0.15">
      <c r="A8" s="4">
        <v>275149</v>
      </c>
      <c r="B8" s="4">
        <v>1193.33</v>
      </c>
      <c r="C8" s="4">
        <v>574.54700000000003</v>
      </c>
      <c r="D8" s="4">
        <v>0.87430099999999999</v>
      </c>
      <c r="E8" s="4">
        <v>1309453</v>
      </c>
      <c r="F8" s="4">
        <v>102169994</v>
      </c>
      <c r="G8" s="1">
        <f>1-D8</f>
        <v>0.12569900000000001</v>
      </c>
      <c r="H8" s="1">
        <f t="shared" si="0"/>
        <v>0.40668199866763771</v>
      </c>
      <c r="I8" s="1">
        <f t="shared" si="0"/>
        <v>0.60172350536513364</v>
      </c>
      <c r="J8" s="1">
        <f t="shared" si="0"/>
        <v>0.14285584400972381</v>
      </c>
      <c r="K8">
        <f t="shared" si="1"/>
        <v>0.431042967937113</v>
      </c>
      <c r="L8">
        <f t="shared" si="2"/>
        <v>0.61844884111511966</v>
      </c>
      <c r="M8">
        <f t="shared" si="3"/>
        <v>0.74018188110554217</v>
      </c>
    </row>
    <row r="9" spans="1:13" ht="13" x14ac:dyDescent="0.15">
      <c r="A9" s="4">
        <v>275167</v>
      </c>
      <c r="B9" s="4">
        <v>863.32600000000002</v>
      </c>
      <c r="C9" s="4">
        <v>544.69600000000003</v>
      </c>
      <c r="D9" s="4">
        <v>0.875502</v>
      </c>
      <c r="E9" s="4">
        <v>978445</v>
      </c>
      <c r="F9" s="4">
        <v>56802698</v>
      </c>
      <c r="G9" s="1">
        <f>1-D9</f>
        <v>0.124498</v>
      </c>
      <c r="H9" s="1">
        <f t="shared" si="0"/>
        <v>0.30387953457386924</v>
      </c>
      <c r="I9" s="1">
        <f t="shared" si="0"/>
        <v>0.33453577921084215</v>
      </c>
      <c r="J9" s="1">
        <f t="shared" si="0"/>
        <v>0.14149091772824443</v>
      </c>
      <c r="K9">
        <f t="shared" si="1"/>
        <v>0.33520508846437913</v>
      </c>
      <c r="L9">
        <f t="shared" si="2"/>
        <v>0.36322701905528199</v>
      </c>
      <c r="M9">
        <f t="shared" si="3"/>
        <v>0.47357854565490776</v>
      </c>
    </row>
    <row r="10" spans="1:13" ht="13" x14ac:dyDescent="0.15">
      <c r="A10" s="4">
        <v>275168</v>
      </c>
      <c r="B10" s="4">
        <v>914.00099999999998</v>
      </c>
      <c r="C10" s="4">
        <v>549.947</v>
      </c>
      <c r="D10" s="4">
        <v>0.86060099999999995</v>
      </c>
      <c r="E10" s="4">
        <v>784898</v>
      </c>
      <c r="F10" s="4">
        <v>58350986</v>
      </c>
      <c r="G10" s="1">
        <f>1-D10</f>
        <v>0.13939900000000005</v>
      </c>
      <c r="H10" s="1">
        <f t="shared" si="0"/>
        <v>0.24376887707327527</v>
      </c>
      <c r="I10" s="1">
        <f t="shared" si="0"/>
        <v>0.34365432024427678</v>
      </c>
      <c r="J10" s="1">
        <f t="shared" si="0"/>
        <v>0.15842577744541719</v>
      </c>
      <c r="K10">
        <f t="shared" si="1"/>
        <v>0.29072666267260461</v>
      </c>
      <c r="L10">
        <f t="shared" si="2"/>
        <v>0.3784138194909652</v>
      </c>
      <c r="M10">
        <f t="shared" si="3"/>
        <v>0.45013362928280126</v>
      </c>
    </row>
    <row r="11" spans="1:13" ht="13" x14ac:dyDescent="0.15">
      <c r="A11" s="4">
        <v>275247</v>
      </c>
      <c r="B11" s="4">
        <v>842.71400000000006</v>
      </c>
      <c r="C11" s="4">
        <v>550.38499999999999</v>
      </c>
      <c r="D11" s="4">
        <v>0.87340200000000001</v>
      </c>
      <c r="E11" s="4">
        <v>640523</v>
      </c>
      <c r="F11" s="4">
        <v>52133258</v>
      </c>
      <c r="G11" s="1">
        <f>1-D11</f>
        <v>0.12659799999999999</v>
      </c>
      <c r="H11" s="1">
        <f t="shared" si="0"/>
        <v>0.19892976214693564</v>
      </c>
      <c r="I11" s="1">
        <f t="shared" si="0"/>
        <v>0.30703541736397572</v>
      </c>
      <c r="J11" s="1">
        <f t="shared" si="0"/>
        <v>0.14387754986072296</v>
      </c>
      <c r="K11">
        <f t="shared" si="1"/>
        <v>0.24550722926578195</v>
      </c>
      <c r="L11">
        <f t="shared" si="2"/>
        <v>0.33907447097915761</v>
      </c>
      <c r="M11">
        <f t="shared" si="3"/>
        <v>0.39312154244919212</v>
      </c>
    </row>
    <row r="12" spans="1:13" ht="13" x14ac:dyDescent="0.15">
      <c r="A12" s="4">
        <v>275252</v>
      </c>
      <c r="B12" s="4">
        <v>1281.5</v>
      </c>
      <c r="C12" s="4">
        <v>608.38599999999997</v>
      </c>
      <c r="D12" s="4">
        <v>0.87990100000000004</v>
      </c>
      <c r="E12" s="4">
        <v>2387714</v>
      </c>
      <c r="F12" s="4">
        <v>106151306</v>
      </c>
      <c r="G12" s="1">
        <f>1-D12</f>
        <v>0.12009899999999996</v>
      </c>
      <c r="H12" s="1">
        <f t="shared" si="0"/>
        <v>0.74156178325354172</v>
      </c>
      <c r="I12" s="1">
        <f t="shared" si="0"/>
        <v>0.62517118230825131</v>
      </c>
      <c r="J12" s="1">
        <f t="shared" si="0"/>
        <v>0.13649149165644767</v>
      </c>
      <c r="K12">
        <f t="shared" si="1"/>
        <v>0.75401843855225115</v>
      </c>
      <c r="L12">
        <f t="shared" si="2"/>
        <v>0.63989759687257686</v>
      </c>
      <c r="M12">
        <f t="shared" si="3"/>
        <v>0.97948088948456347</v>
      </c>
    </row>
    <row r="13" spans="1:13" ht="13" x14ac:dyDescent="0.15">
      <c r="A13" s="4">
        <v>275253</v>
      </c>
      <c r="B13" s="4">
        <v>1208.8800000000001</v>
      </c>
      <c r="C13" s="4">
        <v>562.56500000000005</v>
      </c>
      <c r="D13" s="4">
        <v>0.87460199999999999</v>
      </c>
      <c r="E13" s="4">
        <v>1589003</v>
      </c>
      <c r="F13" s="4">
        <v>106495370</v>
      </c>
      <c r="G13" s="1">
        <f>1-D13</f>
        <v>0.12539800000000001</v>
      </c>
      <c r="H13" s="1">
        <f t="shared" si="0"/>
        <v>0.49350294812327922</v>
      </c>
      <c r="I13" s="1">
        <f t="shared" si="0"/>
        <v>0.62719752476012569</v>
      </c>
      <c r="J13" s="1">
        <f t="shared" si="0"/>
        <v>0.14251376007073524</v>
      </c>
      <c r="K13">
        <f t="shared" si="1"/>
        <v>0.5136685036245332</v>
      </c>
      <c r="L13">
        <f t="shared" si="2"/>
        <v>0.64318497096459548</v>
      </c>
      <c r="M13">
        <f t="shared" si="3"/>
        <v>0.81069850541437138</v>
      </c>
    </row>
    <row r="14" spans="1:13" ht="13" x14ac:dyDescent="0.15">
      <c r="A14" s="4">
        <v>275281</v>
      </c>
      <c r="B14" s="4">
        <v>766.96299999999997</v>
      </c>
      <c r="C14" s="4">
        <v>528.88800000000003</v>
      </c>
      <c r="D14" s="4">
        <v>0.85140199999999999</v>
      </c>
      <c r="E14" s="4">
        <v>443912</v>
      </c>
      <c r="F14" s="4">
        <v>37854602</v>
      </c>
      <c r="G14" s="1">
        <f>1-D14</f>
        <v>0.14859800000000001</v>
      </c>
      <c r="H14" s="1">
        <f t="shared" si="0"/>
        <v>0.13786750604454562</v>
      </c>
      <c r="I14" s="1">
        <f t="shared" si="0"/>
        <v>0.22294220561118952</v>
      </c>
      <c r="J14" s="1">
        <f t="shared" si="0"/>
        <v>0.16888036267716483</v>
      </c>
      <c r="K14">
        <f t="shared" si="1"/>
        <v>0.21800923402671171</v>
      </c>
      <c r="L14">
        <f t="shared" si="2"/>
        <v>0.27968518720295615</v>
      </c>
      <c r="M14">
        <f t="shared" si="3"/>
        <v>0.3118192636186794</v>
      </c>
    </row>
    <row r="15" spans="1:13" ht="13" x14ac:dyDescent="0.15">
      <c r="A15" s="4">
        <v>275282</v>
      </c>
      <c r="B15" s="4">
        <v>1425.39</v>
      </c>
      <c r="C15" s="4">
        <v>710.25400000000002</v>
      </c>
      <c r="D15" s="4">
        <v>0.86630099999999999</v>
      </c>
      <c r="E15" s="4">
        <v>2186500</v>
      </c>
      <c r="F15" s="4">
        <v>148422026</v>
      </c>
      <c r="G15" s="1">
        <f>1-D15</f>
        <v>0.13369900000000001</v>
      </c>
      <c r="H15" s="1">
        <f t="shared" si="0"/>
        <v>0.67906995523076419</v>
      </c>
      <c r="I15" s="1">
        <f t="shared" si="0"/>
        <v>0.87412182639567348</v>
      </c>
      <c r="J15" s="1">
        <f t="shared" si="0"/>
        <v>0.1519477759429754</v>
      </c>
      <c r="K15">
        <f t="shared" si="1"/>
        <v>0.69586214921572553</v>
      </c>
      <c r="L15">
        <f t="shared" si="2"/>
        <v>0.88723001188830652</v>
      </c>
      <c r="M15">
        <f t="shared" si="3"/>
        <v>1.1172793285890672</v>
      </c>
    </row>
    <row r="16" spans="1:13" ht="13" x14ac:dyDescent="0.15">
      <c r="A16" s="4">
        <v>275639</v>
      </c>
      <c r="B16" s="4">
        <v>1424.39</v>
      </c>
      <c r="C16" s="4">
        <v>709.74800000000005</v>
      </c>
      <c r="D16" s="4">
        <v>0.86410200000000004</v>
      </c>
      <c r="E16" s="4">
        <v>2186500</v>
      </c>
      <c r="F16" s="4">
        <v>148422026</v>
      </c>
      <c r="G16" s="1">
        <f>1-D16</f>
        <v>0.13589799999999996</v>
      </c>
      <c r="H16" s="1">
        <f t="shared" si="0"/>
        <v>0.67906995523076419</v>
      </c>
      <c r="I16" s="1">
        <f t="shared" si="0"/>
        <v>0.87412182639567348</v>
      </c>
      <c r="J16" s="1">
        <f t="shared" si="0"/>
        <v>0.15444692073312788</v>
      </c>
      <c r="K16">
        <f t="shared" si="1"/>
        <v>0.69641213043790184</v>
      </c>
      <c r="L16">
        <f t="shared" si="2"/>
        <v>0.88766143247594864</v>
      </c>
      <c r="M16">
        <f t="shared" si="3"/>
        <v>1.1176219498570905</v>
      </c>
    </row>
    <row r="17" spans="1:13" ht="13" x14ac:dyDescent="0.15">
      <c r="A17" s="4">
        <v>276040</v>
      </c>
      <c r="B17" s="4">
        <v>1032.01</v>
      </c>
      <c r="C17" s="4">
        <v>598.077</v>
      </c>
      <c r="D17" s="4">
        <v>0.87430200000000002</v>
      </c>
      <c r="E17" s="4">
        <v>1261830</v>
      </c>
      <c r="F17" s="4">
        <v>78478730</v>
      </c>
      <c r="G17" s="1">
        <f>1-D17</f>
        <v>0.12569799999999998</v>
      </c>
      <c r="H17" s="1">
        <f t="shared" si="0"/>
        <v>0.3918915351515368</v>
      </c>
      <c r="I17" s="1">
        <f t="shared" si="0"/>
        <v>0.46219535367892722</v>
      </c>
      <c r="J17" s="1">
        <f t="shared" si="0"/>
        <v>0.14285470751823212</v>
      </c>
      <c r="K17">
        <f t="shared" si="1"/>
        <v>0.41711682150633517</v>
      </c>
      <c r="L17">
        <f t="shared" si="2"/>
        <v>0.48376855253572265</v>
      </c>
      <c r="M17">
        <f t="shared" si="3"/>
        <v>0.62258412101975136</v>
      </c>
    </row>
    <row r="18" spans="1:13" ht="13" x14ac:dyDescent="0.15">
      <c r="A18" s="4">
        <v>276078</v>
      </c>
      <c r="B18" s="4">
        <v>1667.19</v>
      </c>
      <c r="C18" s="4">
        <v>708.04100000000005</v>
      </c>
      <c r="D18" s="4">
        <v>0.87280199999999997</v>
      </c>
      <c r="E18" s="4">
        <v>2340106</v>
      </c>
      <c r="F18" s="4">
        <v>191061386</v>
      </c>
      <c r="G18" s="1">
        <f>1-D18</f>
        <v>0.12719800000000003</v>
      </c>
      <c r="H18" s="1">
        <f t="shared" si="0"/>
        <v>0.72677597834678376</v>
      </c>
      <c r="I18" s="1">
        <f t="shared" si="0"/>
        <v>1.1252435516815325</v>
      </c>
      <c r="J18" s="1">
        <f t="shared" si="0"/>
        <v>0.14455944475571686</v>
      </c>
      <c r="K18">
        <f t="shared" si="1"/>
        <v>0.74101333035918171</v>
      </c>
      <c r="L18">
        <f t="shared" si="2"/>
        <v>1.1344912884940768</v>
      </c>
      <c r="M18">
        <f t="shared" si="3"/>
        <v>1.3473209737738352</v>
      </c>
    </row>
    <row r="19" spans="1:13" ht="13" x14ac:dyDescent="0.15">
      <c r="A19" s="4">
        <v>276117</v>
      </c>
      <c r="B19" s="4">
        <v>775.58199999999999</v>
      </c>
      <c r="C19" s="4">
        <v>545.11500000000001</v>
      </c>
      <c r="D19" s="4">
        <v>0.85660099999999995</v>
      </c>
      <c r="E19" s="4">
        <v>427016</v>
      </c>
      <c r="F19" s="4">
        <v>40385930</v>
      </c>
      <c r="G19" s="1">
        <f>1-D19</f>
        <v>0.14339900000000005</v>
      </c>
      <c r="H19" s="1">
        <f t="shared" si="0"/>
        <v>0.13262004848059455</v>
      </c>
      <c r="I19" s="1">
        <f t="shared" si="0"/>
        <v>0.23785029650712236</v>
      </c>
      <c r="J19" s="1">
        <f t="shared" si="0"/>
        <v>0.16297174341204299</v>
      </c>
      <c r="K19">
        <f t="shared" si="1"/>
        <v>0.21011393673375411</v>
      </c>
      <c r="L19">
        <f t="shared" si="2"/>
        <v>0.2883271626109597</v>
      </c>
      <c r="M19">
        <f t="shared" si="3"/>
        <v>0.31736513664591776</v>
      </c>
    </row>
    <row r="20" spans="1:13" ht="13" x14ac:dyDescent="0.15">
      <c r="A20" s="4">
        <v>276159</v>
      </c>
      <c r="B20" s="4">
        <v>967.17700000000002</v>
      </c>
      <c r="C20" s="4">
        <v>532.19100000000003</v>
      </c>
      <c r="D20" s="4">
        <v>0.87470099999999995</v>
      </c>
      <c r="E20" s="4">
        <v>839432</v>
      </c>
      <c r="F20" s="4">
        <v>65674634</v>
      </c>
      <c r="G20" s="1">
        <f>1-D20</f>
        <v>0.12529900000000005</v>
      </c>
      <c r="H20" s="1">
        <f t="shared" si="0"/>
        <v>0.2607057172006727</v>
      </c>
      <c r="I20" s="1">
        <f t="shared" si="0"/>
        <v>0.38678646671988831</v>
      </c>
      <c r="J20" s="1">
        <f t="shared" si="0"/>
        <v>0.14240124741306129</v>
      </c>
      <c r="K20">
        <f t="shared" si="1"/>
        <v>0.29706158662121401</v>
      </c>
      <c r="L20">
        <f t="shared" si="2"/>
        <v>0.41216730353395475</v>
      </c>
      <c r="M20">
        <f t="shared" si="3"/>
        <v>0.48769801833057341</v>
      </c>
    </row>
    <row r="21" spans="1:13" ht="13" x14ac:dyDescent="0.15">
      <c r="A21" s="4">
        <v>276161</v>
      </c>
      <c r="B21" s="4">
        <v>721.66300000000001</v>
      </c>
      <c r="C21" s="4">
        <v>552.86300000000006</v>
      </c>
      <c r="D21" s="4">
        <v>0.86460099999999995</v>
      </c>
      <c r="E21" s="4">
        <v>496905</v>
      </c>
      <c r="F21" s="4">
        <v>35052938</v>
      </c>
      <c r="G21" s="1">
        <f>1-D21</f>
        <v>0.13539900000000005</v>
      </c>
      <c r="H21" s="1">
        <f t="shared" si="0"/>
        <v>0.15432575170543925</v>
      </c>
      <c r="I21" s="1">
        <f t="shared" si="0"/>
        <v>0.20644198850306966</v>
      </c>
      <c r="J21" s="1">
        <f t="shared" si="0"/>
        <v>0.1538798114787914</v>
      </c>
      <c r="K21">
        <f t="shared" si="1"/>
        <v>0.21793447184921724</v>
      </c>
      <c r="L21">
        <f t="shared" si="2"/>
        <v>0.25748260329165917</v>
      </c>
      <c r="M21">
        <f t="shared" si="3"/>
        <v>0.30018948788606642</v>
      </c>
    </row>
    <row r="22" spans="1:13" ht="13" x14ac:dyDescent="0.15">
      <c r="A22" s="4">
        <v>276162</v>
      </c>
      <c r="B22" s="4">
        <v>1438.84</v>
      </c>
      <c r="C22" s="4">
        <v>711.03800000000001</v>
      </c>
      <c r="D22" s="4">
        <v>0.86460199999999998</v>
      </c>
      <c r="E22" s="4">
        <v>2208776</v>
      </c>
      <c r="F22" s="4">
        <v>148151690</v>
      </c>
      <c r="G22" s="1">
        <f>1-D22</f>
        <v>0.13539800000000002</v>
      </c>
      <c r="H22" s="1">
        <f t="shared" si="0"/>
        <v>0.68598830067906991</v>
      </c>
      <c r="I22" s="1">
        <f t="shared" si="0"/>
        <v>0.87252970018348652</v>
      </c>
      <c r="J22" s="1">
        <f t="shared" si="0"/>
        <v>0.15387867498729971</v>
      </c>
      <c r="K22">
        <f t="shared" si="1"/>
        <v>0.70303527314381964</v>
      </c>
      <c r="L22">
        <f t="shared" si="2"/>
        <v>0.88599476540108968</v>
      </c>
      <c r="M22">
        <f t="shared" si="3"/>
        <v>1.1205207151082437</v>
      </c>
    </row>
    <row r="23" spans="1:13" ht="13" x14ac:dyDescent="0.15">
      <c r="A23" s="4">
        <v>276163</v>
      </c>
      <c r="B23" s="4">
        <v>944.75400000000002</v>
      </c>
      <c r="C23" s="4">
        <v>580.39200000000005</v>
      </c>
      <c r="D23" s="4">
        <v>0.85660099999999995</v>
      </c>
      <c r="E23" s="4">
        <v>784904</v>
      </c>
      <c r="F23" s="4">
        <v>64101770</v>
      </c>
      <c r="G23" s="1">
        <f>1-D23</f>
        <v>0.14339900000000005</v>
      </c>
      <c r="H23" s="1">
        <f t="shared" si="0"/>
        <v>0.24377074051701247</v>
      </c>
      <c r="I23" s="1">
        <f t="shared" si="0"/>
        <v>0.37752318693989123</v>
      </c>
      <c r="J23" s="1">
        <f t="shared" si="0"/>
        <v>0.16297174341204299</v>
      </c>
      <c r="K23">
        <f t="shared" si="1"/>
        <v>0.29323022198090942</v>
      </c>
      <c r="L23">
        <f t="shared" si="2"/>
        <v>0.41119769676885692</v>
      </c>
      <c r="M23">
        <f t="shared" si="3"/>
        <v>0.47802481082076215</v>
      </c>
    </row>
    <row r="24" spans="1:13" ht="13" x14ac:dyDescent="0.15">
      <c r="A24" s="4">
        <v>276366</v>
      </c>
      <c r="B24" s="4">
        <v>857.38699999999994</v>
      </c>
      <c r="C24" s="4">
        <v>556.66999999999996</v>
      </c>
      <c r="D24" s="4">
        <v>0.86030099999999998</v>
      </c>
      <c r="E24" s="4">
        <v>485391</v>
      </c>
      <c r="F24" s="4">
        <v>55106954</v>
      </c>
      <c r="G24" s="1">
        <f>1-D24</f>
        <v>0.13969900000000002</v>
      </c>
      <c r="H24" s="1">
        <f t="shared" si="0"/>
        <v>0.15074980317375525</v>
      </c>
      <c r="I24" s="1">
        <f t="shared" si="0"/>
        <v>0.32454880569803274</v>
      </c>
      <c r="J24" s="1">
        <f t="shared" si="0"/>
        <v>0.1587667248929141</v>
      </c>
      <c r="K24">
        <f t="shared" si="1"/>
        <v>0.21893463885403841</v>
      </c>
      <c r="L24">
        <f t="shared" si="2"/>
        <v>0.36130153641140483</v>
      </c>
      <c r="M24">
        <f t="shared" si="3"/>
        <v>0.39148985091591787</v>
      </c>
    </row>
    <row r="25" spans="1:13" ht="13" x14ac:dyDescent="0.15">
      <c r="A25" s="4">
        <v>276375</v>
      </c>
      <c r="B25" s="4">
        <v>1064.76</v>
      </c>
      <c r="C25" s="4">
        <v>613.09699999999998</v>
      </c>
      <c r="D25" s="4">
        <v>0.84960100000000005</v>
      </c>
      <c r="E25" s="4">
        <v>1212293</v>
      </c>
      <c r="F25" s="4">
        <v>86588810</v>
      </c>
      <c r="G25" s="1">
        <f>1-D25</f>
        <v>0.15039899999999995</v>
      </c>
      <c r="H25" s="1">
        <f t="shared" si="0"/>
        <v>0.37650663308326954</v>
      </c>
      <c r="I25" s="1">
        <f t="shared" si="0"/>
        <v>0.50995914004453735</v>
      </c>
      <c r="J25" s="1">
        <f t="shared" si="0"/>
        <v>0.170927183853638</v>
      </c>
      <c r="K25">
        <f t="shared" si="1"/>
        <v>0.41348923436509821</v>
      </c>
      <c r="L25">
        <f t="shared" si="2"/>
        <v>0.53784238090271341</v>
      </c>
      <c r="M25">
        <f t="shared" si="3"/>
        <v>0.65653002326687182</v>
      </c>
    </row>
    <row r="26" spans="1:13" ht="13" x14ac:dyDescent="0.15">
      <c r="A26" s="4">
        <v>276393</v>
      </c>
      <c r="B26" s="4">
        <v>886.68899999999996</v>
      </c>
      <c r="C26" s="4">
        <v>557.34100000000001</v>
      </c>
      <c r="D26" s="4">
        <v>0.84420099999999998</v>
      </c>
      <c r="E26" s="4">
        <v>704644</v>
      </c>
      <c r="F26" s="4">
        <v>52845962</v>
      </c>
      <c r="G26" s="1">
        <f>1-D26</f>
        <v>0.15579900000000002</v>
      </c>
      <c r="H26" s="1">
        <f t="shared" si="0"/>
        <v>0.21884407479242013</v>
      </c>
      <c r="I26" s="1">
        <f t="shared" si="0"/>
        <v>0.31123284101428694</v>
      </c>
      <c r="J26" s="1">
        <f t="shared" si="0"/>
        <v>0.17706423790858292</v>
      </c>
      <c r="K26">
        <f t="shared" si="1"/>
        <v>0.28150394920479826</v>
      </c>
      <c r="L26">
        <f t="shared" si="2"/>
        <v>0.35807488835713075</v>
      </c>
      <c r="M26">
        <f t="shared" si="3"/>
        <v>0.41965504255724373</v>
      </c>
    </row>
    <row r="27" spans="1:13" ht="13" x14ac:dyDescent="0.15">
      <c r="A27" s="4">
        <v>276558</v>
      </c>
      <c r="B27" s="4">
        <v>1363.81</v>
      </c>
      <c r="C27" s="4">
        <v>715.57100000000003</v>
      </c>
      <c r="D27" s="4">
        <v>0.86600200000000005</v>
      </c>
      <c r="E27" s="4">
        <v>2125826</v>
      </c>
      <c r="F27" s="4">
        <v>146161034</v>
      </c>
      <c r="G27" s="1">
        <f>1-D27</f>
        <v>0.13399799999999995</v>
      </c>
      <c r="H27" s="1">
        <f t="shared" si="0"/>
        <v>0.66022619101230029</v>
      </c>
      <c r="I27" s="1">
        <f t="shared" si="0"/>
        <v>0.86080586171192763</v>
      </c>
      <c r="J27" s="1">
        <f t="shared" si="0"/>
        <v>0.15228758689898061</v>
      </c>
      <c r="K27">
        <f t="shared" si="1"/>
        <v>0.67756190301855446</v>
      </c>
      <c r="L27">
        <f t="shared" si="2"/>
        <v>0.87417288946816973</v>
      </c>
      <c r="M27">
        <f t="shared" si="3"/>
        <v>1.0954801978948498</v>
      </c>
    </row>
    <row r="28" spans="1:13" ht="13" x14ac:dyDescent="0.15">
      <c r="A28" s="4">
        <v>276653</v>
      </c>
      <c r="B28" s="4">
        <v>869.351</v>
      </c>
      <c r="C28" s="4">
        <v>594.79700000000003</v>
      </c>
      <c r="D28" s="4">
        <v>0.87910200000000005</v>
      </c>
      <c r="E28" s="4">
        <v>1669638</v>
      </c>
      <c r="F28" s="4">
        <v>57466250</v>
      </c>
      <c r="G28" s="1">
        <f>1-D28</f>
        <v>0.12089799999999995</v>
      </c>
      <c r="H28" s="1">
        <f t="shared" si="0"/>
        <v>0.51854607908144645</v>
      </c>
      <c r="I28" s="1">
        <f t="shared" si="0"/>
        <v>0.33844372536802841</v>
      </c>
      <c r="J28" s="1">
        <f t="shared" si="0"/>
        <v>0.13739954835828116</v>
      </c>
      <c r="K28">
        <f t="shared" si="1"/>
        <v>0.53644074418317755</v>
      </c>
      <c r="L28">
        <f t="shared" si="2"/>
        <v>0.36527084626349404</v>
      </c>
      <c r="M28">
        <f t="shared" si="3"/>
        <v>0.63428134708565309</v>
      </c>
    </row>
    <row r="29" spans="1:13" ht="13" x14ac:dyDescent="0.15">
      <c r="A29" s="4">
        <v>276665</v>
      </c>
      <c r="B29" s="4">
        <v>653.279</v>
      </c>
      <c r="C29" s="4">
        <v>577.64099999999996</v>
      </c>
      <c r="D29" s="4">
        <v>0.70699999999999996</v>
      </c>
      <c r="E29" s="4">
        <v>205441</v>
      </c>
      <c r="F29" s="4">
        <v>22150538</v>
      </c>
      <c r="G29" s="1">
        <f>1-D29</f>
        <v>0.29300000000000004</v>
      </c>
      <c r="H29" s="1">
        <f t="shared" si="0"/>
        <v>6.3804624135633856E-2</v>
      </c>
      <c r="I29" s="1">
        <f t="shared" si="0"/>
        <v>0.13045414655778093</v>
      </c>
      <c r="J29" s="1">
        <f t="shared" si="0"/>
        <v>0.33299200705533921</v>
      </c>
      <c r="K29">
        <f t="shared" si="1"/>
        <v>0.33904971143452195</v>
      </c>
      <c r="L29">
        <f t="shared" si="2"/>
        <v>0.35763383664980869</v>
      </c>
      <c r="M29">
        <f t="shared" si="3"/>
        <v>0.36328087092214417</v>
      </c>
    </row>
    <row r="30" spans="1:13" ht="13" x14ac:dyDescent="0.15">
      <c r="A30" s="4">
        <v>276762</v>
      </c>
      <c r="B30" s="4">
        <v>853.88199999999995</v>
      </c>
      <c r="C30" s="4">
        <v>494.565</v>
      </c>
      <c r="D30" s="4">
        <v>0.85700100000000001</v>
      </c>
      <c r="E30" s="4">
        <v>558344</v>
      </c>
      <c r="F30" s="4">
        <v>50339210</v>
      </c>
      <c r="G30" s="1">
        <f>1-D30</f>
        <v>0.14299899999999999</v>
      </c>
      <c r="H30" s="1">
        <f t="shared" si="0"/>
        <v>0.17340710500039599</v>
      </c>
      <c r="I30" s="1">
        <f t="shared" si="0"/>
        <v>0.29646948886491653</v>
      </c>
      <c r="J30" s="1">
        <f t="shared" si="0"/>
        <v>0.16251714681538035</v>
      </c>
      <c r="K30">
        <f t="shared" si="1"/>
        <v>0.23765909844487387</v>
      </c>
      <c r="L30">
        <f t="shared" si="2"/>
        <v>0.33809167519599881</v>
      </c>
      <c r="M30">
        <f t="shared" si="3"/>
        <v>0.37996842619019694</v>
      </c>
    </row>
    <row r="31" spans="1:13" ht="13" x14ac:dyDescent="0.15">
      <c r="A31" s="4">
        <v>276768</v>
      </c>
      <c r="B31" s="4">
        <v>869.42399999999998</v>
      </c>
      <c r="C31" s="4">
        <v>632.54600000000005</v>
      </c>
      <c r="D31" s="4">
        <v>0.86840099999999998</v>
      </c>
      <c r="E31" s="4">
        <v>1603970</v>
      </c>
      <c r="F31" s="4">
        <v>49945994</v>
      </c>
      <c r="G31" s="1">
        <f>1-D31</f>
        <v>0.13159900000000002</v>
      </c>
      <c r="H31" s="1">
        <f t="shared" si="0"/>
        <v>0.49815130852572098</v>
      </c>
      <c r="I31" s="1">
        <f t="shared" si="0"/>
        <v>0.29415366891991723</v>
      </c>
      <c r="J31" s="1">
        <f t="shared" si="0"/>
        <v>0.14956114381049687</v>
      </c>
      <c r="K31">
        <f t="shared" si="1"/>
        <v>0.52011850757667932</v>
      </c>
      <c r="L31">
        <f t="shared" si="2"/>
        <v>0.32999229790550022</v>
      </c>
      <c r="M31">
        <f t="shared" si="3"/>
        <v>0.59753631091578063</v>
      </c>
    </row>
    <row r="32" spans="1:13" ht="13" x14ac:dyDescent="0.15">
      <c r="A32" s="4">
        <v>276895</v>
      </c>
      <c r="B32" s="4">
        <v>719.38099999999997</v>
      </c>
      <c r="C32" s="4">
        <v>599.75099999999998</v>
      </c>
      <c r="D32" s="4">
        <v>0.83370100000000003</v>
      </c>
      <c r="E32" s="4">
        <v>458882</v>
      </c>
      <c r="F32" s="4">
        <v>32398730</v>
      </c>
      <c r="G32" s="1">
        <f>1-D32</f>
        <v>0.16629899999999997</v>
      </c>
      <c r="H32" s="1">
        <f t="shared" si="0"/>
        <v>0.14251679816885596</v>
      </c>
      <c r="I32" s="1">
        <f t="shared" si="0"/>
        <v>0.19081020387432454</v>
      </c>
      <c r="J32" s="1">
        <f t="shared" si="0"/>
        <v>0.18899739857097556</v>
      </c>
      <c r="K32">
        <f t="shared" si="1"/>
        <v>0.23670879668254541</v>
      </c>
      <c r="L32">
        <f t="shared" si="2"/>
        <v>0.26856759031788902</v>
      </c>
      <c r="M32">
        <f t="shared" si="3"/>
        <v>0.30403879411920431</v>
      </c>
    </row>
    <row r="33" spans="1:13" ht="13" x14ac:dyDescent="0.15">
      <c r="A33" s="4">
        <v>276943</v>
      </c>
      <c r="B33" s="4">
        <v>851.26400000000001</v>
      </c>
      <c r="C33" s="4">
        <v>635.08500000000004</v>
      </c>
      <c r="D33" s="4">
        <v>0.84320200000000001</v>
      </c>
      <c r="E33" s="4">
        <v>1633926</v>
      </c>
      <c r="F33" s="4">
        <v>45006218</v>
      </c>
      <c r="G33" s="1">
        <f>1-D33</f>
        <v>0.15679799999999999</v>
      </c>
      <c r="H33" s="1">
        <f t="shared" si="0"/>
        <v>0.50745486195764078</v>
      </c>
      <c r="I33" s="1">
        <f t="shared" si="0"/>
        <v>0.26506118086086383</v>
      </c>
      <c r="J33" s="1">
        <f t="shared" si="0"/>
        <v>0.17819959290874768</v>
      </c>
      <c r="K33">
        <f t="shared" si="1"/>
        <v>0.53783411182007757</v>
      </c>
      <c r="L33">
        <f t="shared" si="2"/>
        <v>0.31939399573598587</v>
      </c>
      <c r="M33">
        <f t="shared" si="3"/>
        <v>0.59960233608338054</v>
      </c>
    </row>
    <row r="34" spans="1:13" ht="13" x14ac:dyDescent="0.15">
      <c r="A34" s="4">
        <v>276954</v>
      </c>
      <c r="B34" s="4">
        <v>858.47299999999996</v>
      </c>
      <c r="C34" s="4">
        <v>541.55600000000004</v>
      </c>
      <c r="D34" s="4">
        <v>0.84750099999999995</v>
      </c>
      <c r="E34" s="4">
        <v>803335</v>
      </c>
      <c r="F34" s="4">
        <v>54885770</v>
      </c>
      <c r="G34" s="1">
        <f>1-D34</f>
        <v>0.15249900000000005</v>
      </c>
      <c r="H34" s="1">
        <f t="shared" si="0"/>
        <v>0.24949492910373014</v>
      </c>
      <c r="I34" s="1">
        <f t="shared" si="0"/>
        <v>0.32324615697897069</v>
      </c>
      <c r="J34" s="1">
        <f t="shared" si="0"/>
        <v>0.17331381598611667</v>
      </c>
      <c r="K34">
        <f t="shared" si="1"/>
        <v>0.30378511889186549</v>
      </c>
      <c r="L34">
        <f t="shared" si="2"/>
        <v>0.36677753040956979</v>
      </c>
      <c r="M34">
        <f t="shared" si="3"/>
        <v>0.44359156491283536</v>
      </c>
    </row>
    <row r="35" spans="1:13" ht="13" x14ac:dyDescent="0.15">
      <c r="A35" s="4">
        <v>276959</v>
      </c>
      <c r="B35" s="4">
        <v>812.54399999999998</v>
      </c>
      <c r="C35" s="4">
        <v>547.63400000000001</v>
      </c>
      <c r="D35" s="4">
        <v>0.85500100000000001</v>
      </c>
      <c r="E35" s="4">
        <v>426249</v>
      </c>
      <c r="F35" s="4">
        <v>46161290</v>
      </c>
      <c r="G35" s="1">
        <f>1-D35</f>
        <v>0.14499899999999999</v>
      </c>
      <c r="H35" s="1">
        <f t="shared" si="0"/>
        <v>0.13238183825618935</v>
      </c>
      <c r="I35" s="1">
        <f t="shared" si="0"/>
        <v>0.27186390194929921</v>
      </c>
      <c r="J35" s="1">
        <f t="shared" si="0"/>
        <v>0.16479012979869323</v>
      </c>
      <c r="K35">
        <f t="shared" si="1"/>
        <v>0.21137818709402834</v>
      </c>
      <c r="L35">
        <f t="shared" si="2"/>
        <v>0.31790842716444045</v>
      </c>
      <c r="M35">
        <f t="shared" si="3"/>
        <v>0.34437003232316282</v>
      </c>
    </row>
    <row r="36" spans="1:13" ht="13" x14ac:dyDescent="0.15">
      <c r="A36" s="4">
        <v>277165</v>
      </c>
      <c r="B36" s="4">
        <v>677.45</v>
      </c>
      <c r="C36" s="4">
        <v>516.89099999999996</v>
      </c>
      <c r="D36" s="4">
        <v>0.82680100000000001</v>
      </c>
      <c r="E36" s="4">
        <v>289540</v>
      </c>
      <c r="F36" s="4">
        <v>26426762</v>
      </c>
      <c r="G36" s="1">
        <f>1-D36</f>
        <v>0.17319899999999999</v>
      </c>
      <c r="H36" s="1">
        <f t="shared" si="0"/>
        <v>8.9923583278077049E-2</v>
      </c>
      <c r="I36" s="1">
        <f t="shared" si="0"/>
        <v>0.15563868845964804</v>
      </c>
      <c r="J36" s="1">
        <f t="shared" si="0"/>
        <v>0.19683918986340507</v>
      </c>
      <c r="K36">
        <f t="shared" si="1"/>
        <v>0.2164068332924145</v>
      </c>
      <c r="L36">
        <f t="shared" si="2"/>
        <v>0.25093638239904753</v>
      </c>
      <c r="M36">
        <f t="shared" si="3"/>
        <v>0.26656203563352804</v>
      </c>
    </row>
    <row r="37" spans="1:13" ht="13" x14ac:dyDescent="0.15">
      <c r="A37" s="4">
        <v>277630</v>
      </c>
      <c r="B37" s="4">
        <v>699.49300000000005</v>
      </c>
      <c r="C37" s="4">
        <v>595.66999999999996</v>
      </c>
      <c r="D37" s="4">
        <v>0.812801</v>
      </c>
      <c r="E37" s="4">
        <v>334466</v>
      </c>
      <c r="F37" s="4">
        <v>30408074</v>
      </c>
      <c r="G37" s="1">
        <f>1-D37</f>
        <v>0.187199</v>
      </c>
      <c r="H37" s="1">
        <f t="shared" si="0"/>
        <v>0.10387642883430724</v>
      </c>
      <c r="I37" s="1">
        <f t="shared" si="0"/>
        <v>0.17908636540276571</v>
      </c>
      <c r="J37" s="1">
        <f t="shared" si="0"/>
        <v>0.21275007074659535</v>
      </c>
      <c r="K37">
        <f t="shared" si="1"/>
        <v>0.23675494729793975</v>
      </c>
      <c r="L37">
        <f t="shared" si="2"/>
        <v>0.27809084644384513</v>
      </c>
      <c r="M37">
        <f t="shared" si="3"/>
        <v>0.29685826810655475</v>
      </c>
    </row>
    <row r="38" spans="1:13" ht="13" x14ac:dyDescent="0.15">
      <c r="A38" s="4">
        <v>277864</v>
      </c>
      <c r="B38" s="4">
        <v>716.92600000000004</v>
      </c>
      <c r="C38" s="4">
        <v>548.37900000000002</v>
      </c>
      <c r="D38" s="4">
        <v>0.86470199999999997</v>
      </c>
      <c r="E38" s="4">
        <v>469250</v>
      </c>
      <c r="F38" s="4">
        <v>34168202</v>
      </c>
      <c r="G38" s="1">
        <f>1-D38</f>
        <v>0.13529800000000003</v>
      </c>
      <c r="H38" s="1">
        <f t="shared" si="0"/>
        <v>0.14573682894673501</v>
      </c>
      <c r="I38" s="1">
        <f t="shared" si="0"/>
        <v>0.2012313936268213</v>
      </c>
      <c r="J38" s="1">
        <f t="shared" si="0"/>
        <v>0.15376502583813409</v>
      </c>
      <c r="K38">
        <f t="shared" si="1"/>
        <v>0.21185586251612662</v>
      </c>
      <c r="L38">
        <f t="shared" si="2"/>
        <v>0.25325433254338364</v>
      </c>
      <c r="M38">
        <f t="shared" si="3"/>
        <v>0.29219339531112715</v>
      </c>
    </row>
    <row r="39" spans="1:13" ht="13" x14ac:dyDescent="0.15">
      <c r="A39" s="4">
        <v>278795</v>
      </c>
      <c r="B39" s="4">
        <v>718.34400000000005</v>
      </c>
      <c r="C39" s="4">
        <v>602.62300000000005</v>
      </c>
      <c r="D39" s="4">
        <v>0.83310099999999998</v>
      </c>
      <c r="E39" s="4">
        <v>477318</v>
      </c>
      <c r="F39" s="4">
        <v>32693642</v>
      </c>
      <c r="G39" s="1">
        <f>1-D39</f>
        <v>0.16689900000000002</v>
      </c>
      <c r="H39" s="1">
        <f t="shared" si="0"/>
        <v>0.14824253962535464</v>
      </c>
      <c r="I39" s="1">
        <f t="shared" si="0"/>
        <v>0.19254706883307401</v>
      </c>
      <c r="J39" s="1">
        <f t="shared" si="0"/>
        <v>0.18967929346596948</v>
      </c>
      <c r="K39">
        <f t="shared" si="1"/>
        <v>0.24073654671512637</v>
      </c>
      <c r="L39">
        <f t="shared" si="2"/>
        <v>0.27028245981927485</v>
      </c>
      <c r="M39">
        <f t="shared" si="3"/>
        <v>0.30826686270264719</v>
      </c>
    </row>
    <row r="40" spans="1:13" ht="13" x14ac:dyDescent="0.15">
      <c r="A40" s="4">
        <v>278865</v>
      </c>
      <c r="B40" s="4">
        <v>940.38199999999995</v>
      </c>
      <c r="C40" s="4">
        <v>520.33100000000002</v>
      </c>
      <c r="D40" s="4">
        <v>0.85220099999999999</v>
      </c>
      <c r="E40" s="4">
        <v>645897</v>
      </c>
      <c r="F40" s="4">
        <v>67444106</v>
      </c>
      <c r="G40" s="1">
        <f>1-D40</f>
        <v>0.14779900000000001</v>
      </c>
      <c r="H40" s="1">
        <f t="shared" si="0"/>
        <v>0.20059878658755312</v>
      </c>
      <c r="I40" s="1">
        <f t="shared" si="0"/>
        <v>0.39720765647238504</v>
      </c>
      <c r="J40" s="1">
        <f t="shared" si="0"/>
        <v>0.16797230597533133</v>
      </c>
      <c r="K40">
        <f t="shared" si="1"/>
        <v>0.26163824023844257</v>
      </c>
      <c r="L40">
        <f t="shared" si="2"/>
        <v>0.43126397708938613</v>
      </c>
      <c r="M40">
        <f t="shared" si="3"/>
        <v>0.47563482958605258</v>
      </c>
    </row>
    <row r="41" spans="1:13" ht="13" x14ac:dyDescent="0.15">
      <c r="A41" s="4">
        <v>279078</v>
      </c>
      <c r="B41" s="4">
        <v>713.55499999999995</v>
      </c>
      <c r="C41" s="4">
        <v>572.298</v>
      </c>
      <c r="D41" s="4">
        <v>0.86200100000000002</v>
      </c>
      <c r="E41" s="4">
        <v>520710</v>
      </c>
      <c r="F41" s="4">
        <v>33848714</v>
      </c>
      <c r="G41" s="1">
        <f>1-D41</f>
        <v>0.13799899999999998</v>
      </c>
      <c r="H41" s="1">
        <f t="shared" si="0"/>
        <v>0.16171896473277442</v>
      </c>
      <c r="I41" s="1">
        <f t="shared" si="0"/>
        <v>0.1993497899215094</v>
      </c>
      <c r="J41" s="1">
        <f t="shared" si="0"/>
        <v>0.1568346893570981</v>
      </c>
      <c r="K41">
        <f t="shared" si="1"/>
        <v>0.22527792466191132</v>
      </c>
      <c r="L41">
        <f t="shared" si="2"/>
        <v>0.25364829691422608</v>
      </c>
      <c r="M41">
        <f t="shared" si="3"/>
        <v>0.30081635939843387</v>
      </c>
    </row>
    <row r="42" spans="1:13" ht="13" x14ac:dyDescent="0.15">
      <c r="A42" s="4">
        <v>279096</v>
      </c>
      <c r="B42" s="4">
        <v>949.10199999999998</v>
      </c>
      <c r="C42" s="4">
        <v>602.76900000000001</v>
      </c>
      <c r="D42" s="4">
        <v>0.87110200000000004</v>
      </c>
      <c r="E42" s="4">
        <v>1806346</v>
      </c>
      <c r="F42" s="4">
        <v>67468682</v>
      </c>
      <c r="G42" s="1">
        <f>1-D42</f>
        <v>0.12889799999999996</v>
      </c>
      <c r="H42" s="1">
        <f t="shared" si="0"/>
        <v>0.56100402348560252</v>
      </c>
      <c r="I42" s="1">
        <f t="shared" si="0"/>
        <v>0.3973523952189475</v>
      </c>
      <c r="J42" s="1">
        <f t="shared" si="0"/>
        <v>0.14649148029153275</v>
      </c>
      <c r="K42">
        <f t="shared" si="1"/>
        <v>0.57981485679916733</v>
      </c>
      <c r="L42">
        <f t="shared" si="2"/>
        <v>0.42349578484825462</v>
      </c>
      <c r="M42">
        <f t="shared" si="3"/>
        <v>0.70290411447883394</v>
      </c>
    </row>
    <row r="43" spans="1:13" ht="13" x14ac:dyDescent="0.15">
      <c r="A43" s="4">
        <v>279484</v>
      </c>
      <c r="B43" s="4">
        <v>805.90300000000002</v>
      </c>
      <c r="C43" s="4">
        <v>555.66700000000003</v>
      </c>
      <c r="D43" s="4">
        <v>0.85160100000000005</v>
      </c>
      <c r="E43" s="4">
        <v>393990</v>
      </c>
      <c r="F43" s="4">
        <v>45645194</v>
      </c>
      <c r="G43" s="1">
        <f>1-D43</f>
        <v>0.14839899999999995</v>
      </c>
      <c r="H43" s="1">
        <f t="shared" si="0"/>
        <v>0.12236303300314146</v>
      </c>
      <c r="I43" s="1">
        <f t="shared" si="0"/>
        <v>0.26882438827148769</v>
      </c>
      <c r="J43" s="1">
        <f t="shared" si="0"/>
        <v>0.16865420087032512</v>
      </c>
      <c r="K43">
        <f t="shared" si="1"/>
        <v>0.20836734705067361</v>
      </c>
      <c r="L43">
        <f t="shared" si="2"/>
        <v>0.31734963557683116</v>
      </c>
      <c r="M43">
        <f t="shared" si="3"/>
        <v>0.3401227764300348</v>
      </c>
    </row>
    <row r="44" spans="1:13" ht="13" x14ac:dyDescent="0.15">
      <c r="A44" s="4">
        <v>279492</v>
      </c>
      <c r="B44" s="4">
        <v>718.03599999999994</v>
      </c>
      <c r="C44" s="4">
        <v>579.55600000000004</v>
      </c>
      <c r="D44" s="4">
        <v>0.86160099999999995</v>
      </c>
      <c r="E44" s="4">
        <v>479238</v>
      </c>
      <c r="F44" s="4">
        <v>33185162</v>
      </c>
      <c r="G44" s="1">
        <f>1-D44</f>
        <v>0.13839900000000005</v>
      </c>
      <c r="H44" s="1">
        <f t="shared" si="0"/>
        <v>0.14883884162125816</v>
      </c>
      <c r="I44" s="1">
        <f t="shared" si="0"/>
        <v>0.19544184376432311</v>
      </c>
      <c r="J44" s="1">
        <f t="shared" si="0"/>
        <v>0.15728928595376077</v>
      </c>
      <c r="K44">
        <f t="shared" si="1"/>
        <v>0.21654773203846281</v>
      </c>
      <c r="L44">
        <f t="shared" si="2"/>
        <v>0.25087334208688256</v>
      </c>
      <c r="M44">
        <f t="shared" si="3"/>
        <v>0.2917026474768441</v>
      </c>
    </row>
    <row r="45" spans="1:13" ht="13" x14ac:dyDescent="0.15">
      <c r="A45" s="4">
        <v>279586</v>
      </c>
      <c r="B45" s="4">
        <v>641.84100000000001</v>
      </c>
      <c r="C45" s="4">
        <v>571.71900000000005</v>
      </c>
      <c r="D45" s="4">
        <v>0.69450000000000001</v>
      </c>
      <c r="E45" s="4">
        <v>237694</v>
      </c>
      <c r="F45" s="4">
        <v>22003082</v>
      </c>
      <c r="G45" s="1">
        <f>1-D45</f>
        <v>0.30549999999999999</v>
      </c>
      <c r="H45" s="1">
        <f t="shared" si="0"/>
        <v>7.3821565944944559E-2</v>
      </c>
      <c r="I45" s="1">
        <f t="shared" si="0"/>
        <v>0.12958571407840619</v>
      </c>
      <c r="J45" s="1">
        <f t="shared" si="0"/>
        <v>0.34719815070104476</v>
      </c>
      <c r="K45">
        <f t="shared" si="1"/>
        <v>0.35495940535332937</v>
      </c>
      <c r="L45">
        <f t="shared" si="2"/>
        <v>0.3705927861459743</v>
      </c>
      <c r="M45">
        <f t="shared" si="3"/>
        <v>0.377873837069993</v>
      </c>
    </row>
    <row r="46" spans="1:13" ht="13" x14ac:dyDescent="0.15">
      <c r="A46" s="4">
        <v>279621</v>
      </c>
      <c r="B46" s="4">
        <v>689.79399999999998</v>
      </c>
      <c r="C46" s="4">
        <v>580.78399999999999</v>
      </c>
      <c r="D46" s="4">
        <v>0.80230100000000004</v>
      </c>
      <c r="E46" s="4">
        <v>302209</v>
      </c>
      <c r="F46" s="4">
        <v>26353034</v>
      </c>
      <c r="G46" s="1">
        <f>1-D46</f>
        <v>0.19769899999999996</v>
      </c>
      <c r="H46" s="1">
        <f t="shared" si="0"/>
        <v>9.3858244729171744E-2</v>
      </c>
      <c r="I46" s="1">
        <f t="shared" si="0"/>
        <v>0.15520447221996067</v>
      </c>
      <c r="J46" s="1">
        <f t="shared" si="0"/>
        <v>0.22468323140898799</v>
      </c>
      <c r="K46">
        <f t="shared" si="1"/>
        <v>0.24349933178558406</v>
      </c>
      <c r="L46">
        <f t="shared" si="2"/>
        <v>0.27307688051803541</v>
      </c>
      <c r="M46">
        <f t="shared" si="3"/>
        <v>0.28875656317580467</v>
      </c>
    </row>
    <row r="47" spans="1:13" ht="13" x14ac:dyDescent="0.15">
      <c r="A47" s="4">
        <v>279654</v>
      </c>
      <c r="B47" s="4">
        <v>682.75</v>
      </c>
      <c r="C47" s="4">
        <v>554.202</v>
      </c>
      <c r="D47" s="4">
        <v>0.71619999999999995</v>
      </c>
      <c r="E47" s="4">
        <v>198142</v>
      </c>
      <c r="F47" s="4">
        <v>22052234</v>
      </c>
      <c r="G47" s="1">
        <f>1-D47</f>
        <v>0.28380000000000005</v>
      </c>
      <c r="H47" s="1">
        <f t="shared" si="0"/>
        <v>6.1537744829331845E-2</v>
      </c>
      <c r="I47" s="1">
        <f t="shared" si="0"/>
        <v>0.1298751915715311</v>
      </c>
      <c r="J47" s="1">
        <f t="shared" si="0"/>
        <v>0.32253628533209988</v>
      </c>
      <c r="K47">
        <f t="shared" si="1"/>
        <v>0.32835430466876736</v>
      </c>
      <c r="L47">
        <f t="shared" si="2"/>
        <v>0.34770277643638636</v>
      </c>
      <c r="M47">
        <f t="shared" si="3"/>
        <v>0.35310637884389967</v>
      </c>
    </row>
    <row r="48" spans="1:13" ht="13" x14ac:dyDescent="0.15">
      <c r="A48" s="4">
        <v>279728</v>
      </c>
      <c r="B48" s="4">
        <v>655.803</v>
      </c>
      <c r="C48" s="4">
        <v>559.27700000000004</v>
      </c>
      <c r="D48" s="4">
        <v>0.69199999999999995</v>
      </c>
      <c r="E48" s="4">
        <v>209662</v>
      </c>
      <c r="F48" s="4">
        <v>25001354</v>
      </c>
      <c r="G48" s="1">
        <f>1-D48</f>
        <v>0.30800000000000005</v>
      </c>
      <c r="H48" s="1">
        <f t="shared" si="0"/>
        <v>6.5115556804753019E-2</v>
      </c>
      <c r="I48" s="1">
        <f t="shared" si="0"/>
        <v>0.14724384115902567</v>
      </c>
      <c r="J48" s="1">
        <f t="shared" si="0"/>
        <v>0.35003937943018593</v>
      </c>
      <c r="K48">
        <f t="shared" si="1"/>
        <v>0.35604438331458438</v>
      </c>
      <c r="L48">
        <f t="shared" si="2"/>
        <v>0.37974770033686056</v>
      </c>
      <c r="M48">
        <f t="shared" si="3"/>
        <v>0.3852899578877278</v>
      </c>
    </row>
    <row r="49" spans="1:13" ht="13" x14ac:dyDescent="0.15">
      <c r="A49" s="4">
        <v>279730</v>
      </c>
      <c r="B49" s="4">
        <v>1557.53</v>
      </c>
      <c r="C49" s="4">
        <v>770.49199999999996</v>
      </c>
      <c r="D49" s="4">
        <v>0.87540099999999998</v>
      </c>
      <c r="E49" s="4">
        <v>3411459</v>
      </c>
      <c r="F49" s="4">
        <v>166731146</v>
      </c>
      <c r="G49" s="1">
        <f>1-D49</f>
        <v>0.12459900000000002</v>
      </c>
      <c r="H49" s="1">
        <f t="shared" si="0"/>
        <v>1.0595103180432599</v>
      </c>
      <c r="I49" s="1">
        <f t="shared" si="0"/>
        <v>0.98195219258470234</v>
      </c>
      <c r="J49" s="1">
        <f t="shared" si="0"/>
        <v>0.14160570336890174</v>
      </c>
      <c r="K49">
        <f t="shared" si="1"/>
        <v>1.0689313772486666</v>
      </c>
      <c r="L49">
        <f t="shared" si="2"/>
        <v>0.99211001595009907</v>
      </c>
      <c r="M49">
        <f t="shared" si="3"/>
        <v>1.4514972951365206</v>
      </c>
    </row>
    <row r="50" spans="1:13" ht="13" x14ac:dyDescent="0.15">
      <c r="A50" s="4">
        <v>279806</v>
      </c>
      <c r="B50" s="4">
        <v>685.25199999999995</v>
      </c>
      <c r="C50" s="4">
        <v>568.702</v>
      </c>
      <c r="D50" s="4">
        <v>0.7278</v>
      </c>
      <c r="E50" s="4">
        <v>210049</v>
      </c>
      <c r="F50" s="4">
        <v>22445450</v>
      </c>
      <c r="G50" s="1">
        <f>1-D50</f>
        <v>0.2722</v>
      </c>
      <c r="H50" s="1">
        <f t="shared" si="0"/>
        <v>6.5235748925802334E-2</v>
      </c>
      <c r="I50" s="1">
        <f t="shared" si="0"/>
        <v>0.13219101151653037</v>
      </c>
      <c r="J50" s="1">
        <f t="shared" si="0"/>
        <v>0.30935298402888506</v>
      </c>
      <c r="K50">
        <f t="shared" si="1"/>
        <v>0.31615656195228009</v>
      </c>
      <c r="L50">
        <f t="shared" si="2"/>
        <v>0.33641303817381851</v>
      </c>
      <c r="M50">
        <f t="shared" si="3"/>
        <v>0.34267978520952969</v>
      </c>
    </row>
    <row r="51" spans="1:13" ht="13" x14ac:dyDescent="0.15">
      <c r="A51" s="4">
        <v>280007</v>
      </c>
      <c r="B51" s="4">
        <v>731.58399999999995</v>
      </c>
      <c r="C51" s="4">
        <v>584.08299999999997</v>
      </c>
      <c r="D51" s="4">
        <v>0.81730100000000006</v>
      </c>
      <c r="E51" s="4">
        <v>318337</v>
      </c>
      <c r="F51" s="4">
        <v>29375882</v>
      </c>
      <c r="G51" s="1">
        <f>1-D51</f>
        <v>0.18269899999999994</v>
      </c>
      <c r="H51" s="1">
        <f t="shared" si="0"/>
        <v>9.8867181494761397E-2</v>
      </c>
      <c r="I51" s="1">
        <f t="shared" si="0"/>
        <v>0.17300733804714261</v>
      </c>
      <c r="J51" s="1">
        <f t="shared" si="0"/>
        <v>0.20763585903414128</v>
      </c>
      <c r="K51">
        <f t="shared" si="1"/>
        <v>0.22997254082512519</v>
      </c>
      <c r="L51">
        <f t="shared" si="2"/>
        <v>0.27026688471768801</v>
      </c>
      <c r="M51">
        <f t="shared" si="3"/>
        <v>0.28778274540305948</v>
      </c>
    </row>
    <row r="52" spans="1:13" ht="13" x14ac:dyDescent="0.15">
      <c r="A52" s="4">
        <v>280595</v>
      </c>
      <c r="B52" s="4">
        <v>677.28800000000001</v>
      </c>
      <c r="C52" s="4">
        <v>554.41600000000005</v>
      </c>
      <c r="D52" s="4">
        <v>0.65840100000000001</v>
      </c>
      <c r="E52" s="4">
        <v>236926</v>
      </c>
      <c r="F52" s="4">
        <v>22912394</v>
      </c>
      <c r="G52" s="1">
        <f>1-D52</f>
        <v>0.34159899999999999</v>
      </c>
      <c r="H52" s="1">
        <f t="shared" si="0"/>
        <v>7.3583045146583148E-2</v>
      </c>
      <c r="I52" s="1">
        <f t="shared" si="0"/>
        <v>0.13494104770121701</v>
      </c>
      <c r="J52" s="1">
        <f t="shared" si="0"/>
        <v>0.38822435705835084</v>
      </c>
      <c r="K52">
        <f t="shared" si="1"/>
        <v>0.39513619923567367</v>
      </c>
      <c r="L52">
        <f t="shared" si="2"/>
        <v>0.41100758845558072</v>
      </c>
      <c r="M52">
        <f t="shared" si="3"/>
        <v>0.41754245568698295</v>
      </c>
    </row>
    <row r="53" spans="1:13" ht="13" x14ac:dyDescent="0.15">
      <c r="A53" s="4">
        <v>280631</v>
      </c>
      <c r="B53" s="4">
        <v>642.49599999999998</v>
      </c>
      <c r="C53" s="4">
        <v>561.05499999999995</v>
      </c>
      <c r="D53" s="4">
        <v>0.67500099999999996</v>
      </c>
      <c r="E53" s="4">
        <v>193534</v>
      </c>
      <c r="F53" s="4">
        <v>21757322</v>
      </c>
      <c r="G53" s="1">
        <f>1-D53</f>
        <v>0.32499900000000004</v>
      </c>
      <c r="H53" s="1">
        <f t="shared" si="0"/>
        <v>6.0106620039163373E-2</v>
      </c>
      <c r="I53" s="1">
        <f t="shared" si="0"/>
        <v>0.12813832661278163</v>
      </c>
      <c r="J53" s="1">
        <f t="shared" si="0"/>
        <v>0.36935859829685386</v>
      </c>
      <c r="K53">
        <f t="shared" si="1"/>
        <v>0.37421728969724133</v>
      </c>
      <c r="L53">
        <f t="shared" si="2"/>
        <v>0.39095422351336806</v>
      </c>
      <c r="M53">
        <f t="shared" si="3"/>
        <v>0.39554773498968859</v>
      </c>
    </row>
    <row r="54" spans="1:13" ht="13" x14ac:dyDescent="0.15">
      <c r="A54" s="4">
        <v>280684</v>
      </c>
      <c r="B54" s="4">
        <v>655.62400000000002</v>
      </c>
      <c r="C54" s="4">
        <v>536.38300000000004</v>
      </c>
      <c r="D54" s="4">
        <v>0.71530000000000005</v>
      </c>
      <c r="E54" s="4">
        <v>238846</v>
      </c>
      <c r="F54" s="4">
        <v>23403914</v>
      </c>
      <c r="G54" s="1">
        <f>1-D54</f>
        <v>0.28469999999999995</v>
      </c>
      <c r="H54" s="1">
        <f t="shared" si="0"/>
        <v>7.4179347142486668E-2</v>
      </c>
      <c r="I54" s="1">
        <f t="shared" si="0"/>
        <v>0.1378358226324661</v>
      </c>
      <c r="J54" s="1">
        <f t="shared" si="0"/>
        <v>0.32355912767459061</v>
      </c>
      <c r="K54">
        <f t="shared" si="1"/>
        <v>0.33195343746379186</v>
      </c>
      <c r="L54">
        <f t="shared" si="2"/>
        <v>0.35169478685688627</v>
      </c>
      <c r="M54">
        <f t="shared" si="3"/>
        <v>0.35943260654091502</v>
      </c>
    </row>
    <row r="55" spans="1:13" ht="13" x14ac:dyDescent="0.15">
      <c r="A55" s="4">
        <v>280743</v>
      </c>
      <c r="B55" s="4">
        <v>662.61800000000005</v>
      </c>
      <c r="C55" s="4">
        <v>571.53800000000001</v>
      </c>
      <c r="D55" s="4">
        <v>0.76519999999999999</v>
      </c>
      <c r="E55" s="4">
        <v>210049</v>
      </c>
      <c r="F55" s="4">
        <v>22224266</v>
      </c>
      <c r="G55" s="1">
        <f>1-D55</f>
        <v>0.23480000000000001</v>
      </c>
      <c r="H55" s="1">
        <f t="shared" si="0"/>
        <v>6.5235748925802334E-2</v>
      </c>
      <c r="I55" s="1">
        <f t="shared" si="0"/>
        <v>0.13088836279746827</v>
      </c>
      <c r="J55" s="1">
        <f t="shared" si="0"/>
        <v>0.26684820224093392</v>
      </c>
      <c r="K55">
        <f t="shared" si="1"/>
        <v>0.27470650880008046</v>
      </c>
      <c r="L55">
        <f t="shared" si="2"/>
        <v>0.29721999689627215</v>
      </c>
      <c r="M55">
        <f t="shared" si="3"/>
        <v>0.30429497119231258</v>
      </c>
    </row>
    <row r="56" spans="1:13" ht="13" x14ac:dyDescent="0.15">
      <c r="A56" s="4">
        <v>280834</v>
      </c>
      <c r="B56" s="4">
        <v>741.423</v>
      </c>
      <c r="C56" s="4">
        <v>548.79399999999998</v>
      </c>
      <c r="D56" s="4">
        <v>0.81560100000000002</v>
      </c>
      <c r="E56" s="4">
        <v>239620</v>
      </c>
      <c r="F56" s="4">
        <v>24042890</v>
      </c>
      <c r="G56" s="1">
        <f>1-D56</f>
        <v>0.18439899999999998</v>
      </c>
      <c r="H56" s="1">
        <f t="shared" si="0"/>
        <v>7.4419731384585283E-2</v>
      </c>
      <c r="I56" s="1">
        <f t="shared" si="0"/>
        <v>0.14159903004308994</v>
      </c>
      <c r="J56" s="1">
        <f t="shared" si="0"/>
        <v>0.20956789456995728</v>
      </c>
      <c r="K56">
        <f t="shared" si="1"/>
        <v>0.22238929572674707</v>
      </c>
      <c r="L56">
        <f t="shared" si="2"/>
        <v>0.25292091203304762</v>
      </c>
      <c r="M56">
        <f t="shared" si="3"/>
        <v>0.2636423413698612</v>
      </c>
    </row>
    <row r="57" spans="1:13" ht="13" x14ac:dyDescent="0.15">
      <c r="A57" s="4">
        <v>280875</v>
      </c>
      <c r="B57" s="4">
        <v>633.33199999999999</v>
      </c>
      <c r="C57" s="4">
        <v>586.48</v>
      </c>
      <c r="D57" s="4">
        <v>0.62570000000000003</v>
      </c>
      <c r="E57" s="4">
        <v>191614</v>
      </c>
      <c r="F57" s="4">
        <v>21265802</v>
      </c>
      <c r="G57" s="1">
        <f>1-D57</f>
        <v>0.37429999999999997</v>
      </c>
      <c r="H57" s="1">
        <f t="shared" si="0"/>
        <v>5.9510318043259847E-2</v>
      </c>
      <c r="I57" s="1">
        <f t="shared" si="0"/>
        <v>0.12524355168153253</v>
      </c>
      <c r="J57" s="1">
        <f t="shared" si="0"/>
        <v>0.42538876532700831</v>
      </c>
      <c r="K57">
        <f t="shared" si="1"/>
        <v>0.42953123241511376</v>
      </c>
      <c r="L57">
        <f t="shared" si="2"/>
        <v>0.44344283611784874</v>
      </c>
      <c r="M57">
        <f t="shared" si="3"/>
        <v>0.4474181789532598</v>
      </c>
    </row>
    <row r="58" spans="1:13" ht="13" x14ac:dyDescent="0.15">
      <c r="A58" s="4">
        <v>280883</v>
      </c>
      <c r="B58" s="4">
        <v>643.11</v>
      </c>
      <c r="C58" s="4">
        <v>545.72400000000005</v>
      </c>
      <c r="D58" s="4">
        <v>0.68479999999999996</v>
      </c>
      <c r="E58" s="4">
        <v>204670</v>
      </c>
      <c r="F58" s="4">
        <v>22617482</v>
      </c>
      <c r="G58" s="1">
        <f>1-D58</f>
        <v>0.31520000000000004</v>
      </c>
      <c r="H58" s="1">
        <f t="shared" si="0"/>
        <v>6.3565171615403843E-2</v>
      </c>
      <c r="I58" s="1">
        <f t="shared" si="0"/>
        <v>0.13320418274246756</v>
      </c>
      <c r="J58" s="1">
        <f t="shared" si="0"/>
        <v>0.35822211817011235</v>
      </c>
      <c r="K58">
        <f t="shared" si="1"/>
        <v>0.36381810975922801</v>
      </c>
      <c r="L58">
        <f t="shared" si="2"/>
        <v>0.38218639463797066</v>
      </c>
      <c r="M58">
        <f t="shared" si="3"/>
        <v>0.3874364093485102</v>
      </c>
    </row>
    <row r="59" spans="1:13" ht="13" x14ac:dyDescent="0.15">
      <c r="A59" s="4">
        <v>281098</v>
      </c>
      <c r="B59" s="4">
        <v>646.43600000000004</v>
      </c>
      <c r="C59" s="4">
        <v>580.78800000000001</v>
      </c>
      <c r="D59" s="4">
        <v>0.78550200000000003</v>
      </c>
      <c r="E59" s="4">
        <v>223873</v>
      </c>
      <c r="F59" s="4">
        <v>23330186</v>
      </c>
      <c r="G59" s="1">
        <f>1-D59</f>
        <v>0.21449799999999997</v>
      </c>
      <c r="H59" s="1">
        <f t="shared" si="0"/>
        <v>6.952912329630774E-2</v>
      </c>
      <c r="I59" s="1">
        <f t="shared" si="0"/>
        <v>0.13740160639277874</v>
      </c>
      <c r="J59" s="1">
        <f t="shared" si="0"/>
        <v>0.24377515197732466</v>
      </c>
      <c r="K59">
        <f t="shared" si="1"/>
        <v>0.25349679230302086</v>
      </c>
      <c r="L59">
        <f t="shared" si="2"/>
        <v>0.27983124586236585</v>
      </c>
      <c r="M59">
        <f t="shared" si="3"/>
        <v>0.28833977378647746</v>
      </c>
    </row>
    <row r="60" spans="1:13" ht="13" x14ac:dyDescent="0.15">
      <c r="A60" s="4">
        <v>281134</v>
      </c>
      <c r="B60" s="4">
        <v>648.57000000000005</v>
      </c>
      <c r="C60" s="4">
        <v>577.88300000000004</v>
      </c>
      <c r="D60" s="4">
        <v>0.65529999999999999</v>
      </c>
      <c r="E60" s="4">
        <v>196222</v>
      </c>
      <c r="F60" s="4">
        <v>21560714</v>
      </c>
      <c r="G60" s="1">
        <f>1-D60</f>
        <v>0.34470000000000001</v>
      </c>
      <c r="H60" s="1">
        <f t="shared" si="0"/>
        <v>6.0941442833428318E-2</v>
      </c>
      <c r="I60" s="1">
        <f t="shared" si="0"/>
        <v>0.12698041664028201</v>
      </c>
      <c r="J60" s="1">
        <f t="shared" si="0"/>
        <v>0.39174861717397752</v>
      </c>
      <c r="K60">
        <f t="shared" si="1"/>
        <v>0.39646038706577436</v>
      </c>
      <c r="L60">
        <f t="shared" si="2"/>
        <v>0.41181428492448297</v>
      </c>
      <c r="M60">
        <f t="shared" si="3"/>
        <v>0.4162990087935392</v>
      </c>
    </row>
    <row r="61" spans="1:13" ht="13" x14ac:dyDescent="0.15">
      <c r="A61" s="4">
        <v>281188</v>
      </c>
      <c r="B61" s="4">
        <v>703.50900000000001</v>
      </c>
      <c r="C61" s="4">
        <v>562.60900000000004</v>
      </c>
      <c r="D61" s="4">
        <v>0.69230000000000003</v>
      </c>
      <c r="E61" s="4">
        <v>242302</v>
      </c>
      <c r="F61" s="4">
        <v>22297994</v>
      </c>
      <c r="G61" s="1">
        <f>1-D61</f>
        <v>0.30769999999999997</v>
      </c>
      <c r="H61" s="1">
        <f t="shared" si="0"/>
        <v>7.5252690735113023E-2</v>
      </c>
      <c r="I61" s="1">
        <f t="shared" si="0"/>
        <v>0.13132257903715563</v>
      </c>
      <c r="J61" s="1">
        <f t="shared" si="0"/>
        <v>0.34969843198268891</v>
      </c>
      <c r="K61">
        <f t="shared" si="1"/>
        <v>0.35770373326822558</v>
      </c>
      <c r="L61">
        <f t="shared" si="2"/>
        <v>0.37354332157879799</v>
      </c>
      <c r="M61">
        <f t="shared" si="3"/>
        <v>0.38104800295893931</v>
      </c>
    </row>
    <row r="62" spans="1:13" ht="13" x14ac:dyDescent="0.15">
      <c r="A62" s="4">
        <v>281255</v>
      </c>
      <c r="B62" s="4">
        <v>647.48500000000001</v>
      </c>
      <c r="C62" s="4">
        <v>563.25199999999995</v>
      </c>
      <c r="D62" s="4">
        <v>0.69889999999999997</v>
      </c>
      <c r="E62" s="4">
        <v>242302</v>
      </c>
      <c r="F62" s="4">
        <v>22297994</v>
      </c>
      <c r="G62" s="1">
        <f>1-D62</f>
        <v>0.30110000000000003</v>
      </c>
      <c r="H62" s="1">
        <f t="shared" si="0"/>
        <v>7.5252690735113023E-2</v>
      </c>
      <c r="I62" s="1">
        <f t="shared" si="0"/>
        <v>0.13132257903715563</v>
      </c>
      <c r="J62" s="1">
        <f t="shared" si="0"/>
        <v>0.34219758813775641</v>
      </c>
      <c r="K62">
        <f t="shared" si="1"/>
        <v>0.35037430954647936</v>
      </c>
      <c r="L62">
        <f t="shared" si="2"/>
        <v>0.36653077509571769</v>
      </c>
      <c r="M62">
        <f t="shared" si="3"/>
        <v>0.37417613039201486</v>
      </c>
    </row>
    <row r="63" spans="1:13" ht="13" x14ac:dyDescent="0.15">
      <c r="A63" s="4">
        <v>281553</v>
      </c>
      <c r="B63" s="4">
        <v>1074.52</v>
      </c>
      <c r="C63" s="4">
        <v>620.43100000000004</v>
      </c>
      <c r="D63" s="4">
        <v>0.83220099999999997</v>
      </c>
      <c r="E63" s="4">
        <v>1665414</v>
      </c>
      <c r="F63" s="4">
        <v>73416074</v>
      </c>
      <c r="G63" s="1">
        <f>1-D63</f>
        <v>0.16779900000000003</v>
      </c>
      <c r="H63" s="1">
        <f t="shared" si="0"/>
        <v>0.51723421469045872</v>
      </c>
      <c r="I63" s="1">
        <f t="shared" si="0"/>
        <v>0.43237917188706154</v>
      </c>
      <c r="J63" s="1">
        <f t="shared" si="0"/>
        <v>0.19070213580846029</v>
      </c>
      <c r="K63">
        <f t="shared" si="1"/>
        <v>0.55126993156562054</v>
      </c>
      <c r="L63">
        <f t="shared" si="2"/>
        <v>0.47256645340486192</v>
      </c>
      <c r="M63">
        <f t="shared" si="3"/>
        <v>0.70060708369963343</v>
      </c>
    </row>
    <row r="64" spans="1:13" ht="13" x14ac:dyDescent="0.15">
      <c r="A64" s="4">
        <v>281653</v>
      </c>
      <c r="B64" s="4">
        <v>720.43799999999999</v>
      </c>
      <c r="C64" s="4">
        <v>536.61099999999999</v>
      </c>
      <c r="D64" s="4">
        <v>0.696299</v>
      </c>
      <c r="E64" s="4">
        <v>201982</v>
      </c>
      <c r="F64" s="4">
        <v>22814090</v>
      </c>
      <c r="G64" s="1">
        <f>1-D64</f>
        <v>0.303701</v>
      </c>
      <c r="H64" s="1">
        <f t="shared" si="0"/>
        <v>6.2730348821138912E-2</v>
      </c>
      <c r="I64" s="1">
        <f t="shared" si="0"/>
        <v>0.13436209271496719</v>
      </c>
      <c r="J64" s="1">
        <f t="shared" si="0"/>
        <v>0.34515360250755484</v>
      </c>
      <c r="K64">
        <f t="shared" si="1"/>
        <v>0.35080779065916556</v>
      </c>
      <c r="L64">
        <f t="shared" si="2"/>
        <v>0.37038382967225852</v>
      </c>
      <c r="M64">
        <f t="shared" si="3"/>
        <v>0.37565845916990925</v>
      </c>
    </row>
    <row r="65" spans="1:13" ht="13" x14ac:dyDescent="0.15">
      <c r="A65" s="4">
        <v>281733</v>
      </c>
      <c r="B65" s="4">
        <v>625.00199999999995</v>
      </c>
      <c r="C65" s="4">
        <v>526.04700000000003</v>
      </c>
      <c r="D65" s="4">
        <v>0.76429999999999998</v>
      </c>
      <c r="E65" s="4">
        <v>215809</v>
      </c>
      <c r="F65" s="4">
        <v>23920010</v>
      </c>
      <c r="G65" s="1">
        <f>1-D65</f>
        <v>0.23570000000000002</v>
      </c>
      <c r="H65" s="1">
        <f t="shared" si="0"/>
        <v>6.7024654913512921E-2</v>
      </c>
      <c r="I65" s="1">
        <f t="shared" si="0"/>
        <v>0.14087533631027765</v>
      </c>
      <c r="J65" s="1">
        <f t="shared" si="0"/>
        <v>0.26787104458342476</v>
      </c>
      <c r="K65">
        <f t="shared" si="1"/>
        <v>0.27612895699743378</v>
      </c>
      <c r="L65">
        <f t="shared" si="2"/>
        <v>0.30265616945099427</v>
      </c>
      <c r="M65">
        <f t="shared" si="3"/>
        <v>0.30998880830285547</v>
      </c>
    </row>
    <row r="66" spans="1:13" ht="13" x14ac:dyDescent="0.15">
      <c r="A66" s="4">
        <v>281738</v>
      </c>
      <c r="B66" s="4">
        <v>659.40499999999997</v>
      </c>
      <c r="C66" s="4">
        <v>556.09299999999996</v>
      </c>
      <c r="D66" s="4">
        <v>0.70140000000000002</v>
      </c>
      <c r="E66" s="4">
        <v>235006</v>
      </c>
      <c r="F66" s="4">
        <v>22420874</v>
      </c>
      <c r="G66" s="1">
        <f>1-D66</f>
        <v>0.29859999999999998</v>
      </c>
      <c r="H66" s="1">
        <f t="shared" ref="H66:J88" si="4">E66/(MAX(E:E) - MIN(E:E))</f>
        <v>7.2986743150679614E-2</v>
      </c>
      <c r="I66" s="1">
        <f t="shared" si="4"/>
        <v>0.13204627276996792</v>
      </c>
      <c r="J66" s="1">
        <f t="shared" si="4"/>
        <v>0.33935635940861525</v>
      </c>
      <c r="K66">
        <f t="shared" ref="K66:K88" si="5">SQRT(H66^2+J66^2)</f>
        <v>0.34711641180850628</v>
      </c>
      <c r="L66">
        <f t="shared" ref="L66:L88" si="6">SQRT(I66^2+J66^2)</f>
        <v>0.36414139674515178</v>
      </c>
      <c r="M66">
        <f t="shared" ref="M66:M88" si="7">SQRT(H66^2 + I66^2+J66^2)</f>
        <v>0.37138392735719367</v>
      </c>
    </row>
    <row r="67" spans="1:13" ht="13" x14ac:dyDescent="0.15">
      <c r="A67" s="4">
        <v>281745</v>
      </c>
      <c r="B67" s="4">
        <v>685.23500000000001</v>
      </c>
      <c r="C67" s="4">
        <v>579.096</v>
      </c>
      <c r="D67" s="4">
        <v>0.67610000000000003</v>
      </c>
      <c r="E67" s="4">
        <v>233086</v>
      </c>
      <c r="F67" s="4">
        <v>21929354</v>
      </c>
      <c r="G67" s="1">
        <f>1-D67</f>
        <v>0.32389999999999997</v>
      </c>
      <c r="H67" s="1">
        <f t="shared" si="4"/>
        <v>7.2390441154776081E-2</v>
      </c>
      <c r="I67" s="1">
        <f t="shared" si="4"/>
        <v>0.12915149783871882</v>
      </c>
      <c r="J67" s="1">
        <f t="shared" si="4"/>
        <v>0.36810959414752337</v>
      </c>
      <c r="K67">
        <f t="shared" si="5"/>
        <v>0.37516003155191979</v>
      </c>
      <c r="L67">
        <f t="shared" si="6"/>
        <v>0.39010868062302712</v>
      </c>
      <c r="M67">
        <f t="shared" si="7"/>
        <v>0.39676839424029486</v>
      </c>
    </row>
    <row r="68" spans="1:13" ht="13" x14ac:dyDescent="0.15">
      <c r="A68" s="4">
        <v>281806</v>
      </c>
      <c r="B68" s="4">
        <v>720.15499999999997</v>
      </c>
      <c r="C68" s="4">
        <v>577.97199999999998</v>
      </c>
      <c r="D68" s="4">
        <v>0.69199900000000003</v>
      </c>
      <c r="E68" s="4">
        <v>233086</v>
      </c>
      <c r="F68" s="4">
        <v>21929354</v>
      </c>
      <c r="G68" s="1">
        <f>1-D68</f>
        <v>0.30800099999999997</v>
      </c>
      <c r="H68" s="1">
        <f t="shared" si="4"/>
        <v>7.2390441154776081E-2</v>
      </c>
      <c r="I68" s="1">
        <f t="shared" si="4"/>
        <v>0.12915149783871882</v>
      </c>
      <c r="J68" s="1">
        <f t="shared" si="4"/>
        <v>0.35004051592167751</v>
      </c>
      <c r="K68">
        <f t="shared" si="5"/>
        <v>0.35744753287342362</v>
      </c>
      <c r="L68">
        <f t="shared" si="6"/>
        <v>0.37310651586470417</v>
      </c>
      <c r="M68">
        <f t="shared" si="7"/>
        <v>0.38006426844848473</v>
      </c>
    </row>
    <row r="69" spans="1:13" ht="13" x14ac:dyDescent="0.15">
      <c r="A69" s="4">
        <v>281814</v>
      </c>
      <c r="B69" s="4">
        <v>707.85299999999995</v>
      </c>
      <c r="C69" s="4">
        <v>569.83100000000002</v>
      </c>
      <c r="D69" s="4">
        <v>0.70499999999999996</v>
      </c>
      <c r="E69" s="4">
        <v>200830</v>
      </c>
      <c r="F69" s="4">
        <v>21634442</v>
      </c>
      <c r="G69" s="1">
        <f>1-D69</f>
        <v>0.29500000000000004</v>
      </c>
      <c r="H69" s="1">
        <f t="shared" si="4"/>
        <v>6.2372567623596789E-2</v>
      </c>
      <c r="I69" s="1">
        <f t="shared" si="4"/>
        <v>0.12741463287996938</v>
      </c>
      <c r="J69" s="1">
        <f t="shared" si="4"/>
        <v>0.33526499003865212</v>
      </c>
      <c r="K69">
        <f t="shared" si="5"/>
        <v>0.34101752262541829</v>
      </c>
      <c r="L69">
        <f t="shared" si="6"/>
        <v>0.35866014863315226</v>
      </c>
      <c r="M69">
        <f t="shared" si="7"/>
        <v>0.36404318344052955</v>
      </c>
    </row>
    <row r="70" spans="1:13" ht="13" x14ac:dyDescent="0.15">
      <c r="A70" s="4">
        <v>281826</v>
      </c>
      <c r="B70" s="4">
        <v>679.346</v>
      </c>
      <c r="C70" s="4">
        <v>546.61599999999999</v>
      </c>
      <c r="D70" s="4">
        <v>0.64230100000000001</v>
      </c>
      <c r="E70" s="4">
        <v>211969</v>
      </c>
      <c r="F70" s="4">
        <v>22936970</v>
      </c>
      <c r="G70" s="1">
        <f>1-D70</f>
        <v>0.35769899999999999</v>
      </c>
      <c r="H70" s="1">
        <f t="shared" si="4"/>
        <v>6.5832050921705854E-2</v>
      </c>
      <c r="I70" s="1">
        <f t="shared" si="4"/>
        <v>0.13508578644777947</v>
      </c>
      <c r="J70" s="1">
        <f t="shared" si="4"/>
        <v>0.40652187007401963</v>
      </c>
      <c r="K70">
        <f t="shared" si="5"/>
        <v>0.41181778710618627</v>
      </c>
      <c r="L70">
        <f t="shared" si="6"/>
        <v>0.4283785715330462</v>
      </c>
      <c r="M70">
        <f t="shared" si="7"/>
        <v>0.43340749817839014</v>
      </c>
    </row>
    <row r="71" spans="1:13" ht="13" x14ac:dyDescent="0.15">
      <c r="A71" s="4">
        <v>281843</v>
      </c>
      <c r="B71" s="4">
        <v>716.029</v>
      </c>
      <c r="C71" s="4">
        <v>545.41999999999996</v>
      </c>
      <c r="D71" s="4">
        <v>0.71</v>
      </c>
      <c r="E71" s="4">
        <v>239614</v>
      </c>
      <c r="F71" s="4">
        <v>22715786</v>
      </c>
      <c r="G71" s="1">
        <f>1-D71</f>
        <v>0.29000000000000004</v>
      </c>
      <c r="H71" s="1">
        <f t="shared" si="4"/>
        <v>7.4417867940848079E-2</v>
      </c>
      <c r="I71" s="1">
        <f t="shared" si="4"/>
        <v>0.13378313772871736</v>
      </c>
      <c r="J71" s="1">
        <f t="shared" si="4"/>
        <v>0.32958253258036985</v>
      </c>
      <c r="K71">
        <f t="shared" si="5"/>
        <v>0.33787966030963162</v>
      </c>
      <c r="L71">
        <f t="shared" si="6"/>
        <v>0.35570011768712068</v>
      </c>
      <c r="M71">
        <f t="shared" si="7"/>
        <v>0.36340142100918238</v>
      </c>
    </row>
    <row r="72" spans="1:13" ht="13" x14ac:dyDescent="0.15">
      <c r="A72" s="4">
        <v>282009</v>
      </c>
      <c r="B72" s="4">
        <v>744.70399999999995</v>
      </c>
      <c r="C72" s="4">
        <v>543.81200000000001</v>
      </c>
      <c r="D72" s="4">
        <v>0.84030099999999996</v>
      </c>
      <c r="E72" s="4">
        <v>354053</v>
      </c>
      <c r="F72" s="4">
        <v>32767370</v>
      </c>
      <c r="G72" s="1">
        <f>1-D72</f>
        <v>0.15969900000000004</v>
      </c>
      <c r="H72" s="1">
        <f t="shared" si="4"/>
        <v>0.10995964091439184</v>
      </c>
      <c r="I72" s="1">
        <f t="shared" si="4"/>
        <v>0.19298128507276138</v>
      </c>
      <c r="J72" s="1">
        <f t="shared" si="4"/>
        <v>0.18149655472604306</v>
      </c>
      <c r="K72">
        <f t="shared" si="5"/>
        <v>0.2122077331471347</v>
      </c>
      <c r="L72">
        <f t="shared" si="6"/>
        <v>0.26492031965434049</v>
      </c>
      <c r="M72">
        <f t="shared" si="7"/>
        <v>0.28683426991170341</v>
      </c>
    </row>
    <row r="73" spans="1:13" ht="13" x14ac:dyDescent="0.15">
      <c r="A73" s="4">
        <v>282913</v>
      </c>
      <c r="B73" s="4">
        <v>724.73500000000001</v>
      </c>
      <c r="C73" s="4">
        <v>542.44100000000003</v>
      </c>
      <c r="D73" s="4">
        <v>0.75990000000000002</v>
      </c>
      <c r="E73" s="4">
        <v>306433</v>
      </c>
      <c r="F73" s="4">
        <v>26328458</v>
      </c>
      <c r="G73" s="1">
        <f>1-D73</f>
        <v>0.24009999999999998</v>
      </c>
      <c r="H73" s="1">
        <f t="shared" si="4"/>
        <v>9.517010912015951E-2</v>
      </c>
      <c r="I73" s="1">
        <f t="shared" si="4"/>
        <v>0.15505973347339821</v>
      </c>
      <c r="J73" s="1">
        <f t="shared" si="4"/>
        <v>0.27287160714671305</v>
      </c>
      <c r="K73">
        <f t="shared" si="5"/>
        <v>0.28899180551838</v>
      </c>
      <c r="L73">
        <f t="shared" si="6"/>
        <v>0.31385097567423842</v>
      </c>
      <c r="M73">
        <f t="shared" si="7"/>
        <v>0.32796308420554665</v>
      </c>
    </row>
    <row r="74" spans="1:13" ht="13" x14ac:dyDescent="0.15">
      <c r="A74" s="4">
        <v>283097</v>
      </c>
      <c r="B74" s="4">
        <v>662.33100000000002</v>
      </c>
      <c r="C74" s="4">
        <v>573.09900000000005</v>
      </c>
      <c r="D74" s="4">
        <v>0.78039999999999998</v>
      </c>
      <c r="E74" s="4">
        <v>265345</v>
      </c>
      <c r="F74" s="4">
        <v>23993738</v>
      </c>
      <c r="G74" s="1">
        <f>1-D74</f>
        <v>0.21960000000000002</v>
      </c>
      <c r="H74" s="1">
        <f t="shared" si="4"/>
        <v>8.2409246407823974E-2</v>
      </c>
      <c r="I74" s="1">
        <f t="shared" si="4"/>
        <v>0.14130955254996502</v>
      </c>
      <c r="J74" s="1">
        <f t="shared" si="4"/>
        <v>0.24957353156775591</v>
      </c>
      <c r="K74">
        <f t="shared" si="5"/>
        <v>0.2628273797622826</v>
      </c>
      <c r="L74">
        <f t="shared" si="6"/>
        <v>0.28680191300106939</v>
      </c>
      <c r="M74">
        <f t="shared" si="7"/>
        <v>0.29840680487311017</v>
      </c>
    </row>
    <row r="75" spans="1:13" ht="13" x14ac:dyDescent="0.15">
      <c r="A75" s="4">
        <v>283106</v>
      </c>
      <c r="B75" s="4">
        <v>655.10500000000002</v>
      </c>
      <c r="C75" s="4">
        <v>531.35299999999995</v>
      </c>
      <c r="D75" s="4">
        <v>0.81710099999999997</v>
      </c>
      <c r="E75" s="4">
        <v>271105</v>
      </c>
      <c r="F75" s="4">
        <v>24141194</v>
      </c>
      <c r="G75" s="1">
        <f>1-D75</f>
        <v>0.18289900000000003</v>
      </c>
      <c r="H75" s="1">
        <f t="shared" si="4"/>
        <v>8.4198152395534562E-2</v>
      </c>
      <c r="I75" s="1">
        <f t="shared" si="4"/>
        <v>0.14217798502933976</v>
      </c>
      <c r="J75" s="1">
        <f t="shared" si="4"/>
        <v>0.20786315733247265</v>
      </c>
      <c r="K75">
        <f t="shared" si="5"/>
        <v>0.22426863588795903</v>
      </c>
      <c r="L75">
        <f t="shared" si="6"/>
        <v>0.25183659702915984</v>
      </c>
      <c r="M75">
        <f t="shared" si="7"/>
        <v>0.26553907522255382</v>
      </c>
    </row>
    <row r="76" spans="1:13" ht="13" x14ac:dyDescent="0.15">
      <c r="A76" s="4">
        <v>283661</v>
      </c>
      <c r="B76" s="4">
        <v>660.98500000000001</v>
      </c>
      <c r="C76" s="4">
        <v>525.45799999999997</v>
      </c>
      <c r="D76" s="4">
        <v>0.83020099999999997</v>
      </c>
      <c r="E76" s="4">
        <v>321796</v>
      </c>
      <c r="F76" s="4">
        <v>25394570</v>
      </c>
      <c r="G76" s="1">
        <f>1-D76</f>
        <v>0.16979900000000003</v>
      </c>
      <c r="H76" s="1">
        <f t="shared" si="4"/>
        <v>9.994145680925634E-2</v>
      </c>
      <c r="I76" s="1">
        <f t="shared" si="4"/>
        <v>0.14955966110402494</v>
      </c>
      <c r="J76" s="1">
        <f t="shared" si="4"/>
        <v>0.1929751187917732</v>
      </c>
      <c r="K76">
        <f t="shared" si="5"/>
        <v>0.21731933016152849</v>
      </c>
      <c r="L76">
        <f t="shared" si="6"/>
        <v>0.24414644929273449</v>
      </c>
      <c r="M76">
        <f t="shared" si="7"/>
        <v>0.26381012772713297</v>
      </c>
    </row>
    <row r="77" spans="1:13" ht="13" x14ac:dyDescent="0.15">
      <c r="A77" s="4">
        <v>283744</v>
      </c>
      <c r="B77" s="4">
        <v>678.596</v>
      </c>
      <c r="C77" s="4">
        <v>555.15499999999997</v>
      </c>
      <c r="D77" s="4">
        <v>0.70140000000000002</v>
      </c>
      <c r="E77" s="4">
        <v>198142</v>
      </c>
      <c r="F77" s="4">
        <v>21831050</v>
      </c>
      <c r="G77" s="1">
        <f>1-D77</f>
        <v>0.29859999999999998</v>
      </c>
      <c r="H77" s="1">
        <f t="shared" si="4"/>
        <v>6.1537744829331845E-2</v>
      </c>
      <c r="I77" s="1">
        <f t="shared" si="4"/>
        <v>0.128572542852469</v>
      </c>
      <c r="J77" s="1">
        <f t="shared" si="4"/>
        <v>0.33935635940861525</v>
      </c>
      <c r="K77">
        <f t="shared" si="5"/>
        <v>0.34489075474670122</v>
      </c>
      <c r="L77">
        <f t="shared" si="6"/>
        <v>0.36289617998350332</v>
      </c>
      <c r="M77">
        <f t="shared" si="7"/>
        <v>0.36807680106915075</v>
      </c>
    </row>
    <row r="78" spans="1:13" ht="13" x14ac:dyDescent="0.15">
      <c r="A78" s="4">
        <v>283748</v>
      </c>
      <c r="B78" s="4">
        <v>731.88400000000001</v>
      </c>
      <c r="C78" s="4">
        <v>563.851</v>
      </c>
      <c r="D78" s="4">
        <v>0.66790099999999997</v>
      </c>
      <c r="E78" s="4">
        <v>205054</v>
      </c>
      <c r="F78" s="4">
        <v>24706442</v>
      </c>
      <c r="G78" s="1">
        <f>1-D78</f>
        <v>0.33209900000000003</v>
      </c>
      <c r="H78" s="1">
        <f t="shared" si="4"/>
        <v>6.3684432014584555E-2</v>
      </c>
      <c r="I78" s="1">
        <f t="shared" si="4"/>
        <v>0.14550697620027622</v>
      </c>
      <c r="J78" s="1">
        <f t="shared" si="4"/>
        <v>0.37742768788761466</v>
      </c>
      <c r="K78">
        <f t="shared" si="5"/>
        <v>0.38276280705576782</v>
      </c>
      <c r="L78">
        <f t="shared" si="6"/>
        <v>0.40450456079893393</v>
      </c>
      <c r="M78">
        <f t="shared" si="7"/>
        <v>0.40948705301652538</v>
      </c>
    </row>
    <row r="79" spans="1:13" ht="13" x14ac:dyDescent="0.15">
      <c r="A79" s="4">
        <v>283749</v>
      </c>
      <c r="B79" s="4">
        <v>758.44100000000003</v>
      </c>
      <c r="C79" s="4">
        <v>533.83500000000004</v>
      </c>
      <c r="D79" s="4">
        <v>0.71830000000000005</v>
      </c>
      <c r="E79" s="4">
        <v>201982</v>
      </c>
      <c r="F79" s="4">
        <v>23035274</v>
      </c>
      <c r="G79" s="1">
        <f>1-D79</f>
        <v>0.28169999999999995</v>
      </c>
      <c r="H79" s="1">
        <f t="shared" si="4"/>
        <v>6.2730348821138912E-2</v>
      </c>
      <c r="I79" s="1">
        <f t="shared" si="4"/>
        <v>0.13566474143402929</v>
      </c>
      <c r="J79" s="1">
        <f t="shared" si="4"/>
        <v>0.32014965319962124</v>
      </c>
      <c r="K79">
        <f t="shared" si="5"/>
        <v>0.32623748574782069</v>
      </c>
      <c r="L79">
        <f t="shared" si="6"/>
        <v>0.34770781198040374</v>
      </c>
      <c r="M79">
        <f t="shared" si="7"/>
        <v>0.35332112755313905</v>
      </c>
    </row>
    <row r="80" spans="1:13" ht="13" x14ac:dyDescent="0.15">
      <c r="A80" s="4">
        <v>283754</v>
      </c>
      <c r="B80" s="4">
        <v>747.22299999999996</v>
      </c>
      <c r="C80" s="4">
        <v>554.03099999999995</v>
      </c>
      <c r="D80" s="4">
        <v>0.72289999999999999</v>
      </c>
      <c r="E80" s="4">
        <v>246910</v>
      </c>
      <c r="F80" s="4">
        <v>22592906</v>
      </c>
      <c r="G80" s="1">
        <f>1-D80</f>
        <v>0.27710000000000001</v>
      </c>
      <c r="H80" s="1">
        <f t="shared" si="4"/>
        <v>7.6683815525281501E-2</v>
      </c>
      <c r="I80" s="1">
        <f t="shared" si="4"/>
        <v>0.13305944399590511</v>
      </c>
      <c r="J80" s="1">
        <f t="shared" si="4"/>
        <v>0.31492179233800166</v>
      </c>
      <c r="K80">
        <f t="shared" si="5"/>
        <v>0.32412365364609669</v>
      </c>
      <c r="L80">
        <f t="shared" si="6"/>
        <v>0.34187797666108716</v>
      </c>
      <c r="M80">
        <f t="shared" si="7"/>
        <v>0.35037259951285327</v>
      </c>
    </row>
    <row r="81" spans="1:13" ht="13" x14ac:dyDescent="0.15">
      <c r="A81" s="4">
        <v>283788</v>
      </c>
      <c r="B81" s="4">
        <v>713.08399999999995</v>
      </c>
      <c r="C81" s="4">
        <v>550.66999999999996</v>
      </c>
      <c r="D81" s="4">
        <v>0.82799999999999996</v>
      </c>
      <c r="E81" s="4">
        <v>281092</v>
      </c>
      <c r="F81" s="4">
        <v>27139466</v>
      </c>
      <c r="G81" s="1">
        <f>1-D81</f>
        <v>0.17200000000000004</v>
      </c>
      <c r="H81" s="1">
        <f t="shared" si="4"/>
        <v>8.7299854496101517E-2</v>
      </c>
      <c r="I81" s="1">
        <f t="shared" si="4"/>
        <v>0.15983611210995924</v>
      </c>
      <c r="J81" s="1">
        <f t="shared" si="4"/>
        <v>0.19547653656490904</v>
      </c>
      <c r="K81">
        <f t="shared" si="5"/>
        <v>0.21408489190611449</v>
      </c>
      <c r="L81">
        <f t="shared" si="6"/>
        <v>0.25250477041402541</v>
      </c>
      <c r="M81">
        <f t="shared" si="7"/>
        <v>0.26717021480112668</v>
      </c>
    </row>
    <row r="82" spans="1:13" ht="13" x14ac:dyDescent="0.15">
      <c r="A82" s="4">
        <v>284112</v>
      </c>
      <c r="B82" s="4">
        <v>739.11</v>
      </c>
      <c r="C82" s="4">
        <v>555.46100000000001</v>
      </c>
      <c r="D82" s="4">
        <v>0.70340000000000003</v>
      </c>
      <c r="E82" s="4">
        <v>209662</v>
      </c>
      <c r="F82" s="4">
        <v>25001354</v>
      </c>
      <c r="G82" s="1">
        <f>1-D82</f>
        <v>0.29659999999999997</v>
      </c>
      <c r="H82" s="1">
        <f t="shared" si="4"/>
        <v>6.5115556804753019E-2</v>
      </c>
      <c r="I82" s="1">
        <f t="shared" si="4"/>
        <v>0.14724384115902567</v>
      </c>
      <c r="J82" s="1">
        <f t="shared" si="4"/>
        <v>0.33708337642530234</v>
      </c>
      <c r="K82">
        <f t="shared" si="5"/>
        <v>0.34331507161829511</v>
      </c>
      <c r="L82">
        <f t="shared" si="6"/>
        <v>0.36783957294117559</v>
      </c>
      <c r="M82">
        <f t="shared" si="7"/>
        <v>0.37355854582587117</v>
      </c>
    </row>
    <row r="83" spans="1:13" ht="13" x14ac:dyDescent="0.15">
      <c r="A83" s="4">
        <v>284206</v>
      </c>
      <c r="B83" s="4">
        <v>687.32299999999998</v>
      </c>
      <c r="C83" s="4">
        <v>573.23400000000004</v>
      </c>
      <c r="D83" s="4">
        <v>0.7339</v>
      </c>
      <c r="E83" s="4">
        <v>237700</v>
      </c>
      <c r="F83" s="4">
        <v>24214922</v>
      </c>
      <c r="G83" s="1">
        <f>1-D83</f>
        <v>0.2661</v>
      </c>
      <c r="H83" s="1">
        <f t="shared" si="4"/>
        <v>7.3823429388681749E-2</v>
      </c>
      <c r="I83" s="1">
        <f t="shared" si="4"/>
        <v>0.14261220126902713</v>
      </c>
      <c r="J83" s="1">
        <f t="shared" si="4"/>
        <v>0.30242038592978071</v>
      </c>
      <c r="K83">
        <f t="shared" si="5"/>
        <v>0.31130047952520595</v>
      </c>
      <c r="L83">
        <f t="shared" si="6"/>
        <v>0.33435958155362472</v>
      </c>
      <c r="M83">
        <f t="shared" si="7"/>
        <v>0.34241236616603188</v>
      </c>
    </row>
    <row r="84" spans="1:13" ht="13" x14ac:dyDescent="0.15">
      <c r="A84" s="4">
        <v>284265</v>
      </c>
      <c r="B84" s="4">
        <v>704.8</v>
      </c>
      <c r="C84" s="4">
        <v>555.19399999999996</v>
      </c>
      <c r="D84" s="4">
        <v>0.72150000000000003</v>
      </c>
      <c r="E84" s="4">
        <v>207361</v>
      </c>
      <c r="F84" s="4">
        <v>22642058</v>
      </c>
      <c r="G84" s="1">
        <f>1-D84</f>
        <v>0.27849999999999997</v>
      </c>
      <c r="H84" s="1">
        <f t="shared" si="4"/>
        <v>6.4400926131537389E-2</v>
      </c>
      <c r="I84" s="1">
        <f t="shared" si="4"/>
        <v>0.13334892148903002</v>
      </c>
      <c r="J84" s="1">
        <f t="shared" si="4"/>
        <v>0.31651288042632064</v>
      </c>
      <c r="K84">
        <f t="shared" si="5"/>
        <v>0.3229982705253483</v>
      </c>
      <c r="L84">
        <f t="shared" si="6"/>
        <v>0.34345645770323469</v>
      </c>
      <c r="M84">
        <f t="shared" si="7"/>
        <v>0.34944215204330109</v>
      </c>
    </row>
    <row r="85" spans="1:13" ht="13" x14ac:dyDescent="0.15">
      <c r="A85" s="4">
        <v>284304</v>
      </c>
      <c r="B85" s="4">
        <v>635.80799999999999</v>
      </c>
      <c r="C85" s="4">
        <v>555.99300000000005</v>
      </c>
      <c r="D85" s="4">
        <v>0.73050000000000004</v>
      </c>
      <c r="E85" s="4">
        <v>225793</v>
      </c>
      <c r="F85" s="4">
        <v>23821706</v>
      </c>
      <c r="G85" s="1">
        <f>1-D85</f>
        <v>0.26949999999999996</v>
      </c>
      <c r="H85" s="1">
        <f t="shared" si="4"/>
        <v>7.0125425292211274E-2</v>
      </c>
      <c r="I85" s="1">
        <f t="shared" si="4"/>
        <v>0.14029638132402783</v>
      </c>
      <c r="J85" s="1">
        <f t="shared" si="4"/>
        <v>0.3062844570014126</v>
      </c>
      <c r="K85">
        <f t="shared" si="5"/>
        <v>0.31420971320610647</v>
      </c>
      <c r="L85">
        <f t="shared" si="6"/>
        <v>0.336887582456325</v>
      </c>
      <c r="M85">
        <f t="shared" si="7"/>
        <v>0.344108730615311</v>
      </c>
    </row>
    <row r="86" spans="1:13" ht="13" x14ac:dyDescent="0.15">
      <c r="A86" s="4">
        <v>284306</v>
      </c>
      <c r="B86" s="4">
        <v>687.62699999999995</v>
      </c>
      <c r="C86" s="4">
        <v>572.47699999999998</v>
      </c>
      <c r="D86" s="4">
        <v>0.71489999999999998</v>
      </c>
      <c r="E86" s="4">
        <v>237700</v>
      </c>
      <c r="F86" s="4">
        <v>23551370</v>
      </c>
      <c r="G86" s="1">
        <f>1-D86</f>
        <v>0.28510000000000002</v>
      </c>
      <c r="H86" s="1">
        <f t="shared" si="4"/>
        <v>7.3823429388681749E-2</v>
      </c>
      <c r="I86" s="1">
        <f t="shared" si="4"/>
        <v>0.13870425511184084</v>
      </c>
      <c r="J86" s="1">
        <f t="shared" si="4"/>
        <v>0.32401372427125325</v>
      </c>
      <c r="K86">
        <f t="shared" si="5"/>
        <v>0.33231730656532682</v>
      </c>
      <c r="L86">
        <f t="shared" si="6"/>
        <v>0.35245391741653026</v>
      </c>
      <c r="M86">
        <f t="shared" si="7"/>
        <v>0.36010229467328309</v>
      </c>
    </row>
    <row r="87" spans="1:13" ht="13" x14ac:dyDescent="0.15">
      <c r="A87" s="4">
        <v>284575</v>
      </c>
      <c r="B87" s="4">
        <v>692.803</v>
      </c>
      <c r="C87" s="4">
        <v>565.33399999999995</v>
      </c>
      <c r="D87" s="4">
        <v>0.64480000000000004</v>
      </c>
      <c r="E87" s="4">
        <v>233089</v>
      </c>
      <c r="F87" s="4">
        <v>23698826</v>
      </c>
      <c r="G87" s="1">
        <f>1-D87</f>
        <v>0.35519999999999996</v>
      </c>
      <c r="H87" s="1">
        <f t="shared" si="4"/>
        <v>7.2391372876644683E-2</v>
      </c>
      <c r="I87" s="1">
        <f t="shared" si="4"/>
        <v>0.13957268759121558</v>
      </c>
      <c r="J87" s="1">
        <f t="shared" si="4"/>
        <v>0.40368177783637016</v>
      </c>
      <c r="K87">
        <f t="shared" si="5"/>
        <v>0.41012130964398563</v>
      </c>
      <c r="L87">
        <f t="shared" si="6"/>
        <v>0.42712938657808081</v>
      </c>
      <c r="M87">
        <f t="shared" si="7"/>
        <v>0.43322052553582102</v>
      </c>
    </row>
    <row r="88" spans="1:13" ht="13" x14ac:dyDescent="0.15">
      <c r="A88" s="4">
        <v>284629</v>
      </c>
      <c r="B88" s="4">
        <v>644.774</v>
      </c>
      <c r="C88" s="4">
        <v>579.13199999999995</v>
      </c>
      <c r="D88" s="4"/>
      <c r="E88" s="4">
        <v>223873</v>
      </c>
      <c r="F88" s="4">
        <v>23330186</v>
      </c>
      <c r="G88" s="1">
        <f>1-D88</f>
        <v>1</v>
      </c>
      <c r="H88" s="1">
        <f t="shared" si="4"/>
        <v>6.952912329630774E-2</v>
      </c>
      <c r="I88" s="1">
        <f t="shared" si="4"/>
        <v>0.13740160639277874</v>
      </c>
      <c r="J88" s="1">
        <f t="shared" si="4"/>
        <v>1.1364914916564477</v>
      </c>
      <c r="K88">
        <f t="shared" si="5"/>
        <v>1.1386163575119808</v>
      </c>
      <c r="L88">
        <f t="shared" si="6"/>
        <v>1.1447672741858117</v>
      </c>
      <c r="M88">
        <f t="shared" si="7"/>
        <v>1.1468768072609921</v>
      </c>
    </row>
    <row r="89" spans="1:13" ht="13" x14ac:dyDescent="0.15">
      <c r="A89" s="4"/>
      <c r="B89" s="4"/>
      <c r="C89" s="4"/>
      <c r="D89" s="4"/>
      <c r="E89" s="4"/>
      <c r="F89" s="4"/>
      <c r="G89" s="1"/>
      <c r="H89" s="1"/>
      <c r="I89" s="1"/>
      <c r="J89" s="1"/>
    </row>
    <row r="90" spans="1:13" ht="13" x14ac:dyDescent="0.15">
      <c r="A90" s="4"/>
      <c r="B90" s="4"/>
      <c r="C90" s="4"/>
      <c r="D90" s="4"/>
      <c r="E90" s="4"/>
      <c r="F90" s="4"/>
      <c r="G90" s="1"/>
      <c r="H90" s="1"/>
      <c r="I90" s="1"/>
      <c r="J90" s="1"/>
    </row>
    <row r="91" spans="1:13" ht="13" x14ac:dyDescent="0.15">
      <c r="A91" s="4"/>
      <c r="B91" s="4"/>
      <c r="C91" s="4"/>
      <c r="D91" s="4"/>
      <c r="E91" s="4"/>
      <c r="F91" s="4"/>
      <c r="G91" s="1"/>
      <c r="H91" s="1"/>
      <c r="I91" s="1"/>
      <c r="J91" s="1"/>
    </row>
    <row r="92" spans="1:13" ht="13" x14ac:dyDescent="0.15">
      <c r="A92" s="4"/>
      <c r="B92" s="4"/>
      <c r="C92" s="4"/>
      <c r="D92" s="4"/>
      <c r="E92" s="4"/>
      <c r="F92" s="4"/>
      <c r="G92" s="1"/>
      <c r="H92" s="1"/>
      <c r="I92" s="1"/>
      <c r="J92" s="1"/>
    </row>
    <row r="93" spans="1:13" ht="13" x14ac:dyDescent="0.15">
      <c r="A93" s="4"/>
      <c r="B93" s="4"/>
      <c r="C93" s="4"/>
      <c r="D93" s="4"/>
      <c r="E93" s="4"/>
      <c r="F93" s="4"/>
      <c r="G93" s="1"/>
      <c r="H93" s="1"/>
      <c r="I93" s="1"/>
      <c r="J93" s="1"/>
    </row>
    <row r="94" spans="1:13" ht="13" x14ac:dyDescent="0.15">
      <c r="A94" s="4"/>
      <c r="B94" s="4"/>
      <c r="C94" s="4"/>
      <c r="D94" s="4"/>
      <c r="E94" s="4"/>
      <c r="F94" s="4"/>
      <c r="G94" s="1"/>
      <c r="H94" s="1"/>
      <c r="I94" s="1"/>
      <c r="J94" s="1"/>
    </row>
    <row r="95" spans="1:13" ht="13" x14ac:dyDescent="0.15">
      <c r="A95" s="4"/>
      <c r="B95" s="4"/>
      <c r="C95" s="4"/>
      <c r="D95" s="4"/>
      <c r="E95" s="4"/>
      <c r="F95" s="4"/>
      <c r="G95" s="1"/>
      <c r="H95" s="1"/>
      <c r="I95" s="1"/>
      <c r="J95" s="1"/>
    </row>
    <row r="96" spans="1:13" ht="13" x14ac:dyDescent="0.15">
      <c r="A96" s="4"/>
      <c r="B96" s="4"/>
      <c r="C96" s="4"/>
      <c r="D96" s="4"/>
      <c r="E96" s="4"/>
      <c r="F96" s="4"/>
      <c r="G96" s="1"/>
      <c r="H96" s="1"/>
      <c r="I96" s="1"/>
      <c r="J96" s="1"/>
    </row>
    <row r="97" spans="1:10" ht="13" x14ac:dyDescent="0.15">
      <c r="A97" s="4"/>
      <c r="B97" s="4"/>
      <c r="C97" s="4"/>
      <c r="D97" s="4"/>
      <c r="E97" s="4"/>
      <c r="F97" s="4"/>
      <c r="G97" s="1"/>
      <c r="H97" s="1"/>
      <c r="I97" s="1"/>
      <c r="J97" s="1"/>
    </row>
    <row r="98" spans="1:10" ht="13" x14ac:dyDescent="0.15">
      <c r="A98" s="4"/>
      <c r="B98" s="4"/>
      <c r="C98" s="4"/>
      <c r="D98" s="4"/>
      <c r="E98" s="4"/>
      <c r="F98" s="4"/>
      <c r="G98" s="1"/>
      <c r="H98" s="1"/>
      <c r="I98" s="1"/>
      <c r="J98" s="1"/>
    </row>
    <row r="99" spans="1:10" ht="13" x14ac:dyDescent="0.15">
      <c r="A99" s="4"/>
      <c r="B99" s="4"/>
      <c r="C99" s="4"/>
      <c r="D99" s="4"/>
      <c r="E99" s="4"/>
      <c r="F99" s="4"/>
      <c r="G99" s="1"/>
      <c r="H99" s="1"/>
      <c r="I99" s="1"/>
      <c r="J99" s="1"/>
    </row>
    <row r="100" spans="1:10" ht="13" x14ac:dyDescent="0.15">
      <c r="A100" s="4"/>
      <c r="B100" s="4"/>
      <c r="C100" s="4"/>
      <c r="D100" s="4"/>
      <c r="E100" s="4"/>
      <c r="F100" s="4"/>
      <c r="G100" s="1"/>
      <c r="H100" s="1"/>
      <c r="I100" s="1"/>
      <c r="J100" s="1"/>
    </row>
    <row r="101" spans="1:10" ht="13" x14ac:dyDescent="0.15">
      <c r="A101" s="4"/>
      <c r="B101" s="4"/>
      <c r="C101" s="4"/>
      <c r="D101" s="4"/>
      <c r="E101" s="4"/>
      <c r="F101" s="4"/>
      <c r="G101" s="1"/>
      <c r="H101" s="1"/>
      <c r="I101" s="1"/>
      <c r="J101" s="1"/>
    </row>
    <row r="102" spans="1:10" ht="13" x14ac:dyDescent="0.15">
      <c r="A102" s="4"/>
      <c r="B102" s="4"/>
      <c r="C102" s="4"/>
      <c r="D102" s="4"/>
      <c r="E102" s="4"/>
      <c r="F102" s="4"/>
      <c r="G102" s="1"/>
      <c r="H102" s="1"/>
      <c r="I102" s="1"/>
      <c r="J102" s="1"/>
    </row>
    <row r="103" spans="1:10" ht="13" x14ac:dyDescent="0.15">
      <c r="A103" s="4"/>
      <c r="B103" s="4"/>
      <c r="C103" s="4"/>
      <c r="D103" s="4"/>
      <c r="E103" s="4"/>
      <c r="F103" s="4"/>
      <c r="G103" s="1"/>
      <c r="H103" s="1"/>
      <c r="I103" s="1"/>
      <c r="J103" s="1"/>
    </row>
    <row r="104" spans="1:10" ht="13" x14ac:dyDescent="0.15">
      <c r="A104" s="4"/>
      <c r="B104" s="4"/>
      <c r="C104" s="4"/>
      <c r="D104" s="4"/>
      <c r="E104" s="4"/>
      <c r="F104" s="4"/>
      <c r="G104" s="1"/>
      <c r="H104" s="1"/>
      <c r="I104" s="1"/>
      <c r="J104" s="1"/>
    </row>
    <row r="105" spans="1:10" ht="13" x14ac:dyDescent="0.15">
      <c r="A105" s="4"/>
      <c r="B105" s="4"/>
      <c r="C105" s="4"/>
      <c r="D105" s="4"/>
      <c r="E105" s="4"/>
      <c r="F105" s="4"/>
      <c r="G105" s="1"/>
      <c r="H105" s="1"/>
      <c r="I105" s="1"/>
      <c r="J105" s="1"/>
    </row>
    <row r="106" spans="1:10" ht="13" x14ac:dyDescent="0.15">
      <c r="A106" s="4"/>
      <c r="B106" s="4"/>
      <c r="C106" s="4"/>
      <c r="D106" s="4"/>
      <c r="E106" s="4"/>
      <c r="F106" s="4"/>
      <c r="G106" s="1"/>
      <c r="H106" s="1"/>
      <c r="I106" s="1"/>
      <c r="J106" s="1"/>
    </row>
    <row r="107" spans="1:10" ht="13" x14ac:dyDescent="0.15">
      <c r="A107" s="4"/>
      <c r="B107" s="4"/>
      <c r="C107" s="4"/>
      <c r="D107" s="4"/>
      <c r="E107" s="4"/>
      <c r="F107" s="4"/>
      <c r="G107" s="1"/>
      <c r="H107" s="1"/>
      <c r="I107" s="1"/>
      <c r="J107" s="1"/>
    </row>
    <row r="108" spans="1:10" ht="13" x14ac:dyDescent="0.15">
      <c r="A108" s="4"/>
      <c r="B108" s="4"/>
      <c r="C108" s="4"/>
      <c r="D108" s="4"/>
      <c r="E108" s="4"/>
      <c r="F108" s="4"/>
      <c r="G108" s="1"/>
      <c r="H108" s="1"/>
      <c r="I108" s="1"/>
      <c r="J108" s="1"/>
    </row>
    <row r="109" spans="1:10" ht="13" x14ac:dyDescent="0.15">
      <c r="A109" s="4"/>
      <c r="B109" s="4"/>
      <c r="C109" s="4"/>
      <c r="D109" s="4"/>
      <c r="E109" s="4"/>
      <c r="F109" s="4"/>
      <c r="G109" s="1"/>
      <c r="H109" s="1"/>
      <c r="I109" s="1"/>
      <c r="J109" s="1"/>
    </row>
    <row r="110" spans="1:10" ht="13" x14ac:dyDescent="0.15">
      <c r="A110" s="4"/>
      <c r="B110" s="4"/>
      <c r="C110" s="4"/>
      <c r="D110" s="4"/>
      <c r="E110" s="4"/>
      <c r="F110" s="4"/>
      <c r="G110" s="1"/>
      <c r="H110" s="1"/>
      <c r="I110" s="1"/>
      <c r="J110" s="1"/>
    </row>
    <row r="111" spans="1:10" ht="13" x14ac:dyDescent="0.15">
      <c r="A111" s="4"/>
      <c r="B111" s="4"/>
      <c r="C111" s="4"/>
      <c r="D111" s="4"/>
      <c r="E111" s="4"/>
      <c r="F111" s="4"/>
      <c r="G111" s="1"/>
      <c r="H111" s="1"/>
      <c r="I111" s="1"/>
      <c r="J111" s="1"/>
    </row>
    <row r="112" spans="1:10" ht="13" x14ac:dyDescent="0.15">
      <c r="A112" s="4"/>
      <c r="B112" s="4"/>
      <c r="C112" s="4"/>
      <c r="D112" s="4"/>
      <c r="E112" s="4"/>
      <c r="F112" s="4"/>
      <c r="G112" s="1"/>
      <c r="H112" s="1"/>
      <c r="I112" s="1"/>
      <c r="J112" s="1"/>
    </row>
    <row r="113" spans="1:10" ht="13" x14ac:dyDescent="0.15">
      <c r="A113" s="4"/>
      <c r="B113" s="4"/>
      <c r="C113" s="4"/>
      <c r="D113" s="4"/>
      <c r="E113" s="4"/>
      <c r="F113" s="4"/>
      <c r="G113" s="1"/>
      <c r="H113" s="1"/>
      <c r="I113" s="1"/>
      <c r="J113" s="1"/>
    </row>
    <row r="114" spans="1:10" ht="13" x14ac:dyDescent="0.15">
      <c r="A114" s="4"/>
      <c r="B114" s="4"/>
      <c r="C114" s="4"/>
      <c r="D114" s="4"/>
      <c r="E114" s="4"/>
      <c r="F114" s="4"/>
      <c r="G114" s="1"/>
      <c r="H114" s="1"/>
      <c r="I114" s="1"/>
      <c r="J114" s="1"/>
    </row>
    <row r="115" spans="1:10" ht="13" x14ac:dyDescent="0.15">
      <c r="A115" s="4"/>
      <c r="B115" s="4"/>
      <c r="C115" s="4"/>
      <c r="D115" s="4"/>
      <c r="E115" s="4"/>
      <c r="F115" s="4"/>
      <c r="G115" s="1"/>
      <c r="H115" s="1"/>
      <c r="I115" s="1"/>
      <c r="J115" s="1"/>
    </row>
    <row r="116" spans="1:10" ht="13" x14ac:dyDescent="0.15">
      <c r="A116" s="4"/>
      <c r="B116" s="4"/>
      <c r="C116" s="4"/>
      <c r="D116" s="4"/>
      <c r="E116" s="4"/>
      <c r="F116" s="4"/>
      <c r="G116" s="1"/>
      <c r="H116" s="1"/>
      <c r="I116" s="1"/>
      <c r="J116" s="1"/>
    </row>
    <row r="117" spans="1:10" ht="13" x14ac:dyDescent="0.15">
      <c r="A117" s="4"/>
      <c r="B117" s="4"/>
      <c r="C117" s="4"/>
      <c r="D117" s="4"/>
      <c r="E117" s="4"/>
      <c r="F117" s="4"/>
      <c r="G117" s="1"/>
      <c r="H117" s="1"/>
      <c r="I117" s="1"/>
      <c r="J117" s="1"/>
    </row>
    <row r="118" spans="1:10" ht="13" x14ac:dyDescent="0.15">
      <c r="A118" s="4"/>
      <c r="B118" s="4"/>
      <c r="C118" s="4"/>
      <c r="D118" s="4"/>
      <c r="E118" s="4"/>
      <c r="F118" s="4"/>
      <c r="G118" s="1"/>
      <c r="H118" s="1"/>
      <c r="I118" s="1"/>
      <c r="J118" s="1"/>
    </row>
    <row r="119" spans="1:10" ht="13" x14ac:dyDescent="0.15">
      <c r="A119" s="4"/>
      <c r="B119" s="4"/>
      <c r="C119" s="4"/>
      <c r="D119" s="4"/>
      <c r="E119" s="4"/>
      <c r="F119" s="4"/>
      <c r="G119" s="1"/>
      <c r="H119" s="1"/>
      <c r="I119" s="1"/>
      <c r="J119" s="1"/>
    </row>
    <row r="120" spans="1:10" ht="13" x14ac:dyDescent="0.15">
      <c r="A120" s="4"/>
      <c r="B120" s="4"/>
      <c r="C120" s="4"/>
      <c r="D120" s="4"/>
      <c r="E120" s="4"/>
      <c r="F120" s="4"/>
      <c r="G120" s="1"/>
      <c r="H120" s="1"/>
      <c r="I120" s="1"/>
      <c r="J120" s="1"/>
    </row>
    <row r="121" spans="1:10" ht="13" x14ac:dyDescent="0.15">
      <c r="A121" s="4"/>
      <c r="B121" s="4"/>
      <c r="C121" s="4"/>
      <c r="D121" s="4"/>
      <c r="E121" s="4"/>
      <c r="F121" s="4"/>
      <c r="G121" s="1"/>
      <c r="H121" s="1"/>
      <c r="I121" s="1"/>
      <c r="J121" s="1"/>
    </row>
    <row r="122" spans="1:10" ht="13" x14ac:dyDescent="0.15">
      <c r="A122" s="4"/>
      <c r="B122" s="4"/>
      <c r="C122" s="4"/>
      <c r="D122" s="4"/>
      <c r="E122" s="4"/>
      <c r="F122" s="4"/>
      <c r="G122" s="1"/>
      <c r="H122" s="1"/>
      <c r="I122" s="1"/>
      <c r="J122" s="1"/>
    </row>
    <row r="123" spans="1:10" ht="13" x14ac:dyDescent="0.15">
      <c r="A123" s="4"/>
      <c r="B123" s="4"/>
      <c r="C123" s="4"/>
      <c r="D123" s="4"/>
      <c r="E123" s="4"/>
      <c r="F123" s="4"/>
      <c r="G123" s="1"/>
      <c r="H123" s="1"/>
      <c r="I123" s="1"/>
      <c r="J123" s="1"/>
    </row>
    <row r="124" spans="1:10" ht="13" x14ac:dyDescent="0.15">
      <c r="A124" s="4"/>
      <c r="B124" s="4"/>
      <c r="C124" s="4"/>
      <c r="D124" s="4"/>
      <c r="E124" s="4"/>
      <c r="F124" s="4"/>
      <c r="G124" s="1"/>
      <c r="H124" s="1"/>
      <c r="I124" s="1"/>
      <c r="J124" s="1"/>
    </row>
    <row r="125" spans="1:10" ht="13" x14ac:dyDescent="0.15">
      <c r="A125" s="4"/>
      <c r="B125" s="4"/>
      <c r="C125" s="4"/>
      <c r="D125" s="4"/>
      <c r="E125" s="4"/>
      <c r="F125" s="4"/>
      <c r="G125" s="1"/>
      <c r="H125" s="1"/>
      <c r="I125" s="1"/>
      <c r="J125" s="1"/>
    </row>
    <row r="126" spans="1:10" ht="13" x14ac:dyDescent="0.15">
      <c r="A126" s="4"/>
      <c r="B126" s="4"/>
      <c r="C126" s="4"/>
      <c r="D126" s="4"/>
      <c r="E126" s="4"/>
      <c r="F126" s="4"/>
      <c r="G126" s="1"/>
      <c r="H126" s="1"/>
      <c r="I126" s="1"/>
      <c r="J126" s="1"/>
    </row>
    <row r="127" spans="1:10" ht="13" x14ac:dyDescent="0.15">
      <c r="A127" s="4"/>
      <c r="B127" s="4"/>
      <c r="C127" s="4"/>
      <c r="D127" s="4"/>
      <c r="E127" s="4"/>
      <c r="F127" s="4"/>
      <c r="G127" s="1"/>
      <c r="H127" s="1"/>
      <c r="I127" s="1"/>
      <c r="J127" s="1"/>
    </row>
    <row r="128" spans="1:10" ht="13" x14ac:dyDescent="0.15">
      <c r="A128" s="4"/>
      <c r="B128" s="4"/>
      <c r="C128" s="4"/>
      <c r="D128" s="4"/>
      <c r="E128" s="4"/>
      <c r="F128" s="4"/>
      <c r="G128" s="1"/>
      <c r="H128" s="1"/>
      <c r="I128" s="1"/>
      <c r="J128" s="1"/>
    </row>
    <row r="129" spans="1:10" ht="13" x14ac:dyDescent="0.15">
      <c r="A129" s="4"/>
      <c r="B129" s="4"/>
      <c r="C129" s="4"/>
      <c r="D129" s="4"/>
      <c r="E129" s="4"/>
      <c r="F129" s="4"/>
      <c r="G129" s="1"/>
      <c r="H129" s="1"/>
      <c r="I129" s="1"/>
      <c r="J129" s="1"/>
    </row>
    <row r="130" spans="1:10" ht="13" x14ac:dyDescent="0.15">
      <c r="A130" s="4"/>
      <c r="B130" s="4"/>
      <c r="C130" s="4"/>
      <c r="D130" s="4"/>
      <c r="E130" s="4"/>
      <c r="F130" s="4"/>
      <c r="G130" s="1"/>
      <c r="H130" s="1"/>
      <c r="I130" s="1"/>
      <c r="J130" s="1"/>
    </row>
    <row r="131" spans="1:10" ht="13" x14ac:dyDescent="0.15">
      <c r="A131" s="4"/>
      <c r="B131" s="4"/>
      <c r="C131" s="4"/>
      <c r="D131" s="4"/>
      <c r="E131" s="4"/>
      <c r="F131" s="4"/>
      <c r="G131" s="1"/>
      <c r="H131" s="1"/>
      <c r="I131" s="1"/>
      <c r="J131" s="1"/>
    </row>
    <row r="132" spans="1:10" ht="13" x14ac:dyDescent="0.15">
      <c r="A132" s="4"/>
      <c r="B132" s="4"/>
      <c r="C132" s="4"/>
      <c r="D132" s="4"/>
      <c r="E132" s="4"/>
      <c r="F132" s="4"/>
      <c r="G132" s="1"/>
      <c r="H132" s="1"/>
      <c r="I132" s="1"/>
      <c r="J132" s="1"/>
    </row>
    <row r="133" spans="1:10" ht="13" x14ac:dyDescent="0.15">
      <c r="A133" s="4"/>
      <c r="B133" s="4"/>
      <c r="C133" s="4"/>
      <c r="D133" s="4"/>
      <c r="E133" s="4"/>
      <c r="F133" s="4"/>
      <c r="G133" s="1"/>
      <c r="H133" s="1"/>
      <c r="I133" s="1"/>
      <c r="J133" s="1"/>
    </row>
    <row r="134" spans="1:10" ht="13" x14ac:dyDescent="0.15">
      <c r="A134" s="4"/>
      <c r="B134" s="4"/>
      <c r="C134" s="4"/>
      <c r="D134" s="4"/>
      <c r="E134" s="4"/>
      <c r="F134" s="4"/>
      <c r="G134" s="1"/>
      <c r="H134" s="1"/>
      <c r="I134" s="1"/>
      <c r="J134" s="1"/>
    </row>
    <row r="135" spans="1:10" ht="13" x14ac:dyDescent="0.15">
      <c r="A135" s="4"/>
      <c r="B135" s="4"/>
      <c r="C135" s="4"/>
      <c r="D135" s="4"/>
      <c r="E135" s="4"/>
      <c r="F135" s="4"/>
      <c r="G135" s="1"/>
      <c r="H135" s="1"/>
      <c r="I135" s="1"/>
      <c r="J135" s="1"/>
    </row>
    <row r="136" spans="1:10" ht="13" x14ac:dyDescent="0.15">
      <c r="A136" s="4"/>
      <c r="B136" s="4"/>
      <c r="C136" s="4"/>
      <c r="D136" s="4"/>
      <c r="E136" s="4"/>
      <c r="F136" s="4"/>
      <c r="G136" s="1"/>
      <c r="H136" s="1"/>
      <c r="I136" s="1"/>
      <c r="J136" s="1"/>
    </row>
    <row r="137" spans="1:10" ht="13" x14ac:dyDescent="0.15">
      <c r="A137" s="4"/>
      <c r="B137" s="4"/>
      <c r="C137" s="4"/>
      <c r="D137" s="4"/>
      <c r="E137" s="4"/>
      <c r="F137" s="4"/>
      <c r="G137" s="1"/>
      <c r="H137" s="1"/>
      <c r="I137" s="1"/>
      <c r="J137" s="1"/>
    </row>
    <row r="138" spans="1:10" ht="13" x14ac:dyDescent="0.15">
      <c r="A138" s="4"/>
      <c r="B138" s="4"/>
      <c r="C138" s="4"/>
      <c r="D138" s="4"/>
      <c r="E138" s="4"/>
      <c r="F138" s="4"/>
      <c r="G138" s="1"/>
      <c r="H138" s="1"/>
      <c r="I138" s="1"/>
      <c r="J138" s="1"/>
    </row>
    <row r="139" spans="1:10" ht="13" x14ac:dyDescent="0.15">
      <c r="A139" s="4"/>
      <c r="B139" s="4"/>
      <c r="C139" s="4"/>
      <c r="D139" s="4"/>
      <c r="E139" s="4"/>
      <c r="F139" s="4"/>
      <c r="G139" s="1"/>
      <c r="H139" s="1"/>
      <c r="I139" s="1"/>
      <c r="J139" s="1"/>
    </row>
    <row r="140" spans="1:10" ht="13" x14ac:dyDescent="0.15">
      <c r="A140" s="4"/>
      <c r="B140" s="4"/>
      <c r="C140" s="4"/>
      <c r="D140" s="4"/>
      <c r="E140" s="4"/>
      <c r="F140" s="4"/>
      <c r="G140" s="1"/>
      <c r="H140" s="1"/>
      <c r="I140" s="1"/>
      <c r="J140" s="1"/>
    </row>
    <row r="141" spans="1:10" ht="13" x14ac:dyDescent="0.15">
      <c r="A141" s="4"/>
      <c r="B141" s="4"/>
      <c r="C141" s="4"/>
      <c r="D141" s="4"/>
      <c r="E141" s="4"/>
      <c r="F141" s="4"/>
      <c r="G141" s="1"/>
      <c r="H141" s="1"/>
      <c r="I141" s="1"/>
      <c r="J141" s="1"/>
    </row>
    <row r="142" spans="1:10" ht="13" x14ac:dyDescent="0.15">
      <c r="A142" s="4"/>
      <c r="B142" s="4"/>
      <c r="C142" s="4"/>
      <c r="D142" s="4"/>
      <c r="E142" s="4"/>
      <c r="F142" s="4"/>
      <c r="G142" s="1"/>
      <c r="H142" s="1"/>
      <c r="I142" s="1"/>
      <c r="J142" s="1"/>
    </row>
    <row r="143" spans="1:10" ht="13" x14ac:dyDescent="0.15">
      <c r="A143" s="4"/>
      <c r="B143" s="4"/>
      <c r="C143" s="4"/>
      <c r="D143" s="4"/>
      <c r="E143" s="4"/>
      <c r="F143" s="4"/>
      <c r="G143" s="1"/>
      <c r="H143" s="1"/>
      <c r="I143" s="1"/>
      <c r="J143" s="1"/>
    </row>
    <row r="144" spans="1:10" ht="13" x14ac:dyDescent="0.15">
      <c r="A144" s="4"/>
      <c r="B144" s="4"/>
      <c r="C144" s="4"/>
      <c r="D144" s="4"/>
      <c r="E144" s="4"/>
      <c r="F144" s="4"/>
      <c r="G144" s="1"/>
      <c r="H144" s="1"/>
      <c r="I144" s="1"/>
      <c r="J144" s="1"/>
    </row>
    <row r="145" spans="1:10" ht="13" x14ac:dyDescent="0.15">
      <c r="A145" s="4"/>
      <c r="B145" s="4"/>
      <c r="C145" s="4"/>
      <c r="D145" s="4"/>
      <c r="E145" s="4"/>
      <c r="F145" s="4"/>
      <c r="G145" s="1"/>
      <c r="H145" s="1"/>
      <c r="I145" s="1"/>
      <c r="J145" s="1"/>
    </row>
    <row r="146" spans="1:10" ht="13" x14ac:dyDescent="0.15">
      <c r="A146" s="4"/>
      <c r="B146" s="4"/>
      <c r="C146" s="4"/>
      <c r="D146" s="4"/>
      <c r="E146" s="4"/>
      <c r="F146" s="4"/>
      <c r="G146" s="1"/>
      <c r="H146" s="1"/>
      <c r="I146" s="1"/>
      <c r="J146" s="1"/>
    </row>
    <row r="147" spans="1:10" ht="13" x14ac:dyDescent="0.15">
      <c r="A147" s="4"/>
      <c r="B147" s="4"/>
      <c r="C147" s="4"/>
      <c r="D147" s="4"/>
      <c r="E147" s="4"/>
      <c r="F147" s="4"/>
      <c r="G147" s="1"/>
      <c r="H147" s="1"/>
      <c r="I147" s="1"/>
      <c r="J147" s="1"/>
    </row>
    <row r="148" spans="1:10" ht="13" x14ac:dyDescent="0.15">
      <c r="A148" s="4"/>
      <c r="B148" s="4"/>
      <c r="C148" s="4"/>
      <c r="D148" s="4"/>
      <c r="E148" s="4"/>
      <c r="F148" s="4"/>
      <c r="G148" s="1"/>
      <c r="H148" s="1"/>
      <c r="I148" s="1"/>
      <c r="J148" s="1"/>
    </row>
    <row r="149" spans="1:10" ht="13" x14ac:dyDescent="0.15">
      <c r="A149" s="4"/>
      <c r="B149" s="4"/>
      <c r="C149" s="4"/>
      <c r="D149" s="4"/>
      <c r="E149" s="4"/>
      <c r="F149" s="4"/>
      <c r="G149" s="1"/>
      <c r="H149" s="1"/>
      <c r="I149" s="1"/>
      <c r="J149" s="1"/>
    </row>
    <row r="150" spans="1:10" ht="13" x14ac:dyDescent="0.15">
      <c r="A150" s="4"/>
      <c r="B150" s="4"/>
      <c r="C150" s="4"/>
      <c r="D150" s="4"/>
      <c r="E150" s="4"/>
      <c r="F150" s="4"/>
      <c r="G150" s="1"/>
      <c r="H150" s="1"/>
      <c r="I150" s="1"/>
      <c r="J150" s="1"/>
    </row>
    <row r="151" spans="1:10" ht="13" x14ac:dyDescent="0.15">
      <c r="A151" s="4"/>
      <c r="B151" s="4"/>
      <c r="C151" s="4"/>
      <c r="D151" s="4"/>
      <c r="E151" s="4"/>
      <c r="F151" s="4"/>
      <c r="G151" s="1"/>
      <c r="H151" s="1"/>
      <c r="I151" s="1"/>
      <c r="J151" s="1"/>
    </row>
    <row r="152" spans="1:10" ht="13" x14ac:dyDescent="0.15">
      <c r="A152" s="4"/>
      <c r="B152" s="4"/>
      <c r="C152" s="4"/>
      <c r="D152" s="4"/>
      <c r="E152" s="4"/>
      <c r="F152" s="4"/>
      <c r="G152" s="1"/>
      <c r="H152" s="1"/>
      <c r="I152" s="1"/>
      <c r="J152" s="1"/>
    </row>
    <row r="153" spans="1:10" ht="13" x14ac:dyDescent="0.15">
      <c r="A153" s="4"/>
      <c r="B153" s="4"/>
      <c r="C153" s="4"/>
      <c r="D153" s="4"/>
      <c r="E153" s="4"/>
      <c r="F153" s="4"/>
      <c r="G153" s="1"/>
      <c r="H153" s="1"/>
      <c r="I153" s="1"/>
      <c r="J153" s="1"/>
    </row>
    <row r="154" spans="1:10" ht="13" x14ac:dyDescent="0.15">
      <c r="A154" s="4"/>
      <c r="B154" s="4"/>
      <c r="C154" s="4"/>
      <c r="D154" s="4"/>
      <c r="E154" s="4"/>
      <c r="F154" s="4"/>
      <c r="G154" s="1"/>
      <c r="H154" s="1"/>
      <c r="I154" s="1"/>
      <c r="J154" s="1"/>
    </row>
    <row r="155" spans="1:10" ht="13" x14ac:dyDescent="0.15">
      <c r="A155" s="4"/>
      <c r="B155" s="4"/>
      <c r="C155" s="4"/>
      <c r="D155" s="4"/>
      <c r="E155" s="4"/>
      <c r="F155" s="4"/>
      <c r="G155" s="1"/>
      <c r="H155" s="1"/>
      <c r="I155" s="1"/>
      <c r="J155" s="1"/>
    </row>
    <row r="156" spans="1:10" ht="13" x14ac:dyDescent="0.15">
      <c r="A156" s="4"/>
      <c r="B156" s="4"/>
      <c r="C156" s="4"/>
      <c r="D156" s="4"/>
      <c r="E156" s="4"/>
      <c r="F156" s="4"/>
      <c r="G156" s="1"/>
      <c r="H156" s="1"/>
      <c r="I156" s="1"/>
      <c r="J156" s="1"/>
    </row>
    <row r="157" spans="1:10" ht="13" x14ac:dyDescent="0.15">
      <c r="A157" s="4"/>
      <c r="B157" s="4"/>
      <c r="C157" s="4"/>
      <c r="D157" s="4"/>
      <c r="E157" s="4"/>
      <c r="F157" s="4"/>
      <c r="G157" s="1"/>
      <c r="H157" s="1"/>
      <c r="I157" s="1"/>
      <c r="J157" s="1"/>
    </row>
    <row r="158" spans="1:10" ht="13" x14ac:dyDescent="0.15">
      <c r="A158" s="4"/>
      <c r="B158" s="4"/>
      <c r="C158" s="4"/>
      <c r="D158" s="4"/>
      <c r="E158" s="4"/>
      <c r="F158" s="4"/>
      <c r="G158" s="1"/>
      <c r="H158" s="1"/>
      <c r="I158" s="1"/>
      <c r="J158" s="1"/>
    </row>
    <row r="159" spans="1:10" ht="13" x14ac:dyDescent="0.15">
      <c r="A159" s="4"/>
      <c r="B159" s="4"/>
      <c r="C159" s="4"/>
      <c r="D159" s="4"/>
      <c r="E159" s="4"/>
      <c r="F159" s="4"/>
      <c r="G159" s="1"/>
      <c r="H159" s="1"/>
      <c r="I159" s="1"/>
      <c r="J159" s="1"/>
    </row>
    <row r="160" spans="1:10" ht="13" x14ac:dyDescent="0.15">
      <c r="A160" s="4"/>
      <c r="B160" s="4"/>
      <c r="C160" s="4"/>
      <c r="D160" s="4"/>
      <c r="E160" s="4"/>
      <c r="F160" s="4"/>
      <c r="G160" s="1"/>
      <c r="H160" s="1"/>
      <c r="I160" s="1"/>
      <c r="J160" s="1"/>
    </row>
    <row r="161" spans="1:10" ht="13" x14ac:dyDescent="0.15">
      <c r="A161" s="4"/>
      <c r="B161" s="4"/>
      <c r="C161" s="4"/>
      <c r="D161" s="4"/>
      <c r="E161" s="4"/>
      <c r="F161" s="4"/>
      <c r="G161" s="1"/>
      <c r="H161" s="1"/>
      <c r="I161" s="1"/>
      <c r="J161" s="1"/>
    </row>
    <row r="162" spans="1:10" ht="13" x14ac:dyDescent="0.15">
      <c r="A162" s="4"/>
      <c r="B162" s="4"/>
      <c r="C162" s="4"/>
      <c r="D162" s="4"/>
      <c r="E162" s="4"/>
      <c r="F162" s="4"/>
      <c r="G162" s="1"/>
      <c r="H162" s="1"/>
      <c r="I162" s="1"/>
      <c r="J162" s="1"/>
    </row>
    <row r="163" spans="1:10" ht="13" x14ac:dyDescent="0.15">
      <c r="A163" s="4"/>
      <c r="B163" s="4"/>
      <c r="C163" s="4"/>
      <c r="D163" s="4"/>
      <c r="E163" s="4"/>
      <c r="F163" s="4"/>
      <c r="G163" s="1"/>
      <c r="H163" s="1"/>
      <c r="I163" s="1"/>
      <c r="J163" s="1"/>
    </row>
    <row r="164" spans="1:10" ht="13" x14ac:dyDescent="0.15">
      <c r="A164" s="4"/>
      <c r="B164" s="4"/>
      <c r="C164" s="4"/>
      <c r="D164" s="4"/>
      <c r="E164" s="4"/>
      <c r="F164" s="4"/>
      <c r="G164" s="1"/>
      <c r="H164" s="1"/>
      <c r="I164" s="1"/>
      <c r="J164" s="1"/>
    </row>
    <row r="165" spans="1:10" ht="13" x14ac:dyDescent="0.15">
      <c r="A165" s="4"/>
      <c r="B165" s="4"/>
      <c r="C165" s="4"/>
      <c r="D165" s="4"/>
      <c r="E165" s="4"/>
      <c r="F165" s="4"/>
      <c r="G165" s="1"/>
      <c r="H165" s="1"/>
      <c r="I165" s="1"/>
      <c r="J165" s="1"/>
    </row>
    <row r="166" spans="1:10" ht="13" x14ac:dyDescent="0.15">
      <c r="A166" s="4"/>
      <c r="B166" s="4"/>
      <c r="C166" s="4"/>
      <c r="D166" s="4"/>
      <c r="E166" s="4"/>
      <c r="F166" s="4"/>
      <c r="G166" s="1"/>
      <c r="H166" s="1"/>
      <c r="I166" s="1"/>
      <c r="J166" s="1"/>
    </row>
    <row r="167" spans="1:10" ht="13" x14ac:dyDescent="0.15">
      <c r="A167" s="4"/>
      <c r="B167" s="4"/>
      <c r="C167" s="4"/>
      <c r="D167" s="4"/>
      <c r="E167" s="4"/>
      <c r="F167" s="4"/>
      <c r="G167" s="1"/>
      <c r="H167" s="1"/>
      <c r="I167" s="1"/>
      <c r="J167" s="1"/>
    </row>
    <row r="168" spans="1:10" ht="13" x14ac:dyDescent="0.15">
      <c r="A168" s="4"/>
      <c r="B168" s="4"/>
      <c r="C168" s="4"/>
      <c r="D168" s="4"/>
      <c r="E168" s="4"/>
      <c r="F168" s="4"/>
      <c r="G168" s="1"/>
      <c r="H168" s="1"/>
      <c r="I168" s="1"/>
      <c r="J168" s="1"/>
    </row>
    <row r="169" spans="1:10" ht="13" x14ac:dyDescent="0.15">
      <c r="A169" s="4"/>
      <c r="B169" s="4"/>
      <c r="C169" s="4"/>
      <c r="D169" s="4"/>
      <c r="E169" s="4"/>
      <c r="F169" s="4"/>
      <c r="G169" s="1"/>
      <c r="H169" s="1"/>
      <c r="I169" s="1"/>
      <c r="J169" s="1"/>
    </row>
    <row r="170" spans="1:10" ht="13" x14ac:dyDescent="0.15">
      <c r="A170" s="4"/>
      <c r="B170" s="4"/>
      <c r="C170" s="4"/>
      <c r="D170" s="4"/>
      <c r="E170" s="4"/>
      <c r="F170" s="4"/>
      <c r="G170" s="1"/>
      <c r="H170" s="1"/>
      <c r="I170" s="1"/>
      <c r="J170" s="1"/>
    </row>
    <row r="171" spans="1:10" ht="13" x14ac:dyDescent="0.15">
      <c r="A171" s="4"/>
      <c r="B171" s="4"/>
      <c r="C171" s="4"/>
      <c r="D171" s="4"/>
      <c r="E171" s="4"/>
      <c r="F171" s="4"/>
      <c r="G171" s="1"/>
      <c r="H171" s="1"/>
      <c r="I171" s="1"/>
      <c r="J171" s="1"/>
    </row>
    <row r="172" spans="1:10" ht="13" x14ac:dyDescent="0.15">
      <c r="A172" s="4"/>
      <c r="B172" s="4"/>
      <c r="C172" s="4"/>
      <c r="D172" s="4"/>
      <c r="E172" s="4"/>
      <c r="F172" s="4"/>
      <c r="G172" s="1"/>
      <c r="H172" s="1"/>
      <c r="I172" s="1"/>
      <c r="J172" s="1"/>
    </row>
    <row r="173" spans="1:10" ht="13" x14ac:dyDescent="0.15">
      <c r="A173" s="4"/>
      <c r="B173" s="4"/>
      <c r="C173" s="4"/>
      <c r="D173" s="4"/>
      <c r="E173" s="4"/>
      <c r="F173" s="4"/>
      <c r="G173" s="1"/>
      <c r="H173" s="1"/>
      <c r="I173" s="1"/>
      <c r="J173" s="1"/>
    </row>
    <row r="174" spans="1:10" ht="13" x14ac:dyDescent="0.15">
      <c r="A174" s="4"/>
      <c r="B174" s="4"/>
      <c r="C174" s="4"/>
      <c r="D174" s="4"/>
      <c r="E174" s="4"/>
      <c r="F174" s="4"/>
      <c r="G174" s="1"/>
      <c r="H174" s="1"/>
      <c r="I174" s="1"/>
      <c r="J174" s="1"/>
    </row>
    <row r="175" spans="1:10" ht="13" x14ac:dyDescent="0.15">
      <c r="A175" s="4"/>
      <c r="B175" s="4"/>
      <c r="C175" s="4"/>
      <c r="D175" s="4"/>
      <c r="E175" s="4"/>
      <c r="F175" s="4"/>
      <c r="G175" s="1"/>
      <c r="H175" s="1"/>
      <c r="I175" s="1"/>
      <c r="J175" s="1"/>
    </row>
    <row r="176" spans="1:10" ht="13" x14ac:dyDescent="0.15">
      <c r="A176" s="4"/>
      <c r="B176" s="4"/>
      <c r="C176" s="4"/>
      <c r="D176" s="4"/>
      <c r="E176" s="4"/>
      <c r="F176" s="4"/>
      <c r="G176" s="1"/>
      <c r="H176" s="1"/>
      <c r="I176" s="1"/>
      <c r="J176" s="1"/>
    </row>
    <row r="177" spans="1:10" ht="13" x14ac:dyDescent="0.15">
      <c r="A177" s="4"/>
      <c r="B177" s="4"/>
      <c r="C177" s="4"/>
      <c r="D177" s="4"/>
      <c r="E177" s="4"/>
      <c r="F177" s="4"/>
      <c r="G177" s="1"/>
      <c r="H177" s="1"/>
      <c r="I177" s="1"/>
      <c r="J177" s="1"/>
    </row>
    <row r="178" spans="1:10" ht="13" x14ac:dyDescent="0.15">
      <c r="A178" s="4"/>
      <c r="B178" s="4"/>
      <c r="C178" s="4"/>
      <c r="D178" s="4"/>
      <c r="E178" s="4"/>
      <c r="F178" s="4"/>
      <c r="G178" s="1"/>
      <c r="H178" s="1"/>
      <c r="I178" s="1"/>
      <c r="J178" s="1"/>
    </row>
    <row r="179" spans="1:10" ht="13" x14ac:dyDescent="0.15">
      <c r="A179" s="4"/>
      <c r="B179" s="4"/>
      <c r="C179" s="4"/>
      <c r="D179" s="4"/>
      <c r="E179" s="4"/>
      <c r="F179" s="4"/>
      <c r="G179" s="1"/>
      <c r="H179" s="1"/>
      <c r="I179" s="1"/>
      <c r="J179" s="1"/>
    </row>
    <row r="180" spans="1:10" ht="13" x14ac:dyDescent="0.15">
      <c r="A180" s="4"/>
      <c r="B180" s="4"/>
      <c r="C180" s="4"/>
      <c r="D180" s="4"/>
      <c r="E180" s="4"/>
      <c r="F180" s="4"/>
      <c r="G180" s="1"/>
      <c r="H180" s="1"/>
      <c r="I180" s="1"/>
      <c r="J180" s="1"/>
    </row>
    <row r="181" spans="1:10" ht="13" x14ac:dyDescent="0.15">
      <c r="A181" s="4"/>
      <c r="B181" s="4"/>
      <c r="C181" s="4"/>
      <c r="D181" s="4"/>
      <c r="E181" s="4"/>
      <c r="F181" s="4"/>
      <c r="G181" s="1"/>
      <c r="H181" s="1"/>
      <c r="I181" s="1"/>
      <c r="J181" s="1"/>
    </row>
    <row r="182" spans="1:10" ht="13" x14ac:dyDescent="0.15">
      <c r="A182" s="4"/>
      <c r="B182" s="4"/>
      <c r="C182" s="4"/>
      <c r="D182" s="4"/>
      <c r="E182" s="4"/>
      <c r="F182" s="4"/>
      <c r="G182" s="1"/>
      <c r="H182" s="1"/>
      <c r="I182" s="1"/>
      <c r="J182" s="1"/>
    </row>
    <row r="183" spans="1:10" ht="13" x14ac:dyDescent="0.15">
      <c r="A183" s="4"/>
      <c r="B183" s="4"/>
      <c r="C183" s="4"/>
      <c r="D183" s="4"/>
      <c r="E183" s="4"/>
      <c r="F183" s="4"/>
      <c r="G183" s="1"/>
      <c r="H183" s="1"/>
      <c r="I183" s="1"/>
      <c r="J183" s="1"/>
    </row>
    <row r="184" spans="1:10" ht="13" x14ac:dyDescent="0.15">
      <c r="A184" s="4"/>
      <c r="B184" s="4"/>
      <c r="C184" s="4"/>
      <c r="D184" s="4"/>
      <c r="E184" s="4"/>
      <c r="F184" s="4"/>
      <c r="G184" s="1"/>
      <c r="H184" s="1"/>
      <c r="I184" s="1"/>
      <c r="J184" s="1"/>
    </row>
    <row r="185" spans="1:10" ht="13" x14ac:dyDescent="0.15">
      <c r="A185" s="4"/>
      <c r="B185" s="4"/>
      <c r="C185" s="4"/>
      <c r="D185" s="4"/>
      <c r="E185" s="4"/>
      <c r="F185" s="4"/>
      <c r="G185" s="1"/>
      <c r="H185" s="1"/>
      <c r="I185" s="1"/>
      <c r="J185" s="1"/>
    </row>
    <row r="186" spans="1:10" ht="13" x14ac:dyDescent="0.15">
      <c r="A186" s="4"/>
      <c r="B186" s="4"/>
      <c r="C186" s="4"/>
      <c r="D186" s="4"/>
      <c r="E186" s="4"/>
      <c r="F186" s="4"/>
      <c r="G186" s="1"/>
      <c r="H186" s="1"/>
      <c r="I186" s="1"/>
      <c r="J186" s="1"/>
    </row>
    <row r="187" spans="1:10" ht="13" x14ac:dyDescent="0.15">
      <c r="A187" s="4"/>
      <c r="B187" s="4"/>
      <c r="C187" s="4"/>
      <c r="D187" s="4"/>
      <c r="E187" s="4"/>
      <c r="F187" s="4"/>
      <c r="G187" s="1"/>
      <c r="H187" s="1"/>
      <c r="I187" s="1"/>
      <c r="J187" s="1"/>
    </row>
    <row r="188" spans="1:10" ht="13" x14ac:dyDescent="0.15">
      <c r="A188" s="4"/>
      <c r="B188" s="4"/>
      <c r="C188" s="4"/>
      <c r="D188" s="4"/>
      <c r="E188" s="4"/>
      <c r="F188" s="4"/>
      <c r="G188" s="1"/>
      <c r="H188" s="1"/>
      <c r="I188" s="1"/>
      <c r="J188" s="1"/>
    </row>
    <row r="189" spans="1:10" ht="13" x14ac:dyDescent="0.15">
      <c r="A189" s="4"/>
      <c r="B189" s="4"/>
      <c r="C189" s="4"/>
      <c r="D189" s="4"/>
      <c r="E189" s="4"/>
      <c r="F189" s="4"/>
      <c r="G189" s="1"/>
      <c r="H189" s="1"/>
      <c r="I189" s="1"/>
      <c r="J189" s="1"/>
    </row>
    <row r="190" spans="1:10" ht="13" x14ac:dyDescent="0.15">
      <c r="A190" s="4"/>
      <c r="B190" s="4"/>
      <c r="C190" s="4"/>
      <c r="D190" s="4"/>
      <c r="E190" s="4"/>
      <c r="F190" s="4"/>
      <c r="G190" s="1"/>
      <c r="H190" s="1"/>
      <c r="I190" s="1"/>
      <c r="J190" s="1"/>
    </row>
    <row r="191" spans="1:10" ht="13" x14ac:dyDescent="0.15">
      <c r="A191" s="4"/>
      <c r="B191" s="4"/>
      <c r="C191" s="4"/>
      <c r="D191" s="4"/>
      <c r="E191" s="4"/>
      <c r="F191" s="4"/>
      <c r="G191" s="1"/>
      <c r="H191" s="1"/>
      <c r="I191" s="1"/>
      <c r="J191" s="1"/>
    </row>
    <row r="192" spans="1:10" ht="13" x14ac:dyDescent="0.15">
      <c r="A192" s="4"/>
      <c r="B192" s="4"/>
      <c r="C192" s="4"/>
      <c r="D192" s="4"/>
      <c r="E192" s="4"/>
      <c r="F192" s="4"/>
      <c r="G192" s="1"/>
      <c r="H192" s="1"/>
      <c r="I192" s="1"/>
      <c r="J192" s="1"/>
    </row>
    <row r="193" spans="1:10" ht="13" x14ac:dyDescent="0.15">
      <c r="A193" s="4"/>
      <c r="B193" s="4"/>
      <c r="C193" s="4"/>
      <c r="D193" s="4"/>
      <c r="E193" s="4"/>
      <c r="F193" s="4"/>
      <c r="G193" s="1"/>
      <c r="H193" s="1"/>
      <c r="I193" s="1"/>
      <c r="J193" s="1"/>
    </row>
    <row r="194" spans="1:10" ht="13" x14ac:dyDescent="0.15">
      <c r="A194" s="4"/>
      <c r="B194" s="4"/>
      <c r="C194" s="4"/>
      <c r="D194" s="4"/>
      <c r="E194" s="4"/>
      <c r="F194" s="4"/>
      <c r="G194" s="1"/>
      <c r="H194" s="1"/>
      <c r="I194" s="1"/>
      <c r="J194" s="1"/>
    </row>
    <row r="195" spans="1:10" ht="13" x14ac:dyDescent="0.15">
      <c r="A195" s="4"/>
      <c r="B195" s="4"/>
      <c r="C195" s="4"/>
      <c r="D195" s="4"/>
      <c r="E195" s="4"/>
      <c r="F195" s="4"/>
      <c r="G195" s="1"/>
      <c r="H195" s="1"/>
      <c r="I195" s="1"/>
      <c r="J195" s="1"/>
    </row>
    <row r="196" spans="1:10" ht="13" x14ac:dyDescent="0.15">
      <c r="A196" s="4"/>
      <c r="B196" s="4"/>
      <c r="C196" s="4"/>
      <c r="D196" s="4"/>
      <c r="E196" s="4"/>
      <c r="F196" s="4"/>
      <c r="G196" s="1"/>
      <c r="H196" s="1"/>
      <c r="I196" s="1"/>
      <c r="J196" s="1"/>
    </row>
    <row r="197" spans="1:10" ht="13" x14ac:dyDescent="0.15">
      <c r="A197" s="4"/>
      <c r="B197" s="4"/>
      <c r="C197" s="4"/>
      <c r="D197" s="4"/>
      <c r="E197" s="4"/>
      <c r="F197" s="4"/>
      <c r="G197" s="1"/>
      <c r="H197" s="1"/>
      <c r="I197" s="1"/>
      <c r="J197" s="1"/>
    </row>
    <row r="198" spans="1:10" ht="13" x14ac:dyDescent="0.15">
      <c r="A198" s="4"/>
      <c r="B198" s="4"/>
      <c r="C198" s="4"/>
      <c r="D198" s="4"/>
      <c r="E198" s="4"/>
      <c r="F198" s="4"/>
      <c r="G198" s="1"/>
      <c r="H198" s="1"/>
      <c r="I198" s="1"/>
      <c r="J198" s="1"/>
    </row>
    <row r="199" spans="1:10" ht="13" x14ac:dyDescent="0.15">
      <c r="A199" s="4"/>
      <c r="B199" s="4"/>
      <c r="C199" s="4"/>
      <c r="D199" s="4"/>
      <c r="E199" s="4"/>
      <c r="F199" s="4"/>
      <c r="G199" s="1"/>
      <c r="H199" s="1"/>
      <c r="I199" s="1"/>
      <c r="J199" s="1"/>
    </row>
    <row r="200" spans="1:10" ht="13" x14ac:dyDescent="0.15">
      <c r="A200" s="4"/>
      <c r="B200" s="4"/>
      <c r="C200" s="4"/>
      <c r="D200" s="4"/>
      <c r="E200" s="4"/>
      <c r="F200" s="4"/>
      <c r="G200" s="1"/>
      <c r="H200" s="1"/>
      <c r="I200" s="1"/>
      <c r="J200" s="1"/>
    </row>
    <row r="201" spans="1:10" ht="13" x14ac:dyDescent="0.15">
      <c r="A201" s="4"/>
      <c r="B201" s="4"/>
      <c r="C201" s="4"/>
      <c r="D201" s="4"/>
      <c r="E201" s="4"/>
      <c r="F201" s="4"/>
      <c r="G201" s="1"/>
      <c r="H201" s="1"/>
      <c r="I201" s="1"/>
      <c r="J201" s="1"/>
    </row>
    <row r="202" spans="1:10" ht="13" x14ac:dyDescent="0.15">
      <c r="A202" s="4"/>
      <c r="B202" s="4"/>
      <c r="C202" s="4"/>
      <c r="D202" s="4"/>
      <c r="E202" s="4"/>
      <c r="F202" s="4"/>
      <c r="G202" s="1"/>
      <c r="H202" s="1"/>
      <c r="I202" s="1"/>
      <c r="J202" s="1"/>
    </row>
    <row r="203" spans="1:10" ht="13" x14ac:dyDescent="0.15">
      <c r="A203" s="4"/>
      <c r="B203" s="4"/>
      <c r="C203" s="4"/>
      <c r="D203" s="4"/>
      <c r="E203" s="4"/>
      <c r="F203" s="4"/>
      <c r="G203" s="1"/>
      <c r="H203" s="1"/>
      <c r="I203" s="1"/>
      <c r="J203" s="1"/>
    </row>
    <row r="204" spans="1:10" ht="13" x14ac:dyDescent="0.15">
      <c r="A204" s="4"/>
      <c r="B204" s="4"/>
      <c r="C204" s="4"/>
      <c r="D204" s="4"/>
      <c r="E204" s="4"/>
      <c r="F204" s="4"/>
      <c r="G204" s="1"/>
      <c r="H204" s="1"/>
      <c r="I204" s="1"/>
      <c r="J204" s="1"/>
    </row>
    <row r="205" spans="1:10" ht="13" x14ac:dyDescent="0.15">
      <c r="A205" s="4"/>
      <c r="B205" s="4"/>
      <c r="C205" s="4"/>
      <c r="D205" s="4"/>
      <c r="E205" s="4"/>
      <c r="F205" s="4"/>
      <c r="G205" s="1"/>
      <c r="H205" s="1"/>
      <c r="I205" s="1"/>
      <c r="J205" s="1"/>
    </row>
    <row r="206" spans="1:10" ht="13" x14ac:dyDescent="0.15">
      <c r="A206" s="4"/>
      <c r="B206" s="4"/>
      <c r="C206" s="4"/>
      <c r="D206" s="4"/>
      <c r="E206" s="4"/>
      <c r="F206" s="4"/>
      <c r="G206" s="1"/>
      <c r="H206" s="1"/>
      <c r="I206" s="1"/>
      <c r="J206" s="1"/>
    </row>
    <row r="207" spans="1:10" ht="13" x14ac:dyDescent="0.15">
      <c r="A207" s="4"/>
      <c r="B207" s="4"/>
      <c r="C207" s="4"/>
      <c r="D207" s="4"/>
      <c r="E207" s="4"/>
      <c r="F207" s="4"/>
      <c r="G207" s="1"/>
      <c r="H207" s="1"/>
      <c r="I207" s="1"/>
      <c r="J207" s="1"/>
    </row>
    <row r="208" spans="1:10" ht="13" x14ac:dyDescent="0.15">
      <c r="A208" s="4"/>
      <c r="B208" s="4"/>
      <c r="C208" s="4"/>
      <c r="D208" s="4"/>
      <c r="E208" s="4"/>
      <c r="F208" s="4"/>
      <c r="G208" s="1"/>
      <c r="H208" s="1"/>
      <c r="I208" s="1"/>
      <c r="J208" s="1"/>
    </row>
    <row r="209" spans="1:10" ht="13" x14ac:dyDescent="0.15">
      <c r="A209" s="4"/>
      <c r="B209" s="4"/>
      <c r="C209" s="4"/>
      <c r="D209" s="4"/>
      <c r="E209" s="4"/>
      <c r="F209" s="4"/>
      <c r="G209" s="1"/>
      <c r="H209" s="1"/>
      <c r="I209" s="1"/>
      <c r="J209" s="1"/>
    </row>
    <row r="210" spans="1:10" ht="13" x14ac:dyDescent="0.15">
      <c r="A210" s="4"/>
      <c r="B210" s="4"/>
      <c r="C210" s="4"/>
      <c r="D210" s="4"/>
      <c r="E210" s="4"/>
      <c r="F210" s="4"/>
      <c r="G210" s="1"/>
      <c r="H210" s="1"/>
      <c r="I210" s="1"/>
      <c r="J210" s="1"/>
    </row>
    <row r="211" spans="1:10" ht="13" x14ac:dyDescent="0.15">
      <c r="A211" s="4"/>
      <c r="B211" s="4"/>
      <c r="C211" s="4"/>
      <c r="D211" s="4"/>
      <c r="E211" s="4"/>
      <c r="F211" s="4"/>
      <c r="G211" s="1"/>
      <c r="H211" s="1"/>
      <c r="I211" s="1"/>
      <c r="J211" s="1"/>
    </row>
    <row r="212" spans="1:10" ht="13" x14ac:dyDescent="0.15">
      <c r="A212" s="4"/>
      <c r="B212" s="4"/>
      <c r="C212" s="4"/>
      <c r="D212" s="4"/>
      <c r="E212" s="4"/>
      <c r="F212" s="4"/>
      <c r="G212" s="1"/>
      <c r="H212" s="1"/>
      <c r="I212" s="1"/>
      <c r="J212" s="1"/>
    </row>
    <row r="213" spans="1:10" ht="13" x14ac:dyDescent="0.15">
      <c r="A213" s="4"/>
      <c r="B213" s="4"/>
      <c r="C213" s="4"/>
      <c r="D213" s="4"/>
      <c r="E213" s="4"/>
      <c r="F213" s="4"/>
      <c r="G213" s="1"/>
      <c r="H213" s="1"/>
      <c r="I213" s="1"/>
      <c r="J213" s="1"/>
    </row>
    <row r="214" spans="1:10" ht="13" x14ac:dyDescent="0.15">
      <c r="A214" s="4"/>
      <c r="B214" s="4"/>
      <c r="C214" s="4"/>
      <c r="D214" s="4"/>
      <c r="E214" s="4"/>
      <c r="F214" s="4"/>
      <c r="G214" s="1"/>
      <c r="H214" s="1"/>
      <c r="I214" s="1"/>
      <c r="J214" s="1"/>
    </row>
    <row r="215" spans="1:10" ht="13" x14ac:dyDescent="0.15">
      <c r="A215" s="4"/>
      <c r="B215" s="4"/>
      <c r="C215" s="4"/>
      <c r="D215" s="4"/>
      <c r="E215" s="4"/>
      <c r="F215" s="4"/>
      <c r="G215" s="1"/>
      <c r="H215" s="1"/>
      <c r="I215" s="1"/>
      <c r="J215" s="1"/>
    </row>
    <row r="216" spans="1:10" ht="13" x14ac:dyDescent="0.15">
      <c r="A216" s="4"/>
      <c r="B216" s="4"/>
      <c r="C216" s="4"/>
      <c r="D216" s="4"/>
      <c r="E216" s="4"/>
      <c r="F216" s="4"/>
      <c r="G216" s="1"/>
      <c r="H216" s="1"/>
      <c r="I216" s="1"/>
      <c r="J216" s="1"/>
    </row>
    <row r="217" spans="1:10" ht="13" x14ac:dyDescent="0.15">
      <c r="A217" s="4"/>
      <c r="B217" s="4"/>
      <c r="C217" s="4"/>
      <c r="D217" s="4"/>
      <c r="E217" s="4"/>
      <c r="F217" s="4"/>
      <c r="G217" s="1"/>
      <c r="H217" s="1"/>
      <c r="I217" s="1"/>
      <c r="J217" s="1"/>
    </row>
    <row r="218" spans="1:10" ht="13" x14ac:dyDescent="0.15">
      <c r="A218" s="4"/>
      <c r="B218" s="4"/>
      <c r="C218" s="4"/>
      <c r="D218" s="4"/>
      <c r="E218" s="4"/>
      <c r="F218" s="4"/>
      <c r="G218" s="1"/>
      <c r="H218" s="1"/>
      <c r="I218" s="1"/>
      <c r="J218" s="1"/>
    </row>
    <row r="219" spans="1:10" ht="13" x14ac:dyDescent="0.15">
      <c r="A219" s="4"/>
      <c r="B219" s="4"/>
      <c r="C219" s="4"/>
      <c r="D219" s="4"/>
      <c r="E219" s="4"/>
      <c r="F219" s="4"/>
      <c r="G219" s="1"/>
      <c r="H219" s="1"/>
      <c r="I219" s="1"/>
      <c r="J219" s="1"/>
    </row>
    <row r="220" spans="1:10" ht="13" x14ac:dyDescent="0.15">
      <c r="A220" s="4"/>
      <c r="B220" s="4"/>
      <c r="C220" s="4"/>
      <c r="D220" s="4"/>
      <c r="E220" s="4"/>
      <c r="F220" s="4"/>
      <c r="G220" s="1"/>
      <c r="H220" s="1"/>
      <c r="I220" s="1"/>
      <c r="J220" s="1"/>
    </row>
    <row r="221" spans="1:10" ht="13" x14ac:dyDescent="0.15">
      <c r="A221" s="4"/>
      <c r="B221" s="4"/>
      <c r="C221" s="4"/>
      <c r="D221" s="4"/>
      <c r="E221" s="4"/>
      <c r="F221" s="4"/>
      <c r="G221" s="1"/>
      <c r="H221" s="1"/>
      <c r="I221" s="1"/>
      <c r="J221" s="1"/>
    </row>
    <row r="222" spans="1:10" ht="13" x14ac:dyDescent="0.15">
      <c r="A222" s="4"/>
      <c r="B222" s="4"/>
      <c r="C222" s="4"/>
      <c r="D222" s="4"/>
      <c r="E222" s="4"/>
      <c r="F222" s="4"/>
      <c r="G222" s="1"/>
      <c r="H222" s="1"/>
      <c r="I222" s="1"/>
      <c r="J222" s="1"/>
    </row>
    <row r="223" spans="1:10" ht="13" x14ac:dyDescent="0.15">
      <c r="A223" s="4"/>
      <c r="B223" s="4"/>
      <c r="C223" s="4"/>
      <c r="D223" s="4"/>
      <c r="E223" s="4"/>
      <c r="F223" s="4"/>
      <c r="G223" s="1"/>
      <c r="H223" s="1"/>
      <c r="I223" s="1"/>
      <c r="J223" s="1"/>
    </row>
    <row r="224" spans="1:10" ht="13" x14ac:dyDescent="0.15">
      <c r="A224" s="4"/>
      <c r="B224" s="4"/>
      <c r="C224" s="4"/>
      <c r="D224" s="4"/>
      <c r="E224" s="4"/>
      <c r="F224" s="4"/>
      <c r="G224" s="1"/>
      <c r="H224" s="1"/>
      <c r="I224" s="1"/>
      <c r="J224" s="1"/>
    </row>
    <row r="225" spans="1:10" ht="13" x14ac:dyDescent="0.15">
      <c r="A225" s="4"/>
      <c r="B225" s="4"/>
      <c r="C225" s="4"/>
      <c r="D225" s="4"/>
      <c r="E225" s="4"/>
      <c r="F225" s="4"/>
      <c r="G225" s="1"/>
      <c r="H225" s="1"/>
      <c r="I225" s="1"/>
      <c r="J225" s="1"/>
    </row>
    <row r="226" spans="1:10" ht="13" x14ac:dyDescent="0.15">
      <c r="A226" s="4"/>
      <c r="B226" s="4"/>
      <c r="C226" s="4"/>
      <c r="D226" s="4"/>
      <c r="E226" s="4"/>
      <c r="F226" s="4"/>
      <c r="G226" s="1"/>
      <c r="H226" s="1"/>
      <c r="I226" s="1"/>
      <c r="J226" s="1"/>
    </row>
    <row r="227" spans="1:10" ht="13" x14ac:dyDescent="0.15">
      <c r="A227" s="4"/>
      <c r="B227" s="4"/>
      <c r="C227" s="4"/>
      <c r="D227" s="4"/>
      <c r="E227" s="4"/>
      <c r="F227" s="4"/>
      <c r="G227" s="1"/>
      <c r="H227" s="1"/>
      <c r="I227" s="1"/>
      <c r="J227" s="1"/>
    </row>
    <row r="228" spans="1:10" ht="13" x14ac:dyDescent="0.15">
      <c r="A228" s="4"/>
      <c r="B228" s="4"/>
      <c r="C228" s="4"/>
      <c r="D228" s="4"/>
      <c r="E228" s="4"/>
      <c r="F228" s="4"/>
      <c r="G228" s="1"/>
      <c r="H228" s="1"/>
      <c r="I228" s="1"/>
      <c r="J228" s="1"/>
    </row>
    <row r="229" spans="1:10" ht="13" x14ac:dyDescent="0.15">
      <c r="A229" s="4"/>
      <c r="B229" s="4"/>
      <c r="C229" s="4"/>
      <c r="D229" s="4"/>
      <c r="E229" s="4"/>
      <c r="F229" s="4"/>
      <c r="G229" s="1"/>
      <c r="H229" s="1"/>
      <c r="I229" s="1"/>
      <c r="J229" s="1"/>
    </row>
    <row r="230" spans="1:10" ht="13" x14ac:dyDescent="0.15">
      <c r="A230" s="4"/>
      <c r="B230" s="4"/>
      <c r="C230" s="4"/>
      <c r="D230" s="4"/>
      <c r="E230" s="4"/>
      <c r="F230" s="4"/>
      <c r="G230" s="1"/>
      <c r="H230" s="1"/>
      <c r="I230" s="1"/>
      <c r="J230" s="1"/>
    </row>
    <row r="231" spans="1:10" ht="13" x14ac:dyDescent="0.15">
      <c r="A231" s="4"/>
      <c r="B231" s="4"/>
      <c r="C231" s="4"/>
      <c r="D231" s="4"/>
      <c r="E231" s="4"/>
      <c r="F231" s="4"/>
      <c r="G231" s="1"/>
      <c r="H231" s="1"/>
      <c r="I231" s="1"/>
      <c r="J231" s="1"/>
    </row>
    <row r="232" spans="1:10" ht="13" x14ac:dyDescent="0.15">
      <c r="A232" s="4"/>
      <c r="B232" s="4"/>
      <c r="C232" s="4"/>
      <c r="D232" s="4"/>
      <c r="E232" s="4"/>
      <c r="F232" s="4"/>
      <c r="G232" s="1"/>
      <c r="H232" s="1"/>
      <c r="I232" s="1"/>
      <c r="J232" s="1"/>
    </row>
    <row r="233" spans="1:10" ht="13" x14ac:dyDescent="0.15">
      <c r="A233" s="4"/>
      <c r="B233" s="4"/>
      <c r="C233" s="4"/>
      <c r="D233" s="4"/>
      <c r="E233" s="4"/>
      <c r="F233" s="4"/>
      <c r="G233" s="1"/>
      <c r="H233" s="1"/>
      <c r="I233" s="1"/>
      <c r="J233" s="1"/>
    </row>
    <row r="234" spans="1:10" ht="13" x14ac:dyDescent="0.15">
      <c r="A234" s="4"/>
      <c r="B234" s="4"/>
      <c r="C234" s="4"/>
      <c r="D234" s="4"/>
      <c r="E234" s="4"/>
      <c r="F234" s="4"/>
      <c r="G234" s="1"/>
      <c r="H234" s="1"/>
      <c r="I234" s="1"/>
      <c r="J234" s="1"/>
    </row>
    <row r="235" spans="1:10" ht="13" x14ac:dyDescent="0.15">
      <c r="A235" s="4"/>
      <c r="B235" s="4"/>
      <c r="C235" s="4"/>
      <c r="D235" s="4"/>
      <c r="E235" s="4"/>
      <c r="F235" s="4"/>
      <c r="G235" s="1"/>
      <c r="H235" s="1"/>
      <c r="I235" s="1"/>
      <c r="J235" s="1"/>
    </row>
    <row r="236" spans="1:10" ht="13" x14ac:dyDescent="0.15">
      <c r="A236" s="4"/>
      <c r="B236" s="4"/>
      <c r="C236" s="4"/>
      <c r="D236" s="4"/>
      <c r="E236" s="4"/>
      <c r="F236" s="4"/>
      <c r="G236" s="1"/>
      <c r="H236" s="1"/>
      <c r="I236" s="1"/>
      <c r="J236" s="1"/>
    </row>
    <row r="237" spans="1:10" ht="13" x14ac:dyDescent="0.15">
      <c r="A237" s="4"/>
      <c r="B237" s="4"/>
      <c r="C237" s="4"/>
      <c r="D237" s="4"/>
      <c r="E237" s="4"/>
      <c r="F237" s="4"/>
      <c r="G237" s="1"/>
      <c r="H237" s="1"/>
      <c r="I237" s="1"/>
      <c r="J237" s="1"/>
    </row>
    <row r="238" spans="1:10" ht="13" x14ac:dyDescent="0.15">
      <c r="A238" s="4"/>
      <c r="B238" s="4"/>
      <c r="C238" s="4"/>
      <c r="D238" s="4"/>
      <c r="E238" s="4"/>
      <c r="F238" s="4"/>
      <c r="G238" s="1"/>
      <c r="H238" s="1"/>
      <c r="I238" s="1"/>
      <c r="J238" s="1"/>
    </row>
    <row r="239" spans="1:10" ht="13" x14ac:dyDescent="0.15">
      <c r="A239" s="4"/>
      <c r="B239" s="4"/>
      <c r="C239" s="4"/>
      <c r="D239" s="4"/>
      <c r="E239" s="4"/>
      <c r="F239" s="4"/>
      <c r="G239" s="1"/>
      <c r="H239" s="1"/>
      <c r="I239" s="1"/>
      <c r="J239" s="1"/>
    </row>
    <row r="240" spans="1:10" ht="13" x14ac:dyDescent="0.15">
      <c r="A240" s="4"/>
      <c r="B240" s="4"/>
      <c r="C240" s="4"/>
      <c r="D240" s="4"/>
      <c r="E240" s="4"/>
      <c r="F240" s="4"/>
      <c r="G240" s="1"/>
      <c r="H240" s="1"/>
      <c r="I240" s="1"/>
      <c r="J240" s="1"/>
    </row>
    <row r="241" spans="1:10" ht="13" x14ac:dyDescent="0.15">
      <c r="A241" s="4"/>
      <c r="B241" s="4"/>
      <c r="C241" s="4"/>
      <c r="D241" s="4"/>
      <c r="E241" s="4"/>
      <c r="F241" s="4"/>
      <c r="G241" s="1"/>
      <c r="H241" s="1"/>
      <c r="I241" s="1"/>
      <c r="J241" s="1"/>
    </row>
    <row r="242" spans="1:10" ht="13" x14ac:dyDescent="0.15">
      <c r="A242" s="4"/>
      <c r="B242" s="4"/>
      <c r="C242" s="4"/>
      <c r="D242" s="4"/>
      <c r="E242" s="4"/>
      <c r="F242" s="4"/>
      <c r="G242" s="1"/>
      <c r="H242" s="1"/>
      <c r="I242" s="1"/>
      <c r="J242" s="1"/>
    </row>
    <row r="243" spans="1:10" ht="13" x14ac:dyDescent="0.15">
      <c r="A243" s="4"/>
      <c r="B243" s="4"/>
      <c r="C243" s="4"/>
      <c r="D243" s="4"/>
      <c r="E243" s="4"/>
      <c r="F243" s="4"/>
      <c r="G243" s="1"/>
      <c r="H243" s="1"/>
      <c r="I243" s="1"/>
      <c r="J243" s="1"/>
    </row>
    <row r="244" spans="1:10" ht="13" x14ac:dyDescent="0.15">
      <c r="A244" s="4"/>
      <c r="B244" s="4"/>
      <c r="C244" s="4"/>
      <c r="D244" s="4"/>
      <c r="E244" s="4"/>
      <c r="F244" s="4"/>
      <c r="G244" s="1"/>
      <c r="H244" s="1"/>
      <c r="I244" s="1"/>
      <c r="J244" s="1"/>
    </row>
    <row r="245" spans="1:10" ht="13" x14ac:dyDescent="0.15">
      <c r="A245" s="4"/>
      <c r="B245" s="4"/>
      <c r="C245" s="4"/>
      <c r="D245" s="4"/>
      <c r="E245" s="4"/>
      <c r="F245" s="4"/>
      <c r="G245" s="1"/>
      <c r="H245" s="1"/>
      <c r="I245" s="1"/>
      <c r="J245" s="1"/>
    </row>
    <row r="246" spans="1:10" ht="13" x14ac:dyDescent="0.15">
      <c r="A246" s="4"/>
      <c r="B246" s="4"/>
      <c r="C246" s="4"/>
      <c r="D246" s="4"/>
      <c r="E246" s="4"/>
      <c r="F246" s="4"/>
      <c r="G246" s="1"/>
      <c r="H246" s="1"/>
      <c r="I246" s="1"/>
      <c r="J246" s="1"/>
    </row>
    <row r="247" spans="1:10" ht="13" x14ac:dyDescent="0.15">
      <c r="A247" s="4"/>
      <c r="B247" s="4"/>
      <c r="C247" s="4"/>
      <c r="D247" s="4"/>
      <c r="E247" s="4"/>
      <c r="F247" s="4"/>
      <c r="G247" s="1"/>
      <c r="H247" s="1"/>
      <c r="I247" s="1"/>
      <c r="J247" s="1"/>
    </row>
    <row r="248" spans="1:10" ht="13" x14ac:dyDescent="0.15">
      <c r="A248" s="4"/>
      <c r="B248" s="4"/>
      <c r="C248" s="4"/>
      <c r="D248" s="4"/>
      <c r="E248" s="4"/>
      <c r="F248" s="4"/>
      <c r="G248" s="1"/>
      <c r="H248" s="1"/>
      <c r="I248" s="1"/>
      <c r="J248" s="1"/>
    </row>
    <row r="249" spans="1:10" ht="13" x14ac:dyDescent="0.15">
      <c r="A249" s="4"/>
      <c r="B249" s="4"/>
      <c r="C249" s="4"/>
      <c r="D249" s="4"/>
      <c r="E249" s="4"/>
      <c r="F249" s="4"/>
      <c r="G249" s="1"/>
      <c r="H249" s="1"/>
      <c r="I249" s="1"/>
      <c r="J249" s="1"/>
    </row>
    <row r="250" spans="1:10" ht="13" x14ac:dyDescent="0.15">
      <c r="A250" s="4"/>
      <c r="B250" s="4"/>
      <c r="C250" s="4"/>
      <c r="D250" s="4"/>
      <c r="E250" s="4"/>
      <c r="F250" s="4"/>
      <c r="G250" s="1"/>
      <c r="H250" s="1"/>
      <c r="I250" s="1"/>
      <c r="J250" s="1"/>
    </row>
    <row r="251" spans="1:10" ht="13" x14ac:dyDescent="0.15">
      <c r="A251" s="4"/>
      <c r="B251" s="4"/>
      <c r="C251" s="4"/>
      <c r="D251" s="4"/>
      <c r="E251" s="4"/>
      <c r="F251" s="4"/>
      <c r="G251" s="1"/>
      <c r="H251" s="1"/>
      <c r="I251" s="1"/>
      <c r="J251" s="1"/>
    </row>
    <row r="252" spans="1:10" ht="13" x14ac:dyDescent="0.15">
      <c r="A252" s="4"/>
      <c r="B252" s="4"/>
      <c r="C252" s="4"/>
      <c r="D252" s="4"/>
      <c r="E252" s="4"/>
      <c r="F252" s="4"/>
      <c r="G252" s="1"/>
      <c r="H252" s="1"/>
      <c r="I252" s="1"/>
      <c r="J252" s="1"/>
    </row>
    <row r="253" spans="1:10" ht="13" x14ac:dyDescent="0.15">
      <c r="A253" s="4"/>
      <c r="B253" s="4"/>
      <c r="C253" s="4"/>
      <c r="D253" s="4"/>
      <c r="E253" s="4"/>
      <c r="F253" s="4"/>
      <c r="G253" s="1"/>
      <c r="H253" s="1"/>
      <c r="I253" s="1"/>
      <c r="J253" s="1"/>
    </row>
    <row r="254" spans="1:10" ht="13" x14ac:dyDescent="0.15">
      <c r="A254" s="4"/>
      <c r="B254" s="4"/>
      <c r="C254" s="4"/>
      <c r="D254" s="4"/>
      <c r="E254" s="4"/>
      <c r="F254" s="4"/>
      <c r="G254" s="1"/>
      <c r="H254" s="1"/>
      <c r="I254" s="1"/>
      <c r="J254" s="1"/>
    </row>
    <row r="255" spans="1:10" ht="13" x14ac:dyDescent="0.15">
      <c r="A255" s="4"/>
      <c r="B255" s="4"/>
      <c r="C255" s="4"/>
      <c r="D255" s="4"/>
      <c r="E255" s="4"/>
      <c r="F255" s="4"/>
      <c r="G255" s="1"/>
      <c r="H255" s="1"/>
      <c r="I255" s="1"/>
      <c r="J255" s="1"/>
    </row>
    <row r="256" spans="1:10" ht="13" x14ac:dyDescent="0.15">
      <c r="A256" s="4"/>
      <c r="B256" s="4"/>
      <c r="C256" s="4"/>
      <c r="D256" s="4"/>
      <c r="E256" s="4"/>
      <c r="F256" s="4"/>
      <c r="G256" s="1"/>
      <c r="H256" s="1"/>
      <c r="I256" s="1"/>
      <c r="J256" s="1"/>
    </row>
    <row r="257" spans="1:10" ht="13" x14ac:dyDescent="0.15">
      <c r="A257" s="4"/>
      <c r="B257" s="4"/>
      <c r="C257" s="4"/>
      <c r="D257" s="4"/>
      <c r="E257" s="4"/>
      <c r="F257" s="4"/>
      <c r="G257" s="1"/>
      <c r="H257" s="1"/>
      <c r="I257" s="1"/>
      <c r="J257" s="1"/>
    </row>
    <row r="258" spans="1:10" ht="13" x14ac:dyDescent="0.15">
      <c r="A258" s="4"/>
      <c r="B258" s="4"/>
      <c r="C258" s="4"/>
      <c r="D258" s="4"/>
      <c r="E258" s="4"/>
      <c r="F258" s="4"/>
      <c r="G258" s="1"/>
      <c r="H258" s="1"/>
      <c r="I258" s="1"/>
      <c r="J258" s="1"/>
    </row>
    <row r="259" spans="1:10" ht="13" x14ac:dyDescent="0.15">
      <c r="A259" s="4"/>
      <c r="B259" s="4"/>
      <c r="C259" s="4"/>
      <c r="D259" s="4"/>
      <c r="E259" s="4"/>
      <c r="F259" s="4"/>
      <c r="G259" s="1"/>
      <c r="H259" s="1"/>
      <c r="I259" s="1"/>
      <c r="J259" s="1"/>
    </row>
    <row r="260" spans="1:10" ht="13" x14ac:dyDescent="0.15">
      <c r="A260" s="4"/>
      <c r="B260" s="4"/>
      <c r="C260" s="4"/>
      <c r="D260" s="4"/>
      <c r="E260" s="4"/>
      <c r="F260" s="4"/>
      <c r="G260" s="1"/>
      <c r="H260" s="1"/>
      <c r="I260" s="1"/>
      <c r="J260" s="1"/>
    </row>
    <row r="261" spans="1:10" ht="13" x14ac:dyDescent="0.15">
      <c r="A261" s="4"/>
      <c r="B261" s="4"/>
      <c r="C261" s="4"/>
      <c r="D261" s="4"/>
      <c r="E261" s="4"/>
      <c r="F261" s="4"/>
      <c r="G261" s="1"/>
      <c r="H261" s="1"/>
      <c r="I261" s="1"/>
      <c r="J261" s="1"/>
    </row>
    <row r="262" spans="1:10" ht="13" x14ac:dyDescent="0.15">
      <c r="A262" s="4"/>
      <c r="B262" s="4"/>
      <c r="C262" s="4"/>
      <c r="D262" s="4"/>
      <c r="E262" s="4"/>
      <c r="F262" s="4"/>
      <c r="G262" s="1"/>
      <c r="H262" s="1"/>
      <c r="I262" s="1"/>
      <c r="J262" s="1"/>
    </row>
    <row r="263" spans="1:10" ht="13" x14ac:dyDescent="0.15">
      <c r="A263" s="4"/>
      <c r="B263" s="4"/>
      <c r="C263" s="4"/>
      <c r="D263" s="4"/>
      <c r="E263" s="4"/>
      <c r="F263" s="4"/>
      <c r="G263" s="1"/>
      <c r="H263" s="1"/>
      <c r="I263" s="1"/>
      <c r="J263" s="1"/>
    </row>
    <row r="264" spans="1:10" ht="13" x14ac:dyDescent="0.15">
      <c r="A264" s="4"/>
      <c r="B264" s="4"/>
      <c r="C264" s="4"/>
      <c r="D264" s="4"/>
      <c r="E264" s="4"/>
      <c r="F264" s="4"/>
      <c r="G264" s="1"/>
      <c r="H264" s="1"/>
      <c r="I264" s="1"/>
      <c r="J264" s="1"/>
    </row>
    <row r="265" spans="1:10" ht="13" x14ac:dyDescent="0.15">
      <c r="A265" s="4"/>
      <c r="B265" s="4"/>
      <c r="C265" s="4"/>
      <c r="D265" s="4"/>
      <c r="E265" s="4"/>
      <c r="F265" s="4"/>
      <c r="G265" s="1"/>
      <c r="H265" s="1"/>
      <c r="I265" s="1"/>
      <c r="J265" s="1"/>
    </row>
    <row r="266" spans="1:10" ht="13" x14ac:dyDescent="0.15">
      <c r="A266" s="4"/>
      <c r="B266" s="4"/>
      <c r="C266" s="4"/>
      <c r="D266" s="4"/>
      <c r="E266" s="4"/>
      <c r="F266" s="4"/>
      <c r="G266" s="1"/>
      <c r="H266" s="1"/>
      <c r="I266" s="1"/>
      <c r="J266" s="1"/>
    </row>
    <row r="267" spans="1:10" ht="13" x14ac:dyDescent="0.15">
      <c r="A267" s="4"/>
      <c r="B267" s="4"/>
      <c r="C267" s="4"/>
      <c r="D267" s="4"/>
      <c r="E267" s="4"/>
      <c r="F267" s="4"/>
      <c r="G267" s="1"/>
      <c r="H267" s="1"/>
      <c r="I267" s="1"/>
      <c r="J267" s="1"/>
    </row>
    <row r="268" spans="1:10" ht="13" x14ac:dyDescent="0.15">
      <c r="A268" s="4"/>
      <c r="B268" s="4"/>
      <c r="C268" s="4"/>
      <c r="D268" s="4"/>
      <c r="E268" s="4"/>
      <c r="F268" s="4"/>
      <c r="G268" s="1"/>
      <c r="H268" s="1"/>
      <c r="I268" s="1"/>
      <c r="J268" s="1"/>
    </row>
    <row r="269" spans="1:10" ht="13" x14ac:dyDescent="0.15">
      <c r="A269" s="4"/>
      <c r="B269" s="4"/>
      <c r="C269" s="4"/>
      <c r="D269" s="4"/>
      <c r="E269" s="4"/>
      <c r="F269" s="4"/>
      <c r="G269" s="1"/>
      <c r="H269" s="1"/>
      <c r="I269" s="1"/>
      <c r="J269" s="1"/>
    </row>
    <row r="270" spans="1:10" ht="13" x14ac:dyDescent="0.15">
      <c r="A270" s="4"/>
      <c r="B270" s="4"/>
      <c r="C270" s="4"/>
      <c r="D270" s="4"/>
      <c r="E270" s="4"/>
      <c r="F270" s="4"/>
      <c r="G270" s="1"/>
      <c r="H270" s="1"/>
      <c r="I270" s="1"/>
      <c r="J270" s="1"/>
    </row>
    <row r="271" spans="1:10" ht="13" x14ac:dyDescent="0.15">
      <c r="A271" s="4"/>
      <c r="B271" s="4"/>
      <c r="C271" s="4"/>
      <c r="D271" s="4"/>
      <c r="E271" s="4"/>
      <c r="F271" s="4"/>
      <c r="G271" s="1"/>
      <c r="H271" s="1"/>
      <c r="I271" s="1"/>
      <c r="J271" s="1"/>
    </row>
    <row r="272" spans="1:10" ht="13" x14ac:dyDescent="0.15">
      <c r="A272" s="4"/>
      <c r="B272" s="4"/>
      <c r="C272" s="4"/>
      <c r="D272" s="4"/>
      <c r="E272" s="4"/>
      <c r="F272" s="4"/>
      <c r="G272" s="1"/>
      <c r="H272" s="1"/>
      <c r="I272" s="1"/>
      <c r="J272" s="1"/>
    </row>
    <row r="273" spans="1:10" ht="13" x14ac:dyDescent="0.15">
      <c r="A273" s="4"/>
      <c r="B273" s="4"/>
      <c r="C273" s="4"/>
      <c r="D273" s="4"/>
      <c r="E273" s="4"/>
      <c r="F273" s="4"/>
      <c r="G273" s="1"/>
      <c r="H273" s="1"/>
      <c r="I273" s="1"/>
      <c r="J273" s="1"/>
    </row>
    <row r="274" spans="1:10" ht="13" x14ac:dyDescent="0.15">
      <c r="A274" s="4"/>
      <c r="B274" s="4"/>
      <c r="C274" s="4"/>
      <c r="D274" s="4"/>
      <c r="E274" s="4"/>
      <c r="F274" s="4"/>
      <c r="G274" s="1"/>
      <c r="H274" s="1"/>
      <c r="I274" s="1"/>
      <c r="J274" s="1"/>
    </row>
    <row r="275" spans="1:10" ht="13" x14ac:dyDescent="0.15">
      <c r="A275" s="4"/>
      <c r="B275" s="4"/>
      <c r="C275" s="4"/>
      <c r="D275" s="4"/>
      <c r="E275" s="4"/>
      <c r="F275" s="4"/>
      <c r="G275" s="1"/>
      <c r="H275" s="1"/>
      <c r="I275" s="1"/>
      <c r="J275" s="1"/>
    </row>
    <row r="276" spans="1:10" ht="13" x14ac:dyDescent="0.15">
      <c r="A276" s="4"/>
      <c r="B276" s="4"/>
      <c r="C276" s="4"/>
      <c r="D276" s="4"/>
      <c r="E276" s="4"/>
      <c r="F276" s="4"/>
      <c r="G276" s="1"/>
      <c r="H276" s="1"/>
      <c r="I276" s="1"/>
      <c r="J276" s="1"/>
    </row>
    <row r="277" spans="1:10" ht="13" x14ac:dyDescent="0.15">
      <c r="A277" s="4"/>
      <c r="B277" s="4"/>
      <c r="C277" s="4"/>
      <c r="D277" s="4"/>
      <c r="E277" s="4"/>
      <c r="F277" s="4"/>
      <c r="G277" s="1"/>
      <c r="H277" s="1"/>
      <c r="I277" s="1"/>
      <c r="J277" s="1"/>
    </row>
    <row r="278" spans="1:10" ht="13" x14ac:dyDescent="0.15">
      <c r="A278" s="4"/>
      <c r="B278" s="4"/>
      <c r="C278" s="4"/>
      <c r="D278" s="4"/>
      <c r="E278" s="4"/>
      <c r="F278" s="4"/>
      <c r="G278" s="1"/>
      <c r="H278" s="1"/>
      <c r="I278" s="1"/>
      <c r="J278" s="1"/>
    </row>
    <row r="279" spans="1:10" ht="13" x14ac:dyDescent="0.15">
      <c r="A279" s="4"/>
      <c r="B279" s="4"/>
      <c r="C279" s="4"/>
      <c r="D279" s="4"/>
      <c r="E279" s="4"/>
      <c r="F279" s="4"/>
      <c r="G279" s="1"/>
      <c r="H279" s="1"/>
      <c r="I279" s="1"/>
      <c r="J279" s="1"/>
    </row>
    <row r="280" spans="1:10" ht="13" x14ac:dyDescent="0.15">
      <c r="A280" s="4"/>
      <c r="B280" s="4"/>
      <c r="C280" s="4"/>
      <c r="D280" s="4"/>
      <c r="E280" s="4"/>
      <c r="F280" s="4"/>
      <c r="G280" s="1"/>
      <c r="H280" s="1"/>
      <c r="I280" s="1"/>
      <c r="J280" s="1"/>
    </row>
    <row r="281" spans="1:10" ht="13" x14ac:dyDescent="0.15">
      <c r="A281" s="4"/>
      <c r="B281" s="4"/>
      <c r="C281" s="4"/>
      <c r="D281" s="4"/>
      <c r="E281" s="4"/>
      <c r="F281" s="4"/>
      <c r="G281" s="1"/>
      <c r="H281" s="1"/>
      <c r="I281" s="1"/>
      <c r="J281" s="1"/>
    </row>
    <row r="282" spans="1:10" ht="13" x14ac:dyDescent="0.15">
      <c r="A282" s="4"/>
      <c r="B282" s="4"/>
      <c r="C282" s="4"/>
      <c r="D282" s="4"/>
      <c r="E282" s="4"/>
      <c r="F282" s="4"/>
      <c r="G282" s="1"/>
      <c r="H282" s="1"/>
      <c r="I282" s="1"/>
      <c r="J282" s="1"/>
    </row>
    <row r="283" spans="1:10" ht="13" x14ac:dyDescent="0.15">
      <c r="A283" s="4"/>
      <c r="B283" s="4"/>
      <c r="C283" s="4"/>
      <c r="D283" s="4"/>
      <c r="E283" s="4"/>
      <c r="F283" s="4"/>
      <c r="G283" s="1"/>
      <c r="H283" s="1"/>
      <c r="I283" s="1"/>
      <c r="J283" s="1"/>
    </row>
    <row r="284" spans="1:10" ht="13" x14ac:dyDescent="0.15">
      <c r="A284" s="4"/>
      <c r="B284" s="4"/>
      <c r="C284" s="4"/>
      <c r="D284" s="4"/>
      <c r="E284" s="4"/>
      <c r="F284" s="4"/>
      <c r="G284" s="1"/>
      <c r="H284" s="1"/>
      <c r="I284" s="1"/>
      <c r="J284" s="1"/>
    </row>
    <row r="285" spans="1:10" ht="13" x14ac:dyDescent="0.15">
      <c r="A285" s="4"/>
      <c r="B285" s="4"/>
      <c r="C285" s="4"/>
      <c r="D285" s="4"/>
      <c r="E285" s="4"/>
      <c r="F285" s="4"/>
      <c r="G285" s="1"/>
      <c r="H285" s="1"/>
      <c r="I285" s="1"/>
      <c r="J285" s="1"/>
    </row>
    <row r="286" spans="1:10" ht="13" x14ac:dyDescent="0.15">
      <c r="A286" s="4"/>
      <c r="B286" s="4"/>
      <c r="C286" s="4"/>
      <c r="D286" s="4"/>
      <c r="E286" s="4"/>
      <c r="F286" s="4"/>
      <c r="G286" s="1"/>
      <c r="H286" s="1"/>
      <c r="I286" s="1"/>
      <c r="J286" s="1"/>
    </row>
    <row r="287" spans="1:10" ht="13" x14ac:dyDescent="0.15">
      <c r="A287" s="4"/>
      <c r="B287" s="4"/>
      <c r="C287" s="4"/>
      <c r="D287" s="4"/>
      <c r="E287" s="4"/>
      <c r="F287" s="4"/>
      <c r="G287" s="1"/>
      <c r="H287" s="1"/>
      <c r="I287" s="1"/>
      <c r="J287" s="1"/>
    </row>
    <row r="288" spans="1:10" ht="13" x14ac:dyDescent="0.15">
      <c r="A288" s="4"/>
      <c r="B288" s="4"/>
      <c r="C288" s="4"/>
      <c r="D288" s="4"/>
      <c r="E288" s="4"/>
      <c r="F288" s="4"/>
      <c r="G288" s="1"/>
      <c r="H288" s="1"/>
      <c r="I288" s="1"/>
      <c r="J288" s="1"/>
    </row>
    <row r="289" spans="1:10" ht="13" x14ac:dyDescent="0.15">
      <c r="A289" s="4"/>
      <c r="B289" s="4"/>
      <c r="C289" s="4"/>
      <c r="D289" s="4"/>
      <c r="E289" s="4"/>
      <c r="F289" s="4"/>
      <c r="G289" s="1"/>
      <c r="H289" s="1"/>
      <c r="I289" s="1"/>
      <c r="J289" s="1"/>
    </row>
    <row r="290" spans="1:10" ht="13" x14ac:dyDescent="0.15">
      <c r="A290" s="4"/>
      <c r="B290" s="4"/>
      <c r="C290" s="4"/>
      <c r="D290" s="4"/>
      <c r="E290" s="4"/>
      <c r="F290" s="4"/>
      <c r="G290" s="1"/>
      <c r="H290" s="1"/>
      <c r="I290" s="1"/>
      <c r="J290" s="1"/>
    </row>
    <row r="291" spans="1:10" ht="13" x14ac:dyDescent="0.15">
      <c r="A291" s="4"/>
      <c r="B291" s="4"/>
      <c r="C291" s="4"/>
      <c r="D291" s="4"/>
      <c r="E291" s="4"/>
      <c r="F291" s="4"/>
      <c r="G291" s="1"/>
      <c r="H291" s="1"/>
      <c r="I291" s="1"/>
      <c r="J291" s="1"/>
    </row>
    <row r="292" spans="1:10" ht="15.75" customHeight="1" x14ac:dyDescent="0.15">
      <c r="A292" s="4"/>
      <c r="B292" s="4"/>
      <c r="C292" s="4"/>
      <c r="D292" s="4"/>
      <c r="E292" s="4"/>
      <c r="F292" s="4"/>
      <c r="G292" s="1"/>
      <c r="H292" s="1"/>
      <c r="I292" s="1"/>
      <c r="J292" s="1"/>
    </row>
  </sheetData>
  <sortState ref="A2:M292">
    <sortCondition ref="M2:M29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workbookViewId="0">
      <selection activeCell="A10" sqref="A10:M10"/>
    </sheetView>
  </sheetViews>
  <sheetFormatPr baseColWidth="10" defaultColWidth="14.5" defaultRowHeight="15.75" customHeight="1" x14ac:dyDescent="0.15"/>
  <sheetData>
    <row r="1" spans="1:13" ht="15.75" customHeight="1" x14ac:dyDescent="0.15">
      <c r="A1" t="s">
        <v>30</v>
      </c>
    </row>
    <row r="2" spans="1:13" ht="15.75" customHeight="1" x14ac:dyDescent="0.1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3" t="s">
        <v>22</v>
      </c>
      <c r="G2" s="1" t="s">
        <v>5</v>
      </c>
      <c r="H2" s="3" t="s">
        <v>23</v>
      </c>
      <c r="I2" s="3" t="s">
        <v>24</v>
      </c>
      <c r="J2" s="3" t="s">
        <v>25</v>
      </c>
      <c r="K2" s="2" t="s">
        <v>27</v>
      </c>
      <c r="L2" s="2" t="s">
        <v>28</v>
      </c>
      <c r="M2" s="2" t="s">
        <v>26</v>
      </c>
    </row>
    <row r="3" spans="1:13" ht="15.75" customHeight="1" x14ac:dyDescent="0.15">
      <c r="A3" s="4"/>
      <c r="B3" s="4"/>
      <c r="C3" s="4"/>
      <c r="D3" s="4"/>
      <c r="E3" s="4"/>
      <c r="F3" s="4"/>
      <c r="G3" s="1"/>
      <c r="H3" s="1"/>
      <c r="I3" s="1"/>
      <c r="J3" s="1"/>
    </row>
    <row r="4" spans="1:13" ht="15.75" customHeight="1" x14ac:dyDescent="0.15">
      <c r="A4" s="4"/>
      <c r="B4" s="4"/>
      <c r="C4" s="4"/>
      <c r="D4" s="4"/>
      <c r="E4" s="4"/>
      <c r="F4" s="4"/>
      <c r="G4" s="1"/>
      <c r="H4" s="1"/>
      <c r="I4" s="1"/>
      <c r="J4" s="1"/>
    </row>
    <row r="5" spans="1:13" ht="15.75" customHeight="1" x14ac:dyDescent="0.15">
      <c r="A5" s="4"/>
      <c r="B5" s="4"/>
      <c r="C5" s="4"/>
      <c r="D5" s="4"/>
      <c r="E5" s="4"/>
      <c r="F5" s="4"/>
      <c r="G5" s="1"/>
      <c r="H5" s="1"/>
      <c r="I5" s="1"/>
      <c r="J5" s="1"/>
    </row>
    <row r="6" spans="1:13" ht="15.75" customHeight="1" x14ac:dyDescent="0.15">
      <c r="A6" s="4"/>
      <c r="B6" s="4"/>
      <c r="C6" s="4"/>
      <c r="D6" s="4"/>
      <c r="E6" s="4"/>
      <c r="F6" s="4"/>
      <c r="G6" s="1"/>
      <c r="H6" s="1"/>
      <c r="I6" s="1"/>
      <c r="J6" s="1"/>
    </row>
    <row r="7" spans="1:13" ht="15.75" customHeight="1" x14ac:dyDescent="0.15">
      <c r="A7" s="4"/>
      <c r="B7" s="4"/>
      <c r="C7" s="4"/>
      <c r="D7" s="4"/>
      <c r="E7" s="4"/>
      <c r="F7" s="4"/>
      <c r="G7" s="1"/>
      <c r="H7" s="1"/>
      <c r="I7" s="1"/>
      <c r="J7" s="1"/>
    </row>
    <row r="8" spans="1:13" ht="15.75" customHeight="1" x14ac:dyDescent="0.15">
      <c r="A8" s="4" t="s">
        <v>29</v>
      </c>
      <c r="B8" s="4"/>
      <c r="C8" s="4"/>
      <c r="D8" s="4"/>
      <c r="E8" s="4"/>
      <c r="F8" s="4"/>
      <c r="G8" s="1"/>
      <c r="H8" s="1"/>
      <c r="I8" s="1"/>
      <c r="J8" s="1"/>
    </row>
    <row r="9" spans="1:13" ht="15.75" customHeight="1" x14ac:dyDescent="0.1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3" t="s">
        <v>22</v>
      </c>
      <c r="G9" s="1" t="s">
        <v>5</v>
      </c>
      <c r="H9" s="3" t="s">
        <v>23</v>
      </c>
      <c r="I9" s="3" t="s">
        <v>24</v>
      </c>
      <c r="J9" s="3" t="s">
        <v>25</v>
      </c>
      <c r="K9" s="2" t="s">
        <v>27</v>
      </c>
      <c r="L9" s="2" t="s">
        <v>28</v>
      </c>
      <c r="M9" s="2" t="s">
        <v>26</v>
      </c>
    </row>
    <row r="10" spans="1:13" ht="13" x14ac:dyDescent="0.15">
      <c r="A10" s="4"/>
      <c r="B10" s="4"/>
      <c r="C10" s="4"/>
      <c r="D10" s="4"/>
      <c r="E10" s="4"/>
      <c r="F10" s="4"/>
      <c r="G10" s="1"/>
      <c r="H10" s="1"/>
      <c r="I10" s="1"/>
      <c r="J10" s="1"/>
    </row>
    <row r="11" spans="1:13" ht="15.75" customHeight="1" x14ac:dyDescent="0.15">
      <c r="A11" s="4"/>
      <c r="B11" s="4"/>
      <c r="C11" s="4"/>
      <c r="D11" s="4"/>
      <c r="E11" s="4"/>
      <c r="F11" s="4"/>
      <c r="G11" s="1"/>
      <c r="H11" s="1"/>
      <c r="I11" s="1"/>
      <c r="J11" s="1"/>
    </row>
    <row r="12" spans="1:13" ht="15.75" customHeight="1" x14ac:dyDescent="0.15">
      <c r="A12" s="4"/>
      <c r="B12" s="4"/>
      <c r="C12" s="4"/>
      <c r="D12" s="4"/>
      <c r="E12" s="4"/>
      <c r="F12" s="4"/>
      <c r="G12" s="1"/>
      <c r="H12" s="1"/>
      <c r="I12" s="1"/>
      <c r="J12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A2" sqref="A2:H2"/>
    </sheetView>
  </sheetViews>
  <sheetFormatPr baseColWidth="10" defaultColWidth="14.5" defaultRowHeight="15.75" customHeight="1" x14ac:dyDescent="0.15"/>
  <sheetData>
    <row r="1" spans="1:8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22</v>
      </c>
      <c r="G1" s="1" t="s">
        <v>5</v>
      </c>
      <c r="H1" s="2" t="s">
        <v>6</v>
      </c>
    </row>
    <row r="2" spans="1:8" ht="15.75" customHeight="1" x14ac:dyDescent="0.15">
      <c r="A2" s="4"/>
      <c r="B2" s="4"/>
      <c r="C2" s="4"/>
      <c r="D2" s="4"/>
      <c r="E2" s="4"/>
      <c r="F2" s="4"/>
      <c r="G2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2"/>
  <sheetViews>
    <sheetView workbookViewId="0">
      <selection activeCell="E21" sqref="E21"/>
    </sheetView>
  </sheetViews>
  <sheetFormatPr baseColWidth="10" defaultColWidth="14.5" defaultRowHeight="15.75" customHeight="1" x14ac:dyDescent="0.15"/>
  <sheetData>
    <row r="1" spans="1:13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22</v>
      </c>
      <c r="G1" s="1" t="s">
        <v>5</v>
      </c>
      <c r="H1" s="3" t="s">
        <v>23</v>
      </c>
      <c r="I1" s="3" t="s">
        <v>24</v>
      </c>
      <c r="J1" s="3" t="s">
        <v>25</v>
      </c>
      <c r="K1" s="2" t="s">
        <v>27</v>
      </c>
      <c r="L1" s="2" t="s">
        <v>28</v>
      </c>
      <c r="M1" s="2" t="s">
        <v>26</v>
      </c>
    </row>
    <row r="2" spans="1:13" ht="15.75" customHeight="1" x14ac:dyDescent="0.15">
      <c r="A2" s="1">
        <v>-1</v>
      </c>
      <c r="B2" s="1">
        <v>2258.0300000000002</v>
      </c>
      <c r="C2" s="1">
        <v>779.27800000000002</v>
      </c>
      <c r="D2" s="1">
        <v>0.89419899999999997</v>
      </c>
      <c r="E2" s="1">
        <v>3869859</v>
      </c>
      <c r="F2" s="1">
        <v>222487946</v>
      </c>
      <c r="G2" s="1">
        <f>1-D2</f>
        <v>0.10580100000000003</v>
      </c>
      <c r="H2">
        <f>D2/E2</f>
        <v>2.3106759186833422E-7</v>
      </c>
      <c r="I2" s="1"/>
      <c r="J2" s="1"/>
    </row>
    <row r="3" spans="1:13" ht="15.75" customHeight="1" x14ac:dyDescent="0.15">
      <c r="A3" s="4"/>
      <c r="B3" s="4"/>
      <c r="C3" s="4"/>
      <c r="D3" s="4"/>
      <c r="E3" s="4"/>
      <c r="F3" s="4"/>
      <c r="G3" s="1"/>
      <c r="H3" s="1"/>
      <c r="I3" s="1"/>
      <c r="J3" s="1"/>
    </row>
    <row r="4" spans="1:13" ht="15.75" customHeight="1" x14ac:dyDescent="0.15">
      <c r="A4" s="4"/>
      <c r="B4" s="4"/>
      <c r="C4" s="4"/>
      <c r="D4" s="4"/>
      <c r="E4" s="4"/>
      <c r="F4" s="4"/>
      <c r="G4" s="1"/>
      <c r="H4" s="1"/>
      <c r="I4" s="1"/>
      <c r="J4" s="1"/>
    </row>
    <row r="5" spans="1:13" ht="15.75" customHeight="1" x14ac:dyDescent="0.15">
      <c r="A5" s="4"/>
      <c r="B5" s="4"/>
      <c r="C5" s="4"/>
      <c r="D5" s="4"/>
      <c r="E5" s="4"/>
      <c r="F5" s="4"/>
      <c r="G5" s="1"/>
      <c r="H5" s="1"/>
      <c r="I5" s="1"/>
      <c r="J5" s="1"/>
    </row>
    <row r="6" spans="1:13" ht="15.75" customHeight="1" x14ac:dyDescent="0.15">
      <c r="A6" s="4"/>
      <c r="B6" s="4"/>
      <c r="C6" s="4"/>
      <c r="D6" s="4"/>
      <c r="E6" s="4"/>
      <c r="F6" s="4"/>
      <c r="G6" s="1"/>
      <c r="H6" s="1"/>
      <c r="I6" s="1"/>
      <c r="J6" s="1"/>
    </row>
    <row r="7" spans="1:13" ht="15.75" customHeight="1" x14ac:dyDescent="0.15">
      <c r="A7" s="4"/>
      <c r="B7" s="4"/>
      <c r="C7" s="4"/>
      <c r="D7" s="4"/>
      <c r="E7" s="4"/>
      <c r="F7" s="4"/>
      <c r="G7" s="1"/>
      <c r="H7" s="1"/>
      <c r="I7" s="1"/>
      <c r="J7" s="1"/>
    </row>
    <row r="8" spans="1:13" ht="15.75" customHeight="1" x14ac:dyDescent="0.2">
      <c r="A8" s="6"/>
      <c r="B8" s="6"/>
      <c r="C8" s="6"/>
      <c r="D8" s="6"/>
      <c r="E8" s="6"/>
      <c r="F8" s="6"/>
      <c r="G8" s="1"/>
      <c r="H8" s="1"/>
      <c r="I8" s="1"/>
      <c r="J8" s="1"/>
    </row>
    <row r="9" spans="1:13" ht="15.75" customHeight="1" x14ac:dyDescent="0.15">
      <c r="A9" s="4"/>
      <c r="B9" s="4"/>
      <c r="C9" s="4"/>
      <c r="D9" s="4"/>
      <c r="E9" s="4"/>
      <c r="F9" s="4"/>
      <c r="G9" s="1"/>
      <c r="H9" s="1"/>
      <c r="I9" s="1"/>
      <c r="J9" s="1"/>
    </row>
    <row r="10" spans="1:13" ht="15.75" customHeight="1" x14ac:dyDescent="0.2">
      <c r="A10" s="6"/>
      <c r="B10" s="6"/>
      <c r="C10" s="6"/>
      <c r="D10" s="6"/>
      <c r="E10" s="6"/>
      <c r="F10" s="6"/>
      <c r="G10" s="1"/>
      <c r="H10" s="1"/>
      <c r="I10" s="1"/>
      <c r="J10" s="1"/>
    </row>
    <row r="11" spans="1:13" ht="15.75" customHeight="1" x14ac:dyDescent="0.2">
      <c r="A11" s="6"/>
      <c r="B11" s="6"/>
      <c r="C11" s="6"/>
      <c r="D11" s="6"/>
      <c r="E11" s="6"/>
      <c r="F11" s="6"/>
      <c r="G11" s="1"/>
      <c r="H11" s="1"/>
      <c r="I11" s="1"/>
      <c r="J11" s="1"/>
    </row>
    <row r="12" spans="1:13" ht="15.75" customHeight="1" x14ac:dyDescent="0.15">
      <c r="A12" s="4"/>
      <c r="B12" s="4"/>
      <c r="C12" s="4"/>
      <c r="D12" s="4"/>
      <c r="E12" s="4"/>
      <c r="F12" s="4"/>
      <c r="G12" s="1"/>
      <c r="H12" s="1"/>
      <c r="I12" s="1"/>
      <c r="J12" s="1"/>
    </row>
    <row r="13" spans="1:13" ht="15.75" customHeight="1" x14ac:dyDescent="0.15">
      <c r="A13" s="4"/>
      <c r="B13" s="4"/>
      <c r="C13" s="4"/>
      <c r="D13" s="4"/>
      <c r="E13" s="4"/>
      <c r="F13" s="4"/>
      <c r="G13" s="1"/>
      <c r="H13" s="1"/>
      <c r="I13" s="1"/>
      <c r="J13" s="1"/>
    </row>
    <row r="14" spans="1:13" ht="15.75" customHeight="1" x14ac:dyDescent="0.2">
      <c r="A14" s="6"/>
      <c r="B14" s="6"/>
      <c r="C14" s="6"/>
      <c r="D14" s="6"/>
      <c r="E14" s="6"/>
      <c r="F14" s="6"/>
      <c r="G14" s="1"/>
      <c r="H14" s="1"/>
      <c r="I14" s="1"/>
      <c r="J14" s="1"/>
    </row>
    <row r="15" spans="1:13" ht="15.75" customHeight="1" x14ac:dyDescent="0.15">
      <c r="A15" s="4"/>
      <c r="B15" s="4"/>
      <c r="C15" s="4"/>
      <c r="D15" s="4"/>
      <c r="E15" s="4"/>
      <c r="F15" s="4"/>
      <c r="G15" s="1"/>
      <c r="H15" s="1"/>
      <c r="I15" s="1"/>
      <c r="J15" s="1"/>
    </row>
    <row r="16" spans="1:13" ht="15.75" customHeight="1" x14ac:dyDescent="0.2">
      <c r="A16" s="6"/>
      <c r="B16" s="6"/>
      <c r="C16" s="6"/>
      <c r="D16" s="6"/>
      <c r="E16" s="6"/>
      <c r="F16" s="6"/>
      <c r="G16" s="1"/>
      <c r="H16" s="1"/>
      <c r="I16" s="1"/>
      <c r="J16" s="1"/>
    </row>
    <row r="17" spans="1:10" ht="15.75" customHeight="1" x14ac:dyDescent="0.15">
      <c r="A17" s="4"/>
      <c r="B17" s="4"/>
      <c r="C17" s="4"/>
      <c r="D17" s="4"/>
      <c r="E17" s="4"/>
      <c r="F17" s="4"/>
      <c r="G17" s="1"/>
      <c r="H17" s="1"/>
      <c r="I17" s="1"/>
      <c r="J17" s="1"/>
    </row>
    <row r="18" spans="1:10" ht="15.75" customHeight="1" x14ac:dyDescent="0.15">
      <c r="A18" s="4"/>
      <c r="B18" s="4"/>
      <c r="C18" s="4"/>
      <c r="D18" s="4"/>
      <c r="E18" s="4"/>
      <c r="F18" s="4"/>
      <c r="G18" s="1"/>
      <c r="H18" s="1"/>
      <c r="I18" s="1"/>
      <c r="J18" s="1"/>
    </row>
    <row r="19" spans="1:10" ht="15.75" customHeight="1" x14ac:dyDescent="0.2">
      <c r="A19" s="6"/>
      <c r="B19" s="6"/>
      <c r="C19" s="6"/>
      <c r="D19" s="6"/>
      <c r="E19" s="6"/>
      <c r="F19" s="6"/>
      <c r="G19" s="1"/>
      <c r="H19" s="1"/>
      <c r="I19" s="1"/>
      <c r="J19" s="1"/>
    </row>
    <row r="20" spans="1:10" ht="15.75" customHeight="1" x14ac:dyDescent="0.2">
      <c r="A20" s="6"/>
      <c r="B20" s="6"/>
      <c r="C20" s="6"/>
      <c r="D20" s="6"/>
      <c r="E20" s="6"/>
      <c r="F20" s="6"/>
      <c r="G20" s="1"/>
      <c r="H20" s="1"/>
      <c r="I20" s="1"/>
      <c r="J20" s="1"/>
    </row>
    <row r="21" spans="1:10" ht="15.75" customHeight="1" x14ac:dyDescent="0.2">
      <c r="A21" s="6"/>
      <c r="B21" s="6"/>
      <c r="C21" s="6"/>
      <c r="D21" s="6"/>
      <c r="E21" s="6"/>
      <c r="F21" s="6"/>
      <c r="G21" s="1"/>
      <c r="H21" s="1"/>
      <c r="I21" s="1"/>
      <c r="J21" s="1"/>
    </row>
    <row r="22" spans="1:10" ht="15.75" customHeight="1" x14ac:dyDescent="0.15">
      <c r="A22" s="4"/>
      <c r="B22" s="4"/>
      <c r="C22" s="4"/>
      <c r="D22" s="4"/>
      <c r="E22" s="4"/>
      <c r="F22" s="4"/>
      <c r="G22" s="1"/>
      <c r="H22" s="1"/>
      <c r="I22" s="1"/>
      <c r="J22" s="1"/>
    </row>
    <row r="23" spans="1:10" ht="15.75" customHeight="1" x14ac:dyDescent="0.2">
      <c r="A23" s="6"/>
      <c r="B23" s="6"/>
      <c r="C23" s="6"/>
      <c r="D23" s="6"/>
      <c r="E23" s="6"/>
      <c r="F23" s="6"/>
      <c r="G23" s="1"/>
      <c r="H23" s="1"/>
      <c r="I23" s="1"/>
      <c r="J23" s="1"/>
    </row>
    <row r="24" spans="1:10" ht="15.75" customHeight="1" x14ac:dyDescent="0.2">
      <c r="A24" s="6"/>
      <c r="B24" s="6"/>
      <c r="C24" s="6"/>
      <c r="D24" s="6"/>
      <c r="E24" s="6"/>
      <c r="F24" s="6"/>
      <c r="G24" s="1"/>
      <c r="H24" s="1"/>
      <c r="I24" s="1"/>
      <c r="J24" s="1"/>
    </row>
    <row r="25" spans="1:10" ht="15.75" customHeight="1" x14ac:dyDescent="0.2">
      <c r="A25" s="6"/>
      <c r="B25" s="6"/>
      <c r="C25" s="6"/>
      <c r="D25" s="6"/>
      <c r="E25" s="6"/>
      <c r="F25" s="6"/>
      <c r="G25" s="1"/>
      <c r="H25" s="1"/>
      <c r="I25" s="1"/>
      <c r="J25" s="1"/>
    </row>
    <row r="26" spans="1:10" ht="15.75" customHeight="1" x14ac:dyDescent="0.2">
      <c r="A26" s="6"/>
      <c r="B26" s="6"/>
      <c r="C26" s="6"/>
      <c r="D26" s="6"/>
      <c r="E26" s="6"/>
      <c r="F26" s="6"/>
      <c r="G26" s="1"/>
      <c r="H26" s="1"/>
      <c r="I26" s="1"/>
      <c r="J26" s="1"/>
    </row>
    <row r="27" spans="1:10" ht="15.75" customHeight="1" x14ac:dyDescent="0.15">
      <c r="A27" s="4"/>
      <c r="B27" s="4"/>
      <c r="C27" s="4"/>
      <c r="D27" s="4"/>
      <c r="E27" s="4"/>
      <c r="F27" s="4"/>
      <c r="G27" s="1"/>
      <c r="H27" s="1"/>
      <c r="I27" s="1"/>
      <c r="J27" s="1"/>
    </row>
    <row r="28" spans="1:10" ht="15.75" customHeight="1" x14ac:dyDescent="0.2">
      <c r="A28" s="6"/>
      <c r="B28" s="6"/>
      <c r="C28" s="6"/>
      <c r="D28" s="6"/>
      <c r="E28" s="6"/>
      <c r="F28" s="6"/>
      <c r="G28" s="1"/>
      <c r="H28" s="1"/>
      <c r="I28" s="1"/>
      <c r="J28" s="1"/>
    </row>
    <row r="29" spans="1:10" ht="15.75" customHeight="1" x14ac:dyDescent="0.15">
      <c r="A29" s="4"/>
      <c r="B29" s="4"/>
      <c r="C29" s="4"/>
      <c r="D29" s="4"/>
      <c r="E29" s="4"/>
      <c r="F29" s="4"/>
      <c r="G29" s="1"/>
      <c r="H29" s="1"/>
      <c r="I29" s="1"/>
      <c r="J29" s="1"/>
    </row>
    <row r="30" spans="1:10" ht="15.75" customHeight="1" x14ac:dyDescent="0.2">
      <c r="A30" s="6"/>
      <c r="B30" s="6"/>
      <c r="C30" s="6"/>
      <c r="D30" s="6"/>
      <c r="E30" s="6"/>
      <c r="F30" s="6"/>
      <c r="G30" s="1"/>
      <c r="H30" s="1"/>
      <c r="I30" s="1"/>
      <c r="J30" s="1"/>
    </row>
    <row r="31" spans="1:10" ht="15.75" customHeight="1" x14ac:dyDescent="0.2">
      <c r="A31" s="6"/>
      <c r="B31" s="6"/>
      <c r="C31" s="6"/>
      <c r="D31" s="6"/>
      <c r="E31" s="6"/>
      <c r="F31" s="6"/>
      <c r="G31" s="1"/>
      <c r="H31" s="1"/>
      <c r="I31" s="1"/>
      <c r="J31" s="1"/>
    </row>
    <row r="32" spans="1:10" ht="15.75" customHeight="1" x14ac:dyDescent="0.2">
      <c r="A32" s="6"/>
      <c r="B32" s="6"/>
      <c r="C32" s="6"/>
      <c r="D32" s="6"/>
      <c r="E32" s="6"/>
      <c r="F32" s="6"/>
      <c r="G32" s="1"/>
      <c r="H32" s="1"/>
      <c r="I32" s="1"/>
      <c r="J32" s="1"/>
    </row>
    <row r="33" spans="1:10" ht="15.75" customHeight="1" x14ac:dyDescent="0.2">
      <c r="A33" s="6"/>
      <c r="B33" s="6"/>
      <c r="C33" s="6"/>
      <c r="D33" s="6"/>
      <c r="E33" s="6"/>
      <c r="F33" s="6"/>
      <c r="G33" s="1"/>
      <c r="H33" s="1"/>
      <c r="I33" s="1"/>
      <c r="J33" s="1"/>
    </row>
    <row r="34" spans="1:10" ht="15.75" customHeight="1" x14ac:dyDescent="0.2">
      <c r="A34" s="6"/>
      <c r="B34" s="6"/>
      <c r="C34" s="6"/>
      <c r="D34" s="6"/>
      <c r="E34" s="6"/>
      <c r="F34" s="6"/>
      <c r="G34" s="1"/>
      <c r="H34" s="1"/>
      <c r="I34" s="1"/>
      <c r="J34" s="1"/>
    </row>
    <row r="35" spans="1:10" ht="15.75" customHeight="1" x14ac:dyDescent="0.2">
      <c r="A35" s="6"/>
      <c r="B35" s="6"/>
      <c r="C35" s="6"/>
      <c r="D35" s="6"/>
      <c r="E35" s="6"/>
      <c r="F35" s="6"/>
      <c r="G35" s="1"/>
      <c r="H35" s="1"/>
      <c r="I35" s="1"/>
      <c r="J35" s="1"/>
    </row>
    <row r="36" spans="1:10" ht="15.75" customHeight="1" x14ac:dyDescent="0.15">
      <c r="A36" s="4"/>
      <c r="B36" s="4"/>
      <c r="C36" s="4"/>
      <c r="D36" s="4"/>
      <c r="E36" s="4"/>
      <c r="F36" s="4"/>
      <c r="G36" s="1"/>
      <c r="H36" s="1"/>
      <c r="I36" s="1"/>
      <c r="J36" s="1"/>
    </row>
    <row r="37" spans="1:10" ht="15.75" customHeight="1" x14ac:dyDescent="0.15">
      <c r="A37" s="4"/>
      <c r="B37" s="4"/>
      <c r="C37" s="4"/>
      <c r="D37" s="4"/>
      <c r="E37" s="4"/>
      <c r="F37" s="4"/>
      <c r="G37" s="1"/>
      <c r="H37" s="1"/>
      <c r="I37" s="1"/>
      <c r="J37" s="1"/>
    </row>
    <row r="38" spans="1:10" ht="15.75" customHeight="1" x14ac:dyDescent="0.2">
      <c r="A38" s="6"/>
      <c r="B38" s="6"/>
      <c r="C38" s="6"/>
      <c r="D38" s="6"/>
      <c r="E38" s="6"/>
      <c r="F38" s="6"/>
      <c r="G38" s="1"/>
      <c r="H38" s="1"/>
      <c r="I38" s="1"/>
      <c r="J38" s="1"/>
    </row>
    <row r="39" spans="1:10" ht="15.75" customHeight="1" x14ac:dyDescent="0.2">
      <c r="A39" s="6"/>
      <c r="B39" s="6"/>
      <c r="C39" s="6"/>
      <c r="D39" s="6"/>
      <c r="E39" s="6"/>
      <c r="F39" s="6"/>
      <c r="G39" s="1"/>
      <c r="H39" s="1"/>
      <c r="I39" s="1"/>
      <c r="J39" s="1"/>
    </row>
    <row r="40" spans="1:10" ht="15.75" customHeight="1" x14ac:dyDescent="0.2">
      <c r="A40" s="6"/>
      <c r="B40" s="6"/>
      <c r="C40" s="6"/>
      <c r="D40" s="6"/>
      <c r="E40" s="6"/>
      <c r="F40" s="6"/>
      <c r="G40" s="1"/>
      <c r="H40" s="1"/>
      <c r="I40" s="1"/>
      <c r="J40" s="1"/>
    </row>
    <row r="41" spans="1:10" ht="15.75" customHeight="1" x14ac:dyDescent="0.15">
      <c r="A41" s="4"/>
      <c r="B41" s="4"/>
      <c r="C41" s="4"/>
      <c r="D41" s="4"/>
      <c r="E41" s="4"/>
      <c r="F41" s="4"/>
      <c r="G41" s="1"/>
      <c r="H41" s="1"/>
      <c r="I41" s="1"/>
      <c r="J41" s="1"/>
    </row>
    <row r="42" spans="1:10" ht="15.75" customHeight="1" x14ac:dyDescent="0.2">
      <c r="A42" s="6"/>
      <c r="B42" s="6"/>
      <c r="C42" s="6"/>
      <c r="D42" s="6"/>
      <c r="E42" s="6"/>
      <c r="F42" s="6"/>
      <c r="G42" s="1"/>
      <c r="H42" s="1"/>
      <c r="I42" s="1"/>
      <c r="J42" s="1"/>
    </row>
    <row r="43" spans="1:10" ht="15.75" customHeight="1" x14ac:dyDescent="0.2">
      <c r="A43" s="6"/>
      <c r="B43" s="6"/>
      <c r="C43" s="6"/>
      <c r="D43" s="6"/>
      <c r="E43" s="6"/>
      <c r="F43" s="6"/>
      <c r="G43" s="1"/>
      <c r="H43" s="1"/>
      <c r="I43" s="1"/>
      <c r="J43" s="1"/>
    </row>
    <row r="44" spans="1:10" ht="15.75" customHeight="1" x14ac:dyDescent="0.2">
      <c r="A44" s="6"/>
      <c r="B44" s="6"/>
      <c r="C44" s="6"/>
      <c r="D44" s="6"/>
      <c r="E44" s="6"/>
      <c r="F44" s="6"/>
      <c r="G44" s="1"/>
      <c r="H44" s="1"/>
      <c r="I44" s="1"/>
      <c r="J44" s="1"/>
    </row>
    <row r="45" spans="1:10" ht="15.75" customHeight="1" x14ac:dyDescent="0.2">
      <c r="A45" s="6"/>
      <c r="B45" s="6"/>
      <c r="C45" s="6"/>
      <c r="D45" s="6"/>
      <c r="E45" s="6"/>
      <c r="F45" s="6"/>
      <c r="G45" s="1"/>
      <c r="H45" s="1"/>
      <c r="I45" s="1"/>
      <c r="J45" s="1"/>
    </row>
    <row r="46" spans="1:10" ht="15.75" customHeight="1" x14ac:dyDescent="0.2">
      <c r="A46" s="6"/>
      <c r="B46" s="6"/>
      <c r="C46" s="6"/>
      <c r="D46" s="6"/>
      <c r="E46" s="6"/>
      <c r="F46" s="6"/>
      <c r="G46" s="1"/>
      <c r="H46" s="1"/>
      <c r="I46" s="1"/>
      <c r="J46" s="1"/>
    </row>
    <row r="47" spans="1:10" ht="15.75" customHeight="1" x14ac:dyDescent="0.15">
      <c r="A47" s="4"/>
      <c r="B47" s="4"/>
      <c r="C47" s="4"/>
      <c r="D47" s="4"/>
      <c r="E47" s="4"/>
      <c r="F47" s="4"/>
      <c r="G47" s="1"/>
      <c r="H47" s="1"/>
      <c r="I47" s="1"/>
      <c r="J47" s="1"/>
    </row>
    <row r="48" spans="1:10" ht="15.75" customHeight="1" x14ac:dyDescent="0.15">
      <c r="A48" s="4"/>
      <c r="B48" s="4"/>
      <c r="C48" s="4"/>
      <c r="D48" s="4"/>
      <c r="E48" s="4"/>
      <c r="F48" s="4"/>
      <c r="G48" s="1"/>
      <c r="H48" s="1"/>
      <c r="I48" s="1"/>
      <c r="J48" s="1"/>
    </row>
    <row r="49" spans="1:10" ht="15.75" customHeight="1" x14ac:dyDescent="0.15">
      <c r="A49" s="4"/>
      <c r="B49" s="4"/>
      <c r="C49" s="4"/>
      <c r="D49" s="4"/>
      <c r="E49" s="4"/>
      <c r="F49" s="4"/>
      <c r="G49" s="1"/>
      <c r="H49" s="1"/>
      <c r="I49" s="1"/>
      <c r="J49" s="1"/>
    </row>
    <row r="50" spans="1:10" ht="15.75" customHeight="1" x14ac:dyDescent="0.15">
      <c r="A50" s="4"/>
      <c r="B50" s="4"/>
      <c r="C50" s="4"/>
      <c r="D50" s="4"/>
      <c r="E50" s="4"/>
      <c r="F50" s="4"/>
      <c r="G50" s="1"/>
      <c r="H50" s="1"/>
      <c r="I50" s="1"/>
      <c r="J50" s="1"/>
    </row>
    <row r="51" spans="1:10" ht="16" x14ac:dyDescent="0.2">
      <c r="A51" s="6"/>
      <c r="B51" s="6"/>
      <c r="C51" s="6"/>
      <c r="D51" s="6"/>
      <c r="E51" s="6"/>
      <c r="F51" s="6"/>
      <c r="G51" s="1"/>
      <c r="H51" s="1"/>
      <c r="I51" s="1"/>
      <c r="J51" s="1"/>
    </row>
    <row r="52" spans="1:10" ht="13" x14ac:dyDescent="0.15">
      <c r="A52" s="4"/>
      <c r="B52" s="4"/>
      <c r="C52" s="4"/>
      <c r="D52" s="4"/>
      <c r="E52" s="4"/>
      <c r="F52" s="4"/>
      <c r="G52" s="1"/>
      <c r="H52" s="1"/>
      <c r="I52" s="1"/>
      <c r="J52" s="1"/>
    </row>
    <row r="53" spans="1:10" ht="13" x14ac:dyDescent="0.15">
      <c r="A53" s="4"/>
      <c r="B53" s="4"/>
      <c r="C53" s="4"/>
      <c r="D53" s="4"/>
      <c r="E53" s="4"/>
      <c r="F53" s="4"/>
      <c r="G53" s="1"/>
      <c r="H53" s="1"/>
      <c r="I53" s="1"/>
      <c r="J53" s="1"/>
    </row>
    <row r="54" spans="1:10" ht="16" x14ac:dyDescent="0.2">
      <c r="A54" s="6"/>
      <c r="B54" s="6"/>
      <c r="C54" s="6"/>
      <c r="D54" s="6"/>
      <c r="E54" s="6"/>
      <c r="F54" s="6"/>
      <c r="G54" s="1"/>
      <c r="H54" s="1"/>
      <c r="I54" s="1"/>
      <c r="J54" s="1"/>
    </row>
    <row r="55" spans="1:10" ht="13" x14ac:dyDescent="0.15">
      <c r="A55" s="4"/>
      <c r="B55" s="4"/>
      <c r="C55" s="4"/>
      <c r="D55" s="4"/>
      <c r="E55" s="4"/>
      <c r="F55" s="4"/>
      <c r="G55" s="1"/>
      <c r="H55" s="1"/>
      <c r="I55" s="1"/>
      <c r="J55" s="1"/>
    </row>
    <row r="56" spans="1:10" ht="13" x14ac:dyDescent="0.15">
      <c r="A56" s="4"/>
      <c r="B56" s="4"/>
      <c r="C56" s="4"/>
      <c r="D56" s="4"/>
      <c r="E56" s="4"/>
      <c r="F56" s="4"/>
      <c r="G56" s="1"/>
      <c r="H56" s="1"/>
      <c r="I56" s="1"/>
      <c r="J56" s="1"/>
    </row>
    <row r="57" spans="1:10" ht="13" x14ac:dyDescent="0.15">
      <c r="A57" s="4"/>
      <c r="B57" s="4"/>
      <c r="C57" s="4"/>
      <c r="D57" s="4"/>
      <c r="E57" s="4"/>
      <c r="F57" s="4"/>
      <c r="G57" s="1"/>
      <c r="H57" s="1"/>
      <c r="I57" s="1"/>
      <c r="J57" s="1"/>
    </row>
    <row r="58" spans="1:10" ht="16" x14ac:dyDescent="0.2">
      <c r="A58" s="6"/>
      <c r="B58" s="6"/>
      <c r="C58" s="6"/>
      <c r="D58" s="6"/>
      <c r="E58" s="6"/>
      <c r="F58" s="6"/>
      <c r="G58" s="1"/>
      <c r="H58" s="1"/>
      <c r="I58" s="1"/>
      <c r="J58" s="1"/>
    </row>
    <row r="59" spans="1:10" ht="16" x14ac:dyDescent="0.2">
      <c r="A59" s="6"/>
      <c r="B59" s="6"/>
      <c r="C59" s="6"/>
      <c r="D59" s="6"/>
      <c r="E59" s="6"/>
      <c r="F59" s="6"/>
      <c r="G59" s="1"/>
      <c r="H59" s="1"/>
      <c r="I59" s="1"/>
      <c r="J59" s="1"/>
    </row>
    <row r="60" spans="1:10" ht="16" x14ac:dyDescent="0.2">
      <c r="A60" s="6"/>
      <c r="B60" s="6"/>
      <c r="C60" s="6"/>
      <c r="D60" s="6"/>
      <c r="E60" s="6"/>
      <c r="F60" s="6"/>
      <c r="G60" s="1"/>
      <c r="H60" s="1"/>
      <c r="I60" s="1"/>
      <c r="J60" s="1"/>
    </row>
    <row r="61" spans="1:10" ht="16" x14ac:dyDescent="0.2">
      <c r="A61" s="6"/>
      <c r="B61" s="6"/>
      <c r="C61" s="6"/>
      <c r="D61" s="6"/>
      <c r="E61" s="6"/>
      <c r="F61" s="6"/>
      <c r="G61" s="1"/>
      <c r="H61" s="1"/>
      <c r="I61" s="1"/>
      <c r="J61" s="1"/>
    </row>
    <row r="62" spans="1:10" ht="16" x14ac:dyDescent="0.2">
      <c r="A62" s="6"/>
      <c r="B62" s="6"/>
      <c r="C62" s="6"/>
      <c r="D62" s="6"/>
      <c r="E62" s="6"/>
      <c r="F62" s="6"/>
      <c r="G62" s="1"/>
      <c r="H62" s="1"/>
      <c r="I62" s="1"/>
      <c r="J62" s="1"/>
    </row>
    <row r="63" spans="1:10" ht="16" x14ac:dyDescent="0.2">
      <c r="A63" s="6"/>
      <c r="B63" s="6"/>
      <c r="C63" s="6"/>
      <c r="D63" s="6"/>
      <c r="E63" s="6"/>
      <c r="F63" s="6"/>
      <c r="G63" s="1"/>
      <c r="H63" s="1"/>
      <c r="I63" s="1"/>
      <c r="J63" s="1"/>
    </row>
    <row r="64" spans="1:10" ht="16" x14ac:dyDescent="0.2">
      <c r="A64" s="6"/>
      <c r="B64" s="6"/>
      <c r="C64" s="6"/>
      <c r="D64" s="6"/>
      <c r="E64" s="6"/>
      <c r="F64" s="6"/>
      <c r="G64" s="1"/>
      <c r="H64" s="1"/>
      <c r="I64" s="1"/>
      <c r="J64" s="1"/>
    </row>
    <row r="65" spans="1:10" ht="13" x14ac:dyDescent="0.15">
      <c r="A65" s="4"/>
      <c r="B65" s="4"/>
      <c r="C65" s="4"/>
      <c r="D65" s="4"/>
      <c r="E65" s="4"/>
      <c r="F65" s="4"/>
      <c r="G65" s="1"/>
      <c r="H65" s="1"/>
      <c r="I65" s="1"/>
      <c r="J65" s="1"/>
    </row>
    <row r="66" spans="1:10" ht="16" x14ac:dyDescent="0.2">
      <c r="A66" s="6"/>
      <c r="B66" s="6"/>
      <c r="C66" s="6"/>
      <c r="D66" s="6"/>
      <c r="E66" s="6"/>
      <c r="F66" s="6"/>
      <c r="G66" s="1"/>
      <c r="H66" s="1"/>
      <c r="I66" s="1"/>
      <c r="J66" s="1"/>
    </row>
    <row r="67" spans="1:10" ht="16" x14ac:dyDescent="0.2">
      <c r="A67" s="6"/>
      <c r="B67" s="6"/>
      <c r="C67" s="6"/>
      <c r="D67" s="6"/>
      <c r="E67" s="6"/>
      <c r="F67" s="6"/>
      <c r="G67" s="1"/>
      <c r="H67" s="1"/>
      <c r="I67" s="1"/>
      <c r="J67" s="1"/>
    </row>
    <row r="68" spans="1:10" ht="16" x14ac:dyDescent="0.2">
      <c r="A68" s="6"/>
      <c r="B68" s="6"/>
      <c r="C68" s="6"/>
      <c r="D68" s="6"/>
      <c r="E68" s="6"/>
      <c r="F68" s="6"/>
      <c r="G68" s="1"/>
      <c r="H68" s="1"/>
      <c r="I68" s="1"/>
      <c r="J68" s="1"/>
    </row>
    <row r="69" spans="1:10" ht="16" x14ac:dyDescent="0.2">
      <c r="A69" s="6"/>
      <c r="B69" s="6"/>
      <c r="C69" s="6"/>
      <c r="D69" s="6"/>
      <c r="E69" s="6"/>
      <c r="F69" s="6"/>
      <c r="G69" s="1"/>
      <c r="H69" s="1"/>
      <c r="I69" s="1"/>
      <c r="J69" s="1"/>
    </row>
    <row r="70" spans="1:10" ht="16" x14ac:dyDescent="0.2">
      <c r="A70" s="6"/>
      <c r="B70" s="6"/>
      <c r="C70" s="6"/>
      <c r="D70" s="6"/>
      <c r="E70" s="6"/>
      <c r="F70" s="6"/>
      <c r="G70" s="1"/>
      <c r="H70" s="1"/>
      <c r="I70" s="1"/>
      <c r="J70" s="1"/>
    </row>
    <row r="71" spans="1:10" ht="16" x14ac:dyDescent="0.2">
      <c r="A71" s="6"/>
      <c r="B71" s="6"/>
      <c r="C71" s="6"/>
      <c r="D71" s="6"/>
      <c r="E71" s="6"/>
      <c r="F71" s="6"/>
      <c r="G71" s="1"/>
      <c r="H71" s="1"/>
      <c r="I71" s="1"/>
      <c r="J71" s="1"/>
    </row>
    <row r="72" spans="1:10" ht="16" x14ac:dyDescent="0.2">
      <c r="A72" s="6"/>
      <c r="B72" s="6"/>
      <c r="C72" s="6"/>
      <c r="D72" s="6"/>
      <c r="E72" s="6"/>
      <c r="F72" s="6"/>
      <c r="G72" s="1"/>
      <c r="H72" s="1"/>
      <c r="I72" s="1"/>
      <c r="J72" s="1"/>
    </row>
    <row r="73" spans="1:10" ht="13" x14ac:dyDescent="0.15">
      <c r="A73" s="4"/>
      <c r="B73" s="4"/>
      <c r="C73" s="4"/>
      <c r="D73" s="4"/>
      <c r="E73" s="4"/>
      <c r="F73" s="4"/>
      <c r="G73" s="1"/>
      <c r="H73" s="1"/>
      <c r="I73" s="1"/>
      <c r="J73" s="1"/>
    </row>
    <row r="74" spans="1:10" ht="13" x14ac:dyDescent="0.15">
      <c r="A74" s="4"/>
      <c r="B74" s="4"/>
      <c r="C74" s="4"/>
      <c r="D74" s="4"/>
      <c r="E74" s="4"/>
      <c r="F74" s="4"/>
      <c r="G74" s="1"/>
      <c r="H74" s="1"/>
      <c r="I74" s="1"/>
      <c r="J74" s="1"/>
    </row>
    <row r="75" spans="1:10" ht="16" x14ac:dyDescent="0.2">
      <c r="A75" s="6"/>
      <c r="B75" s="6"/>
      <c r="C75" s="6"/>
      <c r="D75" s="6"/>
      <c r="E75" s="6"/>
      <c r="F75" s="6"/>
      <c r="G75" s="1"/>
      <c r="H75" s="1"/>
      <c r="I75" s="1"/>
      <c r="J75" s="1"/>
    </row>
    <row r="76" spans="1:10" ht="16" x14ac:dyDescent="0.2">
      <c r="A76" s="6"/>
      <c r="B76" s="6"/>
      <c r="C76" s="6"/>
      <c r="D76" s="6"/>
      <c r="E76" s="6"/>
      <c r="F76" s="6"/>
      <c r="G76" s="1"/>
      <c r="H76" s="1"/>
      <c r="I76" s="1"/>
      <c r="J76" s="1"/>
    </row>
    <row r="77" spans="1:10" ht="16" x14ac:dyDescent="0.2">
      <c r="A77" s="6"/>
      <c r="B77" s="6"/>
      <c r="C77" s="6"/>
      <c r="D77" s="6"/>
      <c r="E77" s="6"/>
      <c r="F77" s="6"/>
      <c r="G77" s="1"/>
      <c r="H77" s="1"/>
      <c r="I77" s="1"/>
      <c r="J77" s="1"/>
    </row>
    <row r="78" spans="1:10" ht="16" x14ac:dyDescent="0.2">
      <c r="A78" s="6"/>
      <c r="B78" s="6"/>
      <c r="C78" s="6"/>
      <c r="D78" s="6"/>
      <c r="E78" s="6"/>
      <c r="F78" s="6"/>
      <c r="G78" s="1"/>
      <c r="H78" s="1"/>
      <c r="I78" s="1"/>
      <c r="J78" s="1"/>
    </row>
    <row r="79" spans="1:10" ht="13" x14ac:dyDescent="0.15">
      <c r="A79" s="4"/>
      <c r="B79" s="4"/>
      <c r="C79" s="4"/>
      <c r="D79" s="4"/>
      <c r="E79" s="4"/>
      <c r="F79" s="4"/>
      <c r="G79" s="1"/>
      <c r="H79" s="1"/>
      <c r="I79" s="1"/>
      <c r="J79" s="1"/>
    </row>
    <row r="80" spans="1:10" ht="13" x14ac:dyDescent="0.15">
      <c r="A80" s="4"/>
      <c r="B80" s="4"/>
      <c r="C80" s="4"/>
      <c r="D80" s="4"/>
      <c r="E80" s="4"/>
      <c r="F80" s="4"/>
      <c r="G80" s="1"/>
      <c r="H80" s="1"/>
      <c r="I80" s="1"/>
      <c r="J80" s="1"/>
    </row>
    <row r="81" spans="1:10" ht="13" x14ac:dyDescent="0.15">
      <c r="A81" s="4"/>
      <c r="B81" s="4"/>
      <c r="C81" s="4"/>
      <c r="D81" s="4"/>
      <c r="E81" s="4"/>
      <c r="F81" s="4"/>
      <c r="G81" s="1"/>
      <c r="H81" s="1"/>
      <c r="I81" s="1"/>
      <c r="J81" s="1"/>
    </row>
    <row r="82" spans="1:10" ht="13" x14ac:dyDescent="0.15">
      <c r="A82" s="4"/>
      <c r="B82" s="4"/>
      <c r="C82" s="4"/>
      <c r="D82" s="4"/>
      <c r="E82" s="4"/>
      <c r="F82" s="4"/>
      <c r="G82" s="1"/>
      <c r="H82" s="1"/>
      <c r="I82" s="1"/>
      <c r="J82" s="1"/>
    </row>
    <row r="83" spans="1:10" ht="13" x14ac:dyDescent="0.15">
      <c r="A83" s="4"/>
      <c r="B83" s="4"/>
      <c r="C83" s="4"/>
      <c r="D83" s="4"/>
      <c r="E83" s="4"/>
      <c r="F83" s="4"/>
      <c r="G83" s="1"/>
      <c r="H83" s="1"/>
      <c r="I83" s="1"/>
      <c r="J83" s="1"/>
    </row>
    <row r="84" spans="1:10" ht="13" x14ac:dyDescent="0.15">
      <c r="A84" s="4"/>
      <c r="B84" s="4"/>
      <c r="C84" s="4"/>
      <c r="D84" s="4"/>
      <c r="E84" s="4"/>
      <c r="F84" s="4"/>
      <c r="G84" s="1"/>
      <c r="H84" s="1"/>
      <c r="I84" s="1"/>
      <c r="J84" s="1"/>
    </row>
    <row r="85" spans="1:10" ht="13" x14ac:dyDescent="0.15">
      <c r="A85" s="4"/>
      <c r="B85" s="4"/>
      <c r="C85" s="4"/>
      <c r="D85" s="4"/>
      <c r="E85" s="4"/>
      <c r="F85" s="4"/>
      <c r="G85" s="1"/>
      <c r="H85" s="1"/>
      <c r="I85" s="1"/>
      <c r="J85" s="1"/>
    </row>
    <row r="86" spans="1:10" ht="13" x14ac:dyDescent="0.15">
      <c r="A86" s="4"/>
      <c r="B86" s="4"/>
      <c r="C86" s="4"/>
      <c r="D86" s="4"/>
      <c r="E86" s="4"/>
      <c r="F86" s="4"/>
      <c r="G86" s="1"/>
      <c r="H86" s="1"/>
      <c r="I86" s="1"/>
      <c r="J86" s="1"/>
    </row>
    <row r="87" spans="1:10" ht="13" x14ac:dyDescent="0.15">
      <c r="A87" s="4"/>
      <c r="B87" s="4"/>
      <c r="C87" s="4"/>
      <c r="D87" s="4"/>
      <c r="E87" s="4"/>
      <c r="F87" s="4"/>
      <c r="G87" s="1"/>
      <c r="H87" s="1"/>
      <c r="I87" s="1"/>
      <c r="J87" s="1"/>
    </row>
    <row r="88" spans="1:10" ht="13" x14ac:dyDescent="0.15">
      <c r="A88" s="4"/>
      <c r="B88" s="4"/>
      <c r="C88" s="4"/>
      <c r="D88" s="4"/>
      <c r="E88" s="4"/>
      <c r="F88" s="4"/>
      <c r="G88" s="1"/>
      <c r="H88" s="1"/>
      <c r="I88" s="1"/>
      <c r="J88" s="1"/>
    </row>
    <row r="89" spans="1:10" ht="13" x14ac:dyDescent="0.15">
      <c r="A89" s="4"/>
      <c r="B89" s="4"/>
      <c r="C89" s="4"/>
      <c r="D89" s="4"/>
      <c r="E89" s="4"/>
      <c r="F89" s="4"/>
      <c r="G89" s="1"/>
      <c r="H89" s="1"/>
      <c r="I89" s="1"/>
      <c r="J89" s="1"/>
    </row>
    <row r="90" spans="1:10" ht="13" x14ac:dyDescent="0.15">
      <c r="A90" s="4"/>
      <c r="B90" s="4"/>
      <c r="C90" s="4"/>
      <c r="D90" s="4"/>
      <c r="E90" s="4"/>
      <c r="F90" s="4"/>
      <c r="G90" s="1"/>
      <c r="H90" s="1"/>
      <c r="I90" s="1"/>
      <c r="J90" s="1"/>
    </row>
    <row r="91" spans="1:10" ht="13" x14ac:dyDescent="0.15">
      <c r="A91" s="4"/>
      <c r="B91" s="4"/>
      <c r="C91" s="4"/>
      <c r="D91" s="4"/>
      <c r="E91" s="4"/>
      <c r="F91" s="4"/>
      <c r="G91" s="1"/>
      <c r="H91" s="1"/>
      <c r="I91" s="1"/>
      <c r="J91" s="1"/>
    </row>
    <row r="92" spans="1:10" ht="13" x14ac:dyDescent="0.15">
      <c r="A92" s="4"/>
      <c r="B92" s="4"/>
      <c r="C92" s="4"/>
      <c r="D92" s="4"/>
      <c r="E92" s="4"/>
      <c r="F92" s="4"/>
      <c r="G92" s="1"/>
      <c r="H92" s="1"/>
      <c r="I92" s="1"/>
      <c r="J92" s="1"/>
    </row>
    <row r="93" spans="1:10" ht="13" x14ac:dyDescent="0.15">
      <c r="A93" s="4"/>
      <c r="B93" s="4"/>
      <c r="C93" s="4"/>
      <c r="D93" s="4"/>
      <c r="E93" s="4"/>
      <c r="F93" s="4"/>
      <c r="G93" s="1"/>
      <c r="H93" s="1"/>
      <c r="I93" s="1"/>
      <c r="J93" s="1"/>
    </row>
    <row r="94" spans="1:10" ht="13" x14ac:dyDescent="0.15">
      <c r="A94" s="4"/>
      <c r="B94" s="4"/>
      <c r="C94" s="4"/>
      <c r="D94" s="4"/>
      <c r="E94" s="4"/>
      <c r="F94" s="4"/>
      <c r="G94" s="1"/>
      <c r="H94" s="1"/>
      <c r="I94" s="1"/>
      <c r="J94" s="1"/>
    </row>
    <row r="95" spans="1:10" ht="13" x14ac:dyDescent="0.15">
      <c r="A95" s="4"/>
      <c r="B95" s="4"/>
      <c r="C95" s="4"/>
      <c r="D95" s="4"/>
      <c r="E95" s="4"/>
      <c r="F95" s="4"/>
      <c r="G95" s="1"/>
      <c r="H95" s="1"/>
      <c r="I95" s="1"/>
      <c r="J95" s="1"/>
    </row>
    <row r="96" spans="1:10" ht="13" x14ac:dyDescent="0.15">
      <c r="A96" s="4"/>
      <c r="B96" s="4"/>
      <c r="C96" s="4"/>
      <c r="D96" s="4"/>
      <c r="E96" s="4"/>
      <c r="F96" s="4"/>
      <c r="G96" s="1"/>
      <c r="H96" s="1"/>
      <c r="I96" s="1"/>
      <c r="J96" s="1"/>
    </row>
    <row r="97" spans="1:10" ht="13" x14ac:dyDescent="0.15">
      <c r="A97" s="4"/>
      <c r="B97" s="4"/>
      <c r="C97" s="4"/>
      <c r="D97" s="4"/>
      <c r="E97" s="4"/>
      <c r="F97" s="4"/>
      <c r="G97" s="1"/>
      <c r="H97" s="1"/>
      <c r="I97" s="1"/>
      <c r="J97" s="1"/>
    </row>
    <row r="98" spans="1:10" ht="13" x14ac:dyDescent="0.15">
      <c r="A98" s="4"/>
      <c r="B98" s="4"/>
      <c r="C98" s="4"/>
      <c r="D98" s="4"/>
      <c r="E98" s="4"/>
      <c r="F98" s="4"/>
      <c r="G98" s="1"/>
      <c r="H98" s="1"/>
      <c r="I98" s="1"/>
      <c r="J98" s="1"/>
    </row>
    <row r="99" spans="1:10" ht="13" x14ac:dyDescent="0.15">
      <c r="A99" s="4"/>
      <c r="B99" s="4"/>
      <c r="C99" s="4"/>
      <c r="D99" s="4"/>
      <c r="E99" s="4"/>
      <c r="F99" s="4"/>
      <c r="G99" s="1"/>
      <c r="H99" s="1"/>
      <c r="I99" s="1"/>
      <c r="J99" s="1"/>
    </row>
    <row r="100" spans="1:10" ht="13" x14ac:dyDescent="0.15">
      <c r="A100" s="4"/>
      <c r="B100" s="4"/>
      <c r="C100" s="4"/>
      <c r="D100" s="4"/>
      <c r="E100" s="4"/>
      <c r="F100" s="4"/>
      <c r="G100" s="1"/>
      <c r="H100" s="1"/>
      <c r="I100" s="1"/>
      <c r="J100" s="1"/>
    </row>
    <row r="101" spans="1:10" ht="13" x14ac:dyDescent="0.15">
      <c r="A101" s="4"/>
      <c r="B101" s="4"/>
      <c r="C101" s="4"/>
      <c r="D101" s="4"/>
      <c r="E101" s="4"/>
      <c r="F101" s="4"/>
      <c r="G101" s="1"/>
      <c r="H101" s="1"/>
      <c r="I101" s="1"/>
      <c r="J101" s="1"/>
    </row>
    <row r="102" spans="1:10" ht="13" x14ac:dyDescent="0.15">
      <c r="A102" s="4"/>
      <c r="B102" s="4"/>
      <c r="C102" s="4"/>
      <c r="D102" s="4"/>
      <c r="E102" s="4"/>
      <c r="F102" s="4"/>
      <c r="G102" s="1"/>
      <c r="H102" s="1"/>
      <c r="I102" s="1"/>
      <c r="J102" s="1"/>
    </row>
    <row r="103" spans="1:10" ht="13" x14ac:dyDescent="0.15">
      <c r="A103" s="4"/>
      <c r="B103" s="4"/>
      <c r="C103" s="4"/>
      <c r="D103" s="4"/>
      <c r="E103" s="4"/>
      <c r="F103" s="4"/>
      <c r="G103" s="1"/>
      <c r="H103" s="1"/>
      <c r="I103" s="1"/>
      <c r="J103" s="1"/>
    </row>
    <row r="104" spans="1:10" ht="13" x14ac:dyDescent="0.15">
      <c r="A104" s="4"/>
      <c r="B104" s="4"/>
      <c r="C104" s="4"/>
      <c r="D104" s="4"/>
      <c r="E104" s="4"/>
      <c r="F104" s="4"/>
      <c r="G104" s="1"/>
      <c r="H104" s="1"/>
      <c r="I104" s="1"/>
      <c r="J104" s="1"/>
    </row>
    <row r="105" spans="1:10" ht="13" x14ac:dyDescent="0.15">
      <c r="A105" s="4"/>
      <c r="B105" s="4"/>
      <c r="C105" s="4"/>
      <c r="D105" s="4"/>
      <c r="E105" s="4"/>
      <c r="F105" s="4"/>
      <c r="G105" s="1"/>
      <c r="H105" s="1"/>
      <c r="I105" s="1"/>
      <c r="J105" s="1"/>
    </row>
    <row r="106" spans="1:10" ht="13" x14ac:dyDescent="0.15">
      <c r="A106" s="4"/>
      <c r="B106" s="4"/>
      <c r="C106" s="4"/>
      <c r="D106" s="4"/>
      <c r="E106" s="4"/>
      <c r="F106" s="4"/>
      <c r="G106" s="1"/>
      <c r="H106" s="1"/>
      <c r="I106" s="1"/>
      <c r="J106" s="1"/>
    </row>
    <row r="107" spans="1:10" ht="13" x14ac:dyDescent="0.15">
      <c r="A107" s="4"/>
      <c r="B107" s="4"/>
      <c r="C107" s="4"/>
      <c r="D107" s="4"/>
      <c r="E107" s="4"/>
      <c r="F107" s="4"/>
      <c r="G107" s="1"/>
      <c r="H107" s="1"/>
      <c r="I107" s="1"/>
      <c r="J107" s="1"/>
    </row>
    <row r="108" spans="1:10" ht="13" x14ac:dyDescent="0.15">
      <c r="A108" s="4"/>
      <c r="B108" s="4"/>
      <c r="C108" s="4"/>
      <c r="D108" s="4"/>
      <c r="E108" s="4"/>
      <c r="F108" s="4"/>
      <c r="G108" s="1"/>
      <c r="H108" s="1"/>
      <c r="I108" s="1"/>
      <c r="J108" s="1"/>
    </row>
    <row r="109" spans="1:10" ht="13" x14ac:dyDescent="0.15">
      <c r="A109" s="4"/>
      <c r="B109" s="4"/>
      <c r="C109" s="4"/>
      <c r="D109" s="4"/>
      <c r="E109" s="4"/>
      <c r="F109" s="4"/>
      <c r="G109" s="1"/>
      <c r="H109" s="1"/>
      <c r="I109" s="1"/>
      <c r="J109" s="1"/>
    </row>
    <row r="110" spans="1:10" ht="13" x14ac:dyDescent="0.15">
      <c r="A110" s="4"/>
      <c r="B110" s="4"/>
      <c r="C110" s="4"/>
      <c r="D110" s="4"/>
      <c r="E110" s="4"/>
      <c r="F110" s="4"/>
      <c r="G110" s="1"/>
      <c r="H110" s="1"/>
      <c r="I110" s="1"/>
      <c r="J110" s="1"/>
    </row>
    <row r="111" spans="1:10" ht="13" x14ac:dyDescent="0.15">
      <c r="A111" s="4"/>
      <c r="B111" s="4"/>
      <c r="C111" s="4"/>
      <c r="D111" s="4"/>
      <c r="E111" s="4"/>
      <c r="F111" s="4"/>
      <c r="G111" s="1"/>
      <c r="H111" s="1"/>
      <c r="I111" s="1"/>
      <c r="J111" s="1"/>
    </row>
    <row r="112" spans="1:10" ht="13" x14ac:dyDescent="0.15">
      <c r="A112" s="4"/>
      <c r="B112" s="4"/>
      <c r="C112" s="4"/>
      <c r="D112" s="4"/>
      <c r="E112" s="4"/>
      <c r="F112" s="4"/>
      <c r="G112" s="1"/>
      <c r="H112" s="1"/>
      <c r="I112" s="1"/>
      <c r="J112" s="1"/>
    </row>
    <row r="113" spans="1:10" ht="13" x14ac:dyDescent="0.15">
      <c r="A113" s="4"/>
      <c r="B113" s="4"/>
      <c r="C113" s="4"/>
      <c r="D113" s="4"/>
      <c r="E113" s="4"/>
      <c r="F113" s="4"/>
      <c r="G113" s="1"/>
      <c r="H113" s="1"/>
      <c r="I113" s="1"/>
      <c r="J113" s="1"/>
    </row>
    <row r="114" spans="1:10" ht="13" x14ac:dyDescent="0.15">
      <c r="A114" s="4"/>
      <c r="B114" s="4"/>
      <c r="C114" s="4"/>
      <c r="D114" s="4"/>
      <c r="E114" s="4"/>
      <c r="F114" s="4"/>
      <c r="G114" s="1"/>
      <c r="H114" s="1"/>
      <c r="I114" s="1"/>
      <c r="J114" s="1"/>
    </row>
    <row r="115" spans="1:10" ht="13" x14ac:dyDescent="0.15">
      <c r="A115" s="4"/>
      <c r="B115" s="4"/>
      <c r="C115" s="4"/>
      <c r="D115" s="4"/>
      <c r="E115" s="4"/>
      <c r="F115" s="4"/>
      <c r="G115" s="1"/>
      <c r="H115" s="1"/>
      <c r="I115" s="1"/>
      <c r="J115" s="1"/>
    </row>
    <row r="116" spans="1:10" ht="13" x14ac:dyDescent="0.15">
      <c r="A116" s="4"/>
      <c r="B116" s="4"/>
      <c r="C116" s="4"/>
      <c r="D116" s="4"/>
      <c r="E116" s="4"/>
      <c r="F116" s="4"/>
      <c r="G116" s="1"/>
      <c r="H116" s="1"/>
      <c r="I116" s="1"/>
      <c r="J116" s="1"/>
    </row>
    <row r="117" spans="1:10" ht="13" x14ac:dyDescent="0.15">
      <c r="A117" s="4"/>
      <c r="B117" s="4"/>
      <c r="C117" s="4"/>
      <c r="D117" s="4"/>
      <c r="E117" s="4"/>
      <c r="F117" s="4"/>
      <c r="G117" s="1"/>
      <c r="H117" s="1"/>
      <c r="I117" s="1"/>
      <c r="J117" s="1"/>
    </row>
    <row r="118" spans="1:10" ht="13" x14ac:dyDescent="0.15">
      <c r="A118" s="4"/>
      <c r="B118" s="4"/>
      <c r="C118" s="4"/>
      <c r="D118" s="4"/>
      <c r="E118" s="4"/>
      <c r="F118" s="4"/>
      <c r="G118" s="1"/>
      <c r="H118" s="1"/>
      <c r="I118" s="1"/>
      <c r="J118" s="1"/>
    </row>
    <row r="119" spans="1:10" ht="13" x14ac:dyDescent="0.15">
      <c r="A119" s="4"/>
      <c r="B119" s="4"/>
      <c r="C119" s="4"/>
      <c r="D119" s="4"/>
      <c r="E119" s="4"/>
      <c r="F119" s="4"/>
      <c r="G119" s="1"/>
      <c r="H119" s="1"/>
      <c r="I119" s="1"/>
      <c r="J119" s="1"/>
    </row>
    <row r="120" spans="1:10" ht="13" x14ac:dyDescent="0.15">
      <c r="A120" s="4"/>
      <c r="B120" s="4"/>
      <c r="C120" s="4"/>
      <c r="D120" s="4"/>
      <c r="E120" s="4"/>
      <c r="F120" s="4"/>
      <c r="G120" s="1"/>
      <c r="H120" s="1"/>
      <c r="I120" s="1"/>
      <c r="J120" s="1"/>
    </row>
    <row r="121" spans="1:10" ht="13" x14ac:dyDescent="0.15">
      <c r="A121" s="4"/>
      <c r="B121" s="4"/>
      <c r="C121" s="4"/>
      <c r="D121" s="4"/>
      <c r="E121" s="4"/>
      <c r="F121" s="4"/>
      <c r="G121" s="1"/>
      <c r="H121" s="1"/>
      <c r="I121" s="1"/>
      <c r="J121" s="1"/>
    </row>
    <row r="122" spans="1:10" ht="13" x14ac:dyDescent="0.15">
      <c r="A122" s="4"/>
      <c r="B122" s="4"/>
      <c r="C122" s="4"/>
      <c r="D122" s="4"/>
      <c r="E122" s="4"/>
      <c r="F122" s="4"/>
      <c r="G122" s="1"/>
      <c r="H122" s="1"/>
      <c r="I122" s="1"/>
      <c r="J122" s="1"/>
    </row>
    <row r="123" spans="1:10" ht="13" x14ac:dyDescent="0.15">
      <c r="A123" s="4"/>
      <c r="B123" s="4"/>
      <c r="C123" s="4"/>
      <c r="D123" s="4"/>
      <c r="E123" s="4"/>
      <c r="F123" s="4"/>
      <c r="G123" s="1"/>
      <c r="H123" s="1"/>
      <c r="I123" s="1"/>
      <c r="J123" s="1"/>
    </row>
    <row r="124" spans="1:10" ht="13" x14ac:dyDescent="0.15">
      <c r="A124" s="4"/>
      <c r="B124" s="4"/>
      <c r="C124" s="4"/>
      <c r="D124" s="4"/>
      <c r="E124" s="4"/>
      <c r="F124" s="4"/>
      <c r="G124" s="1"/>
      <c r="H124" s="1"/>
      <c r="I124" s="1"/>
      <c r="J124" s="1"/>
    </row>
    <row r="125" spans="1:10" ht="13" x14ac:dyDescent="0.15">
      <c r="A125" s="4"/>
      <c r="B125" s="4"/>
      <c r="C125" s="4"/>
      <c r="D125" s="4"/>
      <c r="E125" s="4"/>
      <c r="F125" s="4"/>
      <c r="G125" s="1"/>
      <c r="H125" s="1"/>
      <c r="I125" s="1"/>
      <c r="J125" s="1"/>
    </row>
    <row r="126" spans="1:10" ht="13" x14ac:dyDescent="0.15">
      <c r="A126" s="4"/>
      <c r="B126" s="4"/>
      <c r="C126" s="4"/>
      <c r="D126" s="4"/>
      <c r="E126" s="4"/>
      <c r="F126" s="4"/>
      <c r="G126" s="1"/>
      <c r="H126" s="1"/>
      <c r="I126" s="1"/>
      <c r="J126" s="1"/>
    </row>
    <row r="127" spans="1:10" ht="13" x14ac:dyDescent="0.15">
      <c r="A127" s="4"/>
      <c r="B127" s="4"/>
      <c r="C127" s="4"/>
      <c r="D127" s="4"/>
      <c r="E127" s="4"/>
      <c r="F127" s="4"/>
      <c r="G127" s="1"/>
      <c r="H127" s="1"/>
      <c r="I127" s="1"/>
      <c r="J127" s="1"/>
    </row>
    <row r="128" spans="1:10" ht="13" x14ac:dyDescent="0.15">
      <c r="A128" s="4"/>
      <c r="B128" s="4"/>
      <c r="C128" s="4"/>
      <c r="D128" s="4"/>
      <c r="E128" s="4"/>
      <c r="F128" s="4"/>
      <c r="G128" s="1"/>
      <c r="H128" s="1"/>
      <c r="I128" s="1"/>
      <c r="J128" s="1"/>
    </row>
    <row r="129" spans="1:10" ht="13" x14ac:dyDescent="0.15">
      <c r="A129" s="4"/>
      <c r="B129" s="4"/>
      <c r="C129" s="4"/>
      <c r="D129" s="4"/>
      <c r="E129" s="4"/>
      <c r="F129" s="4"/>
      <c r="G129" s="1"/>
      <c r="H129" s="1"/>
      <c r="I129" s="1"/>
      <c r="J129" s="1"/>
    </row>
    <row r="130" spans="1:10" ht="13" x14ac:dyDescent="0.15">
      <c r="A130" s="4"/>
      <c r="B130" s="4"/>
      <c r="C130" s="4"/>
      <c r="D130" s="4"/>
      <c r="E130" s="4"/>
      <c r="F130" s="4"/>
      <c r="G130" s="1"/>
      <c r="H130" s="1"/>
      <c r="I130" s="1"/>
      <c r="J130" s="1"/>
    </row>
    <row r="131" spans="1:10" ht="13" x14ac:dyDescent="0.15">
      <c r="A131" s="4"/>
      <c r="B131" s="4"/>
      <c r="C131" s="4"/>
      <c r="D131" s="4"/>
      <c r="E131" s="4"/>
      <c r="F131" s="4"/>
      <c r="G131" s="1"/>
      <c r="H131" s="1"/>
      <c r="I131" s="1"/>
      <c r="J131" s="1"/>
    </row>
    <row r="132" spans="1:10" ht="13" x14ac:dyDescent="0.15">
      <c r="A132" s="4"/>
      <c r="B132" s="4"/>
      <c r="C132" s="4"/>
      <c r="D132" s="4"/>
      <c r="E132" s="4"/>
      <c r="F132" s="4"/>
      <c r="G132" s="1"/>
      <c r="H132" s="1"/>
      <c r="I132" s="1"/>
      <c r="J132" s="1"/>
    </row>
    <row r="133" spans="1:10" ht="13" x14ac:dyDescent="0.15">
      <c r="A133" s="4"/>
      <c r="B133" s="4"/>
      <c r="C133" s="4"/>
      <c r="D133" s="4"/>
      <c r="E133" s="4"/>
      <c r="F133" s="4"/>
      <c r="G133" s="1"/>
      <c r="H133" s="1"/>
      <c r="I133" s="1"/>
      <c r="J133" s="1"/>
    </row>
    <row r="134" spans="1:10" ht="13" x14ac:dyDescent="0.15">
      <c r="A134" s="4"/>
      <c r="B134" s="4"/>
      <c r="C134" s="4"/>
      <c r="D134" s="4"/>
      <c r="E134" s="4"/>
      <c r="F134" s="4"/>
      <c r="G134" s="1"/>
      <c r="H134" s="1"/>
      <c r="I134" s="1"/>
      <c r="J134" s="1"/>
    </row>
    <row r="135" spans="1:10" ht="13" x14ac:dyDescent="0.15">
      <c r="A135" s="4"/>
      <c r="B135" s="4"/>
      <c r="C135" s="4"/>
      <c r="D135" s="4"/>
      <c r="E135" s="4"/>
      <c r="F135" s="4"/>
      <c r="G135" s="1"/>
      <c r="H135" s="1"/>
      <c r="I135" s="1"/>
      <c r="J135" s="1"/>
    </row>
    <row r="136" spans="1:10" ht="13" x14ac:dyDescent="0.15">
      <c r="A136" s="4"/>
      <c r="B136" s="4"/>
      <c r="C136" s="4"/>
      <c r="D136" s="4"/>
      <c r="E136" s="4"/>
      <c r="F136" s="4"/>
      <c r="G136" s="1"/>
      <c r="H136" s="1"/>
      <c r="I136" s="1"/>
      <c r="J136" s="1"/>
    </row>
    <row r="137" spans="1:10" ht="13" x14ac:dyDescent="0.15">
      <c r="A137" s="4"/>
      <c r="B137" s="4"/>
      <c r="C137" s="4"/>
      <c r="D137" s="4"/>
      <c r="E137" s="4"/>
      <c r="F137" s="4"/>
      <c r="G137" s="1"/>
      <c r="H137" s="1"/>
      <c r="I137" s="1"/>
      <c r="J137" s="1"/>
    </row>
    <row r="138" spans="1:10" ht="13" x14ac:dyDescent="0.15">
      <c r="A138" s="4"/>
      <c r="B138" s="4"/>
      <c r="C138" s="4"/>
      <c r="D138" s="4"/>
      <c r="E138" s="4"/>
      <c r="F138" s="4"/>
      <c r="G138" s="1"/>
      <c r="H138" s="1"/>
      <c r="I138" s="1"/>
      <c r="J138" s="1"/>
    </row>
    <row r="139" spans="1:10" ht="13" x14ac:dyDescent="0.15">
      <c r="A139" s="4"/>
      <c r="B139" s="4"/>
      <c r="C139" s="4"/>
      <c r="D139" s="4"/>
      <c r="E139" s="4"/>
      <c r="F139" s="4"/>
      <c r="G139" s="1"/>
      <c r="H139" s="1"/>
      <c r="I139" s="1"/>
      <c r="J139" s="1"/>
    </row>
    <row r="140" spans="1:10" ht="13" x14ac:dyDescent="0.15">
      <c r="A140" s="4"/>
      <c r="B140" s="4"/>
      <c r="C140" s="4"/>
      <c r="D140" s="4"/>
      <c r="E140" s="4"/>
      <c r="F140" s="4"/>
      <c r="G140" s="1"/>
      <c r="H140" s="1"/>
      <c r="I140" s="1"/>
      <c r="J140" s="1"/>
    </row>
    <row r="141" spans="1:10" ht="13" x14ac:dyDescent="0.15">
      <c r="A141" s="4"/>
      <c r="B141" s="4"/>
      <c r="C141" s="4"/>
      <c r="D141" s="4"/>
      <c r="E141" s="4"/>
      <c r="F141" s="4"/>
      <c r="G141" s="1"/>
      <c r="H141" s="1"/>
      <c r="I141" s="1"/>
      <c r="J141" s="1"/>
    </row>
    <row r="142" spans="1:10" ht="13" x14ac:dyDescent="0.15">
      <c r="A142" s="4"/>
      <c r="B142" s="4"/>
      <c r="C142" s="4"/>
      <c r="D142" s="4"/>
      <c r="E142" s="4"/>
      <c r="F142" s="4"/>
      <c r="G142" s="1"/>
      <c r="H142" s="1"/>
      <c r="I142" s="1"/>
      <c r="J142" s="1"/>
    </row>
    <row r="143" spans="1:10" ht="13" x14ac:dyDescent="0.15">
      <c r="A143" s="4"/>
      <c r="B143" s="4"/>
      <c r="C143" s="4"/>
      <c r="D143" s="4"/>
      <c r="E143" s="4"/>
      <c r="F143" s="4"/>
      <c r="G143" s="1"/>
      <c r="H143" s="1"/>
      <c r="I143" s="1"/>
      <c r="J143" s="1"/>
    </row>
    <row r="144" spans="1:10" ht="13" x14ac:dyDescent="0.15">
      <c r="A144" s="4"/>
      <c r="B144" s="4"/>
      <c r="C144" s="4"/>
      <c r="D144" s="4"/>
      <c r="E144" s="4"/>
      <c r="F144" s="4"/>
      <c r="G144" s="1"/>
      <c r="H144" s="1"/>
      <c r="I144" s="1"/>
      <c r="J144" s="1"/>
    </row>
    <row r="145" spans="1:10" ht="13" x14ac:dyDescent="0.15">
      <c r="A145" s="4"/>
      <c r="B145" s="4"/>
      <c r="C145" s="4"/>
      <c r="D145" s="4"/>
      <c r="E145" s="4"/>
      <c r="F145" s="4"/>
      <c r="G145" s="1"/>
      <c r="H145" s="1"/>
      <c r="I145" s="1"/>
      <c r="J145" s="1"/>
    </row>
    <row r="146" spans="1:10" ht="13" x14ac:dyDescent="0.15">
      <c r="A146" s="4"/>
      <c r="B146" s="4"/>
      <c r="C146" s="4"/>
      <c r="D146" s="4"/>
      <c r="E146" s="4"/>
      <c r="F146" s="4"/>
      <c r="G146" s="1"/>
      <c r="H146" s="1"/>
      <c r="I146" s="1"/>
      <c r="J146" s="1"/>
    </row>
    <row r="147" spans="1:10" ht="13" x14ac:dyDescent="0.15">
      <c r="A147" s="4"/>
      <c r="B147" s="4"/>
      <c r="C147" s="4"/>
      <c r="D147" s="4"/>
      <c r="E147" s="4"/>
      <c r="F147" s="4"/>
      <c r="G147" s="1"/>
      <c r="H147" s="1"/>
      <c r="I147" s="1"/>
      <c r="J147" s="1"/>
    </row>
    <row r="148" spans="1:10" ht="13" x14ac:dyDescent="0.15">
      <c r="A148" s="4"/>
      <c r="B148" s="4"/>
      <c r="C148" s="4"/>
      <c r="D148" s="4"/>
      <c r="E148" s="4"/>
      <c r="F148" s="4"/>
      <c r="G148" s="1"/>
      <c r="H148" s="1"/>
      <c r="I148" s="1"/>
      <c r="J148" s="1"/>
    </row>
    <row r="149" spans="1:10" ht="13" x14ac:dyDescent="0.15">
      <c r="A149" s="4"/>
      <c r="B149" s="4"/>
      <c r="C149" s="4"/>
      <c r="D149" s="4"/>
      <c r="E149" s="4"/>
      <c r="F149" s="4"/>
      <c r="G149" s="1"/>
      <c r="H149" s="1"/>
      <c r="I149" s="1"/>
      <c r="J149" s="1"/>
    </row>
    <row r="150" spans="1:10" ht="13" x14ac:dyDescent="0.15">
      <c r="A150" s="4"/>
      <c r="B150" s="4"/>
      <c r="C150" s="4"/>
      <c r="D150" s="4"/>
      <c r="E150" s="4"/>
      <c r="F150" s="4"/>
      <c r="G150" s="1"/>
      <c r="H150" s="1"/>
      <c r="I150" s="1"/>
      <c r="J150" s="1"/>
    </row>
    <row r="151" spans="1:10" ht="13" x14ac:dyDescent="0.15">
      <c r="A151" s="4"/>
      <c r="B151" s="4"/>
      <c r="C151" s="4"/>
      <c r="D151" s="4"/>
      <c r="E151" s="4"/>
      <c r="F151" s="4"/>
      <c r="G151" s="1"/>
      <c r="H151" s="1"/>
      <c r="I151" s="1"/>
      <c r="J151" s="1"/>
    </row>
    <row r="152" spans="1:10" ht="13" x14ac:dyDescent="0.15">
      <c r="A152" s="4"/>
      <c r="B152" s="4"/>
      <c r="C152" s="4"/>
      <c r="D152" s="4"/>
      <c r="E152" s="4"/>
      <c r="F152" s="4"/>
      <c r="G152" s="1"/>
      <c r="H152" s="1"/>
      <c r="I152" s="1"/>
      <c r="J152" s="1"/>
    </row>
    <row r="153" spans="1:10" ht="13" x14ac:dyDescent="0.15">
      <c r="A153" s="4"/>
      <c r="B153" s="4"/>
      <c r="C153" s="4"/>
      <c r="D153" s="4"/>
      <c r="E153" s="4"/>
      <c r="F153" s="4"/>
      <c r="G153" s="1"/>
      <c r="H153" s="1"/>
      <c r="I153" s="1"/>
      <c r="J153" s="1"/>
    </row>
    <row r="154" spans="1:10" ht="13" x14ac:dyDescent="0.15">
      <c r="A154" s="4"/>
      <c r="B154" s="4"/>
      <c r="C154" s="4"/>
      <c r="D154" s="4"/>
      <c r="E154" s="4"/>
      <c r="F154" s="4"/>
      <c r="G154" s="1"/>
      <c r="H154" s="1"/>
      <c r="I154" s="1"/>
      <c r="J154" s="1"/>
    </row>
    <row r="155" spans="1:10" ht="13" x14ac:dyDescent="0.15">
      <c r="A155" s="4"/>
      <c r="B155" s="4"/>
      <c r="C155" s="4"/>
      <c r="D155" s="4"/>
      <c r="E155" s="4"/>
      <c r="F155" s="4"/>
      <c r="G155" s="1"/>
      <c r="H155" s="1"/>
      <c r="I155" s="1"/>
      <c r="J155" s="1"/>
    </row>
    <row r="156" spans="1:10" ht="13" x14ac:dyDescent="0.15">
      <c r="A156" s="4"/>
      <c r="B156" s="4"/>
      <c r="C156" s="4"/>
      <c r="D156" s="4"/>
      <c r="E156" s="4"/>
      <c r="F156" s="4"/>
      <c r="G156" s="1"/>
      <c r="H156" s="1"/>
      <c r="I156" s="1"/>
      <c r="J156" s="1"/>
    </row>
    <row r="157" spans="1:10" ht="13" x14ac:dyDescent="0.15">
      <c r="A157" s="4"/>
      <c r="B157" s="4"/>
      <c r="C157" s="4"/>
      <c r="D157" s="4"/>
      <c r="E157" s="4"/>
      <c r="F157" s="4"/>
      <c r="G157" s="1"/>
      <c r="H157" s="1"/>
      <c r="I157" s="1"/>
      <c r="J157" s="1"/>
    </row>
    <row r="158" spans="1:10" ht="13" x14ac:dyDescent="0.15">
      <c r="A158" s="4"/>
      <c r="B158" s="4"/>
      <c r="C158" s="4"/>
      <c r="D158" s="4"/>
      <c r="E158" s="4"/>
      <c r="F158" s="4"/>
      <c r="G158" s="1"/>
      <c r="H158" s="1"/>
      <c r="I158" s="1"/>
      <c r="J158" s="1"/>
    </row>
    <row r="159" spans="1:10" ht="13" x14ac:dyDescent="0.15">
      <c r="A159" s="4"/>
      <c r="B159" s="4"/>
      <c r="C159" s="4"/>
      <c r="D159" s="4"/>
      <c r="E159" s="4"/>
      <c r="F159" s="4"/>
      <c r="G159" s="1"/>
      <c r="H159" s="1"/>
      <c r="I159" s="1"/>
      <c r="J159" s="1"/>
    </row>
    <row r="160" spans="1:10" ht="13" x14ac:dyDescent="0.15">
      <c r="A160" s="4"/>
      <c r="B160" s="4"/>
      <c r="C160" s="4"/>
      <c r="D160" s="4"/>
      <c r="E160" s="4"/>
      <c r="F160" s="4"/>
      <c r="G160" s="1"/>
      <c r="H160" s="1"/>
      <c r="I160" s="1"/>
      <c r="J160" s="1"/>
    </row>
    <row r="161" spans="1:10" ht="13" x14ac:dyDescent="0.15">
      <c r="A161" s="4"/>
      <c r="B161" s="4"/>
      <c r="C161" s="4"/>
      <c r="D161" s="4"/>
      <c r="E161" s="4"/>
      <c r="F161" s="4"/>
      <c r="G161" s="1"/>
      <c r="H161" s="1"/>
      <c r="I161" s="1"/>
      <c r="J161" s="1"/>
    </row>
    <row r="162" spans="1:10" ht="13" x14ac:dyDescent="0.15">
      <c r="A162" s="4"/>
      <c r="B162" s="4"/>
      <c r="C162" s="4"/>
      <c r="D162" s="4"/>
      <c r="E162" s="4"/>
      <c r="F162" s="4"/>
      <c r="G162" s="1"/>
      <c r="H162" s="1"/>
      <c r="I162" s="1"/>
      <c r="J162" s="1"/>
    </row>
    <row r="163" spans="1:10" ht="13" x14ac:dyDescent="0.15">
      <c r="A163" s="4"/>
      <c r="B163" s="4"/>
      <c r="C163" s="4"/>
      <c r="D163" s="4"/>
      <c r="E163" s="4"/>
      <c r="F163" s="4"/>
      <c r="G163" s="1"/>
      <c r="H163" s="1"/>
      <c r="I163" s="1"/>
      <c r="J163" s="1"/>
    </row>
    <row r="164" spans="1:10" ht="13" x14ac:dyDescent="0.15">
      <c r="A164" s="4"/>
      <c r="B164" s="4"/>
      <c r="C164" s="4"/>
      <c r="D164" s="4"/>
      <c r="E164" s="4"/>
      <c r="F164" s="4"/>
      <c r="G164" s="1"/>
      <c r="H164" s="1"/>
      <c r="I164" s="1"/>
      <c r="J164" s="1"/>
    </row>
    <row r="165" spans="1:10" ht="13" x14ac:dyDescent="0.15">
      <c r="A165" s="4"/>
      <c r="B165" s="4"/>
      <c r="C165" s="4"/>
      <c r="D165" s="4"/>
      <c r="E165" s="4"/>
      <c r="F165" s="4"/>
      <c r="G165" s="1"/>
      <c r="H165" s="1"/>
      <c r="I165" s="1"/>
      <c r="J165" s="1"/>
    </row>
    <row r="166" spans="1:10" ht="13" x14ac:dyDescent="0.15">
      <c r="A166" s="4"/>
      <c r="B166" s="4"/>
      <c r="C166" s="4"/>
      <c r="D166" s="4"/>
      <c r="E166" s="4"/>
      <c r="F166" s="4"/>
      <c r="G166" s="1"/>
      <c r="H166" s="1"/>
      <c r="I166" s="1"/>
      <c r="J166" s="1"/>
    </row>
    <row r="167" spans="1:10" ht="13" x14ac:dyDescent="0.15">
      <c r="A167" s="4"/>
      <c r="B167" s="4"/>
      <c r="C167" s="4"/>
      <c r="D167" s="4"/>
      <c r="E167" s="4"/>
      <c r="F167" s="4"/>
      <c r="G167" s="1"/>
      <c r="H167" s="1"/>
      <c r="I167" s="1"/>
      <c r="J167" s="1"/>
    </row>
    <row r="168" spans="1:10" ht="13" x14ac:dyDescent="0.15">
      <c r="A168" s="4"/>
      <c r="B168" s="4"/>
      <c r="C168" s="4"/>
      <c r="D168" s="4"/>
      <c r="E168" s="4"/>
      <c r="F168" s="4"/>
      <c r="G168" s="1"/>
      <c r="H168" s="1"/>
      <c r="I168" s="1"/>
      <c r="J168" s="1"/>
    </row>
    <row r="169" spans="1:10" ht="13" x14ac:dyDescent="0.15">
      <c r="A169" s="4"/>
      <c r="B169" s="4"/>
      <c r="C169" s="4"/>
      <c r="D169" s="4"/>
      <c r="E169" s="4"/>
      <c r="F169" s="4"/>
      <c r="G169" s="1"/>
      <c r="H169" s="1"/>
      <c r="I169" s="1"/>
      <c r="J169" s="1"/>
    </row>
    <row r="170" spans="1:10" ht="13" x14ac:dyDescent="0.15">
      <c r="A170" s="4"/>
      <c r="B170" s="4"/>
      <c r="C170" s="4"/>
      <c r="D170" s="4"/>
      <c r="E170" s="4"/>
      <c r="F170" s="4"/>
      <c r="G170" s="1"/>
      <c r="H170" s="1"/>
      <c r="I170" s="1"/>
      <c r="J170" s="1"/>
    </row>
    <row r="171" spans="1:10" ht="13" x14ac:dyDescent="0.15">
      <c r="A171" s="4"/>
      <c r="B171" s="4"/>
      <c r="C171" s="4"/>
      <c r="D171" s="4"/>
      <c r="E171" s="4"/>
      <c r="F171" s="4"/>
      <c r="G171" s="1"/>
      <c r="H171" s="1"/>
      <c r="I171" s="1"/>
      <c r="J171" s="1"/>
    </row>
    <row r="172" spans="1:10" ht="13" x14ac:dyDescent="0.15">
      <c r="A172" s="4"/>
      <c r="B172" s="4"/>
      <c r="C172" s="4"/>
      <c r="D172" s="4"/>
      <c r="E172" s="4"/>
      <c r="F172" s="4"/>
      <c r="G172" s="1"/>
      <c r="H172" s="1"/>
      <c r="I172" s="1"/>
      <c r="J172" s="1"/>
    </row>
    <row r="173" spans="1:10" ht="13" x14ac:dyDescent="0.15">
      <c r="A173" s="4"/>
      <c r="B173" s="4"/>
      <c r="C173" s="4"/>
      <c r="D173" s="4"/>
      <c r="E173" s="4"/>
      <c r="F173" s="4"/>
      <c r="G173" s="1"/>
      <c r="H173" s="1"/>
      <c r="I173" s="1"/>
      <c r="J173" s="1"/>
    </row>
    <row r="174" spans="1:10" ht="13" x14ac:dyDescent="0.15">
      <c r="A174" s="4"/>
      <c r="B174" s="4"/>
      <c r="C174" s="4"/>
      <c r="D174" s="4"/>
      <c r="E174" s="4"/>
      <c r="F174" s="4"/>
      <c r="G174" s="1"/>
      <c r="H174" s="1"/>
      <c r="I174" s="1"/>
      <c r="J174" s="1"/>
    </row>
    <row r="175" spans="1:10" ht="13" x14ac:dyDescent="0.15">
      <c r="A175" s="4"/>
      <c r="B175" s="4"/>
      <c r="C175" s="4"/>
      <c r="D175" s="4"/>
      <c r="E175" s="4"/>
      <c r="F175" s="4"/>
      <c r="G175" s="1"/>
      <c r="H175" s="1"/>
      <c r="I175" s="1"/>
      <c r="J175" s="1"/>
    </row>
    <row r="176" spans="1:10" ht="13" x14ac:dyDescent="0.15">
      <c r="A176" s="4"/>
      <c r="B176" s="4"/>
      <c r="C176" s="4"/>
      <c r="D176" s="4"/>
      <c r="E176" s="4"/>
      <c r="F176" s="4"/>
      <c r="G176" s="1"/>
      <c r="H176" s="1"/>
      <c r="I176" s="1"/>
      <c r="J176" s="1"/>
    </row>
    <row r="177" spans="1:10" ht="13" x14ac:dyDescent="0.15">
      <c r="A177" s="4"/>
      <c r="B177" s="4"/>
      <c r="C177" s="4"/>
      <c r="D177" s="4"/>
      <c r="E177" s="4"/>
      <c r="F177" s="4"/>
      <c r="G177" s="1"/>
      <c r="H177" s="1"/>
      <c r="I177" s="1"/>
      <c r="J177" s="1"/>
    </row>
    <row r="178" spans="1:10" ht="13" x14ac:dyDescent="0.15">
      <c r="A178" s="4"/>
      <c r="B178" s="4"/>
      <c r="C178" s="4"/>
      <c r="D178" s="4"/>
      <c r="E178" s="4"/>
      <c r="F178" s="4"/>
      <c r="G178" s="1"/>
      <c r="H178" s="1"/>
      <c r="I178" s="1"/>
      <c r="J178" s="1"/>
    </row>
    <row r="179" spans="1:10" ht="13" x14ac:dyDescent="0.15">
      <c r="A179" s="4"/>
      <c r="B179" s="4"/>
      <c r="C179" s="4"/>
      <c r="D179" s="4"/>
      <c r="E179" s="4"/>
      <c r="F179" s="4"/>
      <c r="G179" s="1"/>
      <c r="H179" s="1"/>
      <c r="I179" s="1"/>
      <c r="J179" s="1"/>
    </row>
    <row r="180" spans="1:10" ht="13" x14ac:dyDescent="0.15">
      <c r="A180" s="4"/>
      <c r="B180" s="4"/>
      <c r="C180" s="4"/>
      <c r="D180" s="4"/>
      <c r="E180" s="4"/>
      <c r="F180" s="4"/>
      <c r="G180" s="1"/>
      <c r="H180" s="1"/>
      <c r="I180" s="1"/>
      <c r="J180" s="1"/>
    </row>
    <row r="181" spans="1:10" ht="13" x14ac:dyDescent="0.15">
      <c r="A181" s="4"/>
      <c r="B181" s="4"/>
      <c r="C181" s="4"/>
      <c r="D181" s="4"/>
      <c r="E181" s="4"/>
      <c r="F181" s="4"/>
      <c r="G181" s="1"/>
      <c r="H181" s="1"/>
      <c r="I181" s="1"/>
      <c r="J181" s="1"/>
    </row>
    <row r="182" spans="1:10" ht="13" x14ac:dyDescent="0.15">
      <c r="A182" s="4"/>
      <c r="B182" s="4"/>
      <c r="C182" s="4"/>
      <c r="D182" s="4"/>
      <c r="E182" s="4"/>
      <c r="F182" s="4"/>
      <c r="G182" s="1"/>
      <c r="H182" s="1"/>
      <c r="I182" s="1"/>
      <c r="J182" s="1"/>
    </row>
    <row r="183" spans="1:10" ht="13" x14ac:dyDescent="0.15">
      <c r="A183" s="4"/>
      <c r="B183" s="4"/>
      <c r="C183" s="4"/>
      <c r="D183" s="4"/>
      <c r="E183" s="4"/>
      <c r="F183" s="4"/>
      <c r="G183" s="1"/>
      <c r="H183" s="1"/>
      <c r="I183" s="1"/>
      <c r="J183" s="1"/>
    </row>
    <row r="184" spans="1:10" ht="13" x14ac:dyDescent="0.15">
      <c r="A184" s="4"/>
      <c r="B184" s="4"/>
      <c r="C184" s="4"/>
      <c r="D184" s="4"/>
      <c r="E184" s="4"/>
      <c r="F184" s="4"/>
      <c r="G184" s="1"/>
      <c r="H184" s="1"/>
      <c r="I184" s="1"/>
      <c r="J184" s="1"/>
    </row>
    <row r="185" spans="1:10" ht="13" x14ac:dyDescent="0.15">
      <c r="A185" s="4"/>
      <c r="B185" s="4"/>
      <c r="C185" s="4"/>
      <c r="D185" s="4"/>
      <c r="E185" s="4"/>
      <c r="F185" s="4"/>
      <c r="G185" s="1"/>
      <c r="H185" s="1"/>
      <c r="I185" s="1"/>
      <c r="J185" s="1"/>
    </row>
    <row r="186" spans="1:10" ht="13" x14ac:dyDescent="0.15">
      <c r="A186" s="4"/>
      <c r="B186" s="4"/>
      <c r="C186" s="4"/>
      <c r="D186" s="4"/>
      <c r="E186" s="4"/>
      <c r="F186" s="4"/>
      <c r="G186" s="1"/>
      <c r="H186" s="1"/>
      <c r="I186" s="1"/>
      <c r="J186" s="1"/>
    </row>
    <row r="187" spans="1:10" ht="13" x14ac:dyDescent="0.15">
      <c r="A187" s="4"/>
      <c r="B187" s="4"/>
      <c r="C187" s="4"/>
      <c r="D187" s="4"/>
      <c r="E187" s="4"/>
      <c r="F187" s="4"/>
      <c r="G187" s="1"/>
      <c r="H187" s="1"/>
      <c r="I187" s="1"/>
      <c r="J187" s="1"/>
    </row>
    <row r="188" spans="1:10" ht="13" x14ac:dyDescent="0.15">
      <c r="A188" s="4"/>
      <c r="B188" s="4"/>
      <c r="C188" s="4"/>
      <c r="D188" s="4"/>
      <c r="E188" s="4"/>
      <c r="F188" s="4"/>
      <c r="G188" s="1"/>
      <c r="H188" s="1"/>
      <c r="I188" s="1"/>
      <c r="J188" s="1"/>
    </row>
    <row r="189" spans="1:10" ht="13" x14ac:dyDescent="0.15">
      <c r="A189" s="4"/>
      <c r="B189" s="4"/>
      <c r="C189" s="4"/>
      <c r="D189" s="4"/>
      <c r="E189" s="4"/>
      <c r="F189" s="4"/>
      <c r="G189" s="1"/>
      <c r="H189" s="1"/>
      <c r="I189" s="1"/>
      <c r="J189" s="1"/>
    </row>
    <row r="190" spans="1:10" ht="13" x14ac:dyDescent="0.15">
      <c r="A190" s="4"/>
      <c r="B190" s="4"/>
      <c r="C190" s="4"/>
      <c r="D190" s="4"/>
      <c r="E190" s="4"/>
      <c r="F190" s="4"/>
      <c r="G190" s="1"/>
      <c r="H190" s="1"/>
      <c r="I190" s="1"/>
      <c r="J190" s="1"/>
    </row>
    <row r="191" spans="1:10" ht="13" x14ac:dyDescent="0.15">
      <c r="A191" s="4"/>
      <c r="B191" s="4"/>
      <c r="C191" s="4"/>
      <c r="D191" s="4"/>
      <c r="E191" s="4"/>
      <c r="F191" s="4"/>
      <c r="G191" s="1"/>
      <c r="H191" s="1"/>
      <c r="I191" s="1"/>
      <c r="J191" s="1"/>
    </row>
    <row r="192" spans="1:10" ht="13" x14ac:dyDescent="0.15">
      <c r="A192" s="4"/>
      <c r="B192" s="4"/>
      <c r="C192" s="4"/>
      <c r="D192" s="4"/>
      <c r="E192" s="4"/>
      <c r="F192" s="4"/>
      <c r="G192" s="1"/>
      <c r="H192" s="1"/>
      <c r="I192" s="1"/>
      <c r="J192" s="1"/>
    </row>
    <row r="193" spans="1:10" ht="13" x14ac:dyDescent="0.15">
      <c r="A193" s="4"/>
      <c r="B193" s="4"/>
      <c r="C193" s="4"/>
      <c r="D193" s="4"/>
      <c r="E193" s="4"/>
      <c r="F193" s="4"/>
      <c r="G193" s="1"/>
      <c r="H193" s="1"/>
      <c r="I193" s="1"/>
      <c r="J193" s="1"/>
    </row>
    <row r="194" spans="1:10" ht="13" x14ac:dyDescent="0.15">
      <c r="A194" s="4"/>
      <c r="B194" s="4"/>
      <c r="C194" s="4"/>
      <c r="D194" s="4"/>
      <c r="E194" s="4"/>
      <c r="F194" s="4"/>
      <c r="G194" s="1"/>
      <c r="H194" s="1"/>
      <c r="I194" s="1"/>
      <c r="J194" s="1"/>
    </row>
    <row r="195" spans="1:10" ht="13" x14ac:dyDescent="0.15">
      <c r="A195" s="4"/>
      <c r="B195" s="4"/>
      <c r="C195" s="4"/>
      <c r="D195" s="4"/>
      <c r="E195" s="4"/>
      <c r="F195" s="4"/>
      <c r="G195" s="1"/>
      <c r="H195" s="1"/>
      <c r="I195" s="1"/>
      <c r="J195" s="1"/>
    </row>
    <row r="196" spans="1:10" ht="13" x14ac:dyDescent="0.15">
      <c r="A196" s="4"/>
      <c r="B196" s="4"/>
      <c r="C196" s="4"/>
      <c r="D196" s="4"/>
      <c r="E196" s="4"/>
      <c r="F196" s="4"/>
      <c r="G196" s="1"/>
      <c r="H196" s="1"/>
      <c r="I196" s="1"/>
      <c r="J196" s="1"/>
    </row>
    <row r="197" spans="1:10" ht="13" x14ac:dyDescent="0.15">
      <c r="A197" s="4"/>
      <c r="B197" s="4"/>
      <c r="C197" s="4"/>
      <c r="D197" s="4"/>
      <c r="E197" s="4"/>
      <c r="F197" s="4"/>
      <c r="G197" s="1"/>
      <c r="H197" s="1"/>
      <c r="I197" s="1"/>
      <c r="J197" s="1"/>
    </row>
    <row r="198" spans="1:10" ht="13" x14ac:dyDescent="0.15">
      <c r="A198" s="4"/>
      <c r="B198" s="4"/>
      <c r="C198" s="4"/>
      <c r="D198" s="4"/>
      <c r="E198" s="4"/>
      <c r="F198" s="4"/>
      <c r="G198" s="1"/>
      <c r="H198" s="1"/>
      <c r="I198" s="1"/>
      <c r="J198" s="1"/>
    </row>
    <row r="199" spans="1:10" ht="13" x14ac:dyDescent="0.15">
      <c r="A199" s="4"/>
      <c r="B199" s="4"/>
      <c r="C199" s="4"/>
      <c r="D199" s="4"/>
      <c r="E199" s="4"/>
      <c r="F199" s="4"/>
      <c r="G199" s="1"/>
      <c r="H199" s="1"/>
      <c r="I199" s="1"/>
      <c r="J199" s="1"/>
    </row>
    <row r="200" spans="1:10" ht="13" x14ac:dyDescent="0.15">
      <c r="A200" s="4"/>
      <c r="B200" s="4"/>
      <c r="C200" s="4"/>
      <c r="D200" s="4"/>
      <c r="E200" s="4"/>
      <c r="F200" s="4"/>
      <c r="G200" s="1"/>
      <c r="H200" s="1"/>
      <c r="I200" s="1"/>
      <c r="J200" s="1"/>
    </row>
    <row r="201" spans="1:10" ht="13" x14ac:dyDescent="0.15">
      <c r="A201" s="4"/>
      <c r="B201" s="4"/>
      <c r="C201" s="4"/>
      <c r="D201" s="4"/>
      <c r="E201" s="4"/>
      <c r="F201" s="4"/>
      <c r="G201" s="4"/>
      <c r="H201" s="1"/>
      <c r="I201" s="1"/>
      <c r="J201" s="1"/>
    </row>
    <row r="202" spans="1:10" ht="13" x14ac:dyDescent="0.15">
      <c r="A202" s="4"/>
      <c r="B202" s="4"/>
      <c r="C202" s="4"/>
      <c r="D202" s="4"/>
      <c r="E202" s="4"/>
      <c r="F202" s="4"/>
      <c r="G202" s="1"/>
      <c r="H202" s="1"/>
      <c r="I202" s="1"/>
      <c r="J202" s="1"/>
    </row>
    <row r="203" spans="1:10" ht="13" x14ac:dyDescent="0.15">
      <c r="A203" s="4"/>
      <c r="B203" s="4"/>
      <c r="C203" s="4"/>
      <c r="D203" s="4"/>
      <c r="E203" s="4"/>
      <c r="F203" s="4"/>
      <c r="G203" s="1"/>
      <c r="H203" s="1"/>
      <c r="I203" s="1"/>
      <c r="J203" s="1"/>
    </row>
    <row r="204" spans="1:10" ht="13" x14ac:dyDescent="0.15">
      <c r="A204" s="4"/>
      <c r="B204" s="4"/>
      <c r="C204" s="4"/>
      <c r="D204" s="4"/>
      <c r="E204" s="4"/>
      <c r="F204" s="4"/>
      <c r="G204" s="1"/>
      <c r="H204" s="1"/>
      <c r="I204" s="1"/>
      <c r="J204" s="1"/>
    </row>
    <row r="205" spans="1:10" ht="13" x14ac:dyDescent="0.15">
      <c r="A205" s="4"/>
      <c r="B205" s="4"/>
      <c r="C205" s="4"/>
      <c r="D205" s="4"/>
      <c r="E205" s="4"/>
      <c r="F205" s="4"/>
      <c r="G205" s="1"/>
      <c r="H205" s="1"/>
      <c r="I205" s="1"/>
      <c r="J205" s="1"/>
    </row>
    <row r="206" spans="1:10" ht="13" x14ac:dyDescent="0.15">
      <c r="A206" s="4"/>
      <c r="B206" s="4"/>
      <c r="C206" s="4"/>
      <c r="D206" s="4"/>
      <c r="E206" s="4"/>
      <c r="F206" s="4"/>
      <c r="G206" s="1"/>
      <c r="H206" s="1"/>
      <c r="I206" s="1"/>
      <c r="J206" s="1"/>
    </row>
    <row r="207" spans="1:10" ht="13" x14ac:dyDescent="0.15">
      <c r="A207" s="4"/>
      <c r="B207" s="4"/>
      <c r="C207" s="4"/>
      <c r="D207" s="4"/>
      <c r="E207" s="4"/>
      <c r="F207" s="4"/>
      <c r="G207" s="1"/>
      <c r="H207" s="1"/>
      <c r="I207" s="1"/>
      <c r="J207" s="1"/>
    </row>
    <row r="208" spans="1:10" ht="13" x14ac:dyDescent="0.15">
      <c r="A208" s="4"/>
      <c r="B208" s="4"/>
      <c r="C208" s="4"/>
      <c r="D208" s="4"/>
      <c r="E208" s="4"/>
      <c r="F208" s="4"/>
      <c r="G208" s="1"/>
      <c r="H208" s="1"/>
      <c r="I208" s="1"/>
      <c r="J208" s="1"/>
    </row>
    <row r="209" spans="1:10" ht="13" x14ac:dyDescent="0.15">
      <c r="A209" s="4"/>
      <c r="B209" s="4"/>
      <c r="C209" s="4"/>
      <c r="D209" s="4"/>
      <c r="E209" s="4"/>
      <c r="F209" s="4"/>
      <c r="G209" s="1"/>
      <c r="H209" s="1"/>
      <c r="I209" s="1"/>
      <c r="J209" s="1"/>
    </row>
    <row r="210" spans="1:10" ht="13" x14ac:dyDescent="0.15">
      <c r="A210" s="4"/>
      <c r="B210" s="4"/>
      <c r="C210" s="4"/>
      <c r="D210" s="4"/>
      <c r="E210" s="4"/>
      <c r="F210" s="4"/>
      <c r="G210" s="1"/>
      <c r="H210" s="1"/>
      <c r="I210" s="1"/>
      <c r="J210" s="1"/>
    </row>
    <row r="211" spans="1:10" ht="13" x14ac:dyDescent="0.15">
      <c r="A211" s="4"/>
      <c r="B211" s="4"/>
      <c r="C211" s="4"/>
      <c r="D211" s="4"/>
      <c r="E211" s="4"/>
      <c r="F211" s="4"/>
      <c r="G211" s="1"/>
      <c r="H211" s="1"/>
      <c r="I211" s="1"/>
      <c r="J211" s="1"/>
    </row>
    <row r="212" spans="1:10" ht="13" x14ac:dyDescent="0.15">
      <c r="A212" s="4"/>
      <c r="B212" s="4"/>
      <c r="C212" s="4"/>
      <c r="D212" s="4"/>
      <c r="E212" s="4"/>
      <c r="F212" s="4"/>
      <c r="G212" s="1"/>
      <c r="H212" s="1"/>
      <c r="I212" s="1"/>
      <c r="J212" s="1"/>
    </row>
    <row r="213" spans="1:10" ht="13" x14ac:dyDescent="0.15">
      <c r="A213" s="4"/>
      <c r="B213" s="4"/>
      <c r="C213" s="4"/>
      <c r="D213" s="4"/>
      <c r="E213" s="4"/>
      <c r="F213" s="4"/>
      <c r="G213" s="1"/>
      <c r="H213" s="1"/>
      <c r="I213" s="1"/>
      <c r="J213" s="1"/>
    </row>
    <row r="214" spans="1:10" ht="13" x14ac:dyDescent="0.15">
      <c r="A214" s="4"/>
      <c r="B214" s="4"/>
      <c r="C214" s="4"/>
      <c r="D214" s="4"/>
      <c r="E214" s="4"/>
      <c r="F214" s="4"/>
      <c r="G214" s="1"/>
      <c r="H214" s="1"/>
      <c r="I214" s="1"/>
      <c r="J214" s="1"/>
    </row>
    <row r="215" spans="1:10" ht="13" x14ac:dyDescent="0.15">
      <c r="A215" s="4"/>
      <c r="B215" s="4"/>
      <c r="C215" s="4"/>
      <c r="D215" s="4"/>
      <c r="E215" s="4"/>
      <c r="F215" s="4"/>
      <c r="G215" s="1"/>
      <c r="H215" s="1"/>
      <c r="I215" s="1"/>
      <c r="J215" s="1"/>
    </row>
    <row r="216" spans="1:10" ht="13" x14ac:dyDescent="0.15">
      <c r="A216" s="4"/>
      <c r="B216" s="4"/>
      <c r="C216" s="4"/>
      <c r="D216" s="4"/>
      <c r="E216" s="4"/>
      <c r="F216" s="4"/>
      <c r="G216" s="1"/>
      <c r="H216" s="1"/>
      <c r="I216" s="1"/>
      <c r="J216" s="1"/>
    </row>
    <row r="217" spans="1:10" ht="13" x14ac:dyDescent="0.15">
      <c r="A217" s="4"/>
      <c r="B217" s="4"/>
      <c r="C217" s="4"/>
      <c r="D217" s="4"/>
      <c r="E217" s="4"/>
      <c r="F217" s="4"/>
      <c r="G217" s="1"/>
      <c r="H217" s="1"/>
      <c r="I217" s="1"/>
      <c r="J217" s="1"/>
    </row>
    <row r="218" spans="1:10" ht="13" x14ac:dyDescent="0.15">
      <c r="A218" s="4"/>
      <c r="B218" s="4"/>
      <c r="C218" s="4"/>
      <c r="D218" s="4"/>
      <c r="E218" s="4"/>
      <c r="F218" s="4"/>
      <c r="G218" s="1"/>
      <c r="H218" s="1"/>
      <c r="I218" s="1"/>
      <c r="J218" s="1"/>
    </row>
    <row r="219" spans="1:10" ht="13" x14ac:dyDescent="0.15">
      <c r="A219" s="4"/>
      <c r="B219" s="4"/>
      <c r="C219" s="4"/>
      <c r="D219" s="4"/>
      <c r="E219" s="4"/>
      <c r="F219" s="4"/>
      <c r="G219" s="1"/>
      <c r="H219" s="1"/>
      <c r="I219" s="1"/>
      <c r="J219" s="1"/>
    </row>
    <row r="220" spans="1:10" ht="13" x14ac:dyDescent="0.15">
      <c r="A220" s="4"/>
      <c r="B220" s="4"/>
      <c r="C220" s="4"/>
      <c r="D220" s="4"/>
      <c r="E220" s="4"/>
      <c r="F220" s="4"/>
      <c r="G220" s="1"/>
      <c r="H220" s="1"/>
      <c r="I220" s="1"/>
      <c r="J220" s="1"/>
    </row>
    <row r="221" spans="1:10" ht="13" x14ac:dyDescent="0.15">
      <c r="A221" s="4"/>
      <c r="B221" s="4"/>
      <c r="C221" s="4"/>
      <c r="D221" s="4"/>
      <c r="E221" s="4"/>
      <c r="F221" s="4"/>
      <c r="G221" s="1"/>
      <c r="H221" s="1"/>
      <c r="I221" s="1"/>
      <c r="J221" s="1"/>
    </row>
    <row r="222" spans="1:10" ht="13" x14ac:dyDescent="0.15">
      <c r="A222" s="4"/>
      <c r="B222" s="4"/>
      <c r="C222" s="4"/>
      <c r="D222" s="4"/>
      <c r="E222" s="4"/>
      <c r="F222" s="4"/>
      <c r="G222" s="1"/>
      <c r="H222" s="1"/>
      <c r="I222" s="1"/>
      <c r="J222" s="1"/>
    </row>
    <row r="223" spans="1:10" ht="13" x14ac:dyDescent="0.15">
      <c r="A223" s="4"/>
      <c r="B223" s="4"/>
      <c r="C223" s="4"/>
      <c r="D223" s="4"/>
      <c r="E223" s="4"/>
      <c r="F223" s="4"/>
      <c r="G223" s="1"/>
      <c r="H223" s="1"/>
      <c r="I223" s="1"/>
      <c r="J223" s="1"/>
    </row>
    <row r="224" spans="1:10" ht="13" x14ac:dyDescent="0.15">
      <c r="A224" s="4"/>
      <c r="B224" s="4"/>
      <c r="C224" s="4"/>
      <c r="D224" s="4"/>
      <c r="E224" s="4"/>
      <c r="F224" s="4"/>
      <c r="G224" s="1"/>
      <c r="H224" s="1"/>
      <c r="I224" s="1"/>
      <c r="J224" s="1"/>
    </row>
    <row r="225" spans="1:10" ht="13" x14ac:dyDescent="0.15">
      <c r="A225" s="4"/>
      <c r="B225" s="4"/>
      <c r="C225" s="4"/>
      <c r="D225" s="4"/>
      <c r="E225" s="4"/>
      <c r="F225" s="4"/>
      <c r="G225" s="1"/>
      <c r="H225" s="1"/>
      <c r="I225" s="1"/>
      <c r="J225" s="1"/>
    </row>
    <row r="226" spans="1:10" ht="13" x14ac:dyDescent="0.15">
      <c r="A226" s="4"/>
      <c r="B226" s="4"/>
      <c r="C226" s="4"/>
      <c r="D226" s="4"/>
      <c r="E226" s="4"/>
      <c r="F226" s="4"/>
      <c r="G226" s="1"/>
      <c r="H226" s="1"/>
      <c r="I226" s="1"/>
      <c r="J226" s="1"/>
    </row>
    <row r="227" spans="1:10" ht="13" x14ac:dyDescent="0.15">
      <c r="A227" s="4"/>
      <c r="B227" s="4"/>
      <c r="C227" s="4"/>
      <c r="D227" s="4"/>
      <c r="E227" s="4"/>
      <c r="F227" s="4"/>
      <c r="G227" s="1"/>
      <c r="H227" s="1"/>
      <c r="I227" s="1"/>
      <c r="J227" s="1"/>
    </row>
    <row r="228" spans="1:10" ht="13" x14ac:dyDescent="0.15">
      <c r="A228" s="4"/>
      <c r="B228" s="4"/>
      <c r="C228" s="4"/>
      <c r="D228" s="4"/>
      <c r="E228" s="4"/>
      <c r="F228" s="4"/>
      <c r="G228" s="1"/>
      <c r="H228" s="1"/>
      <c r="I228" s="1"/>
      <c r="J228" s="1"/>
    </row>
    <row r="229" spans="1:10" ht="13" x14ac:dyDescent="0.15">
      <c r="A229" s="4"/>
      <c r="B229" s="4"/>
      <c r="C229" s="4"/>
      <c r="D229" s="4"/>
      <c r="E229" s="4"/>
      <c r="F229" s="4"/>
      <c r="G229" s="1"/>
      <c r="H229" s="1"/>
      <c r="I229" s="1"/>
      <c r="J229" s="1"/>
    </row>
    <row r="230" spans="1:10" ht="13" x14ac:dyDescent="0.15">
      <c r="A230" s="4"/>
      <c r="B230" s="4"/>
      <c r="C230" s="4"/>
      <c r="D230" s="4"/>
      <c r="E230" s="4"/>
      <c r="F230" s="4"/>
      <c r="G230" s="1"/>
      <c r="H230" s="1"/>
      <c r="I230" s="1"/>
      <c r="J230" s="1"/>
    </row>
    <row r="231" spans="1:10" ht="13" x14ac:dyDescent="0.15">
      <c r="A231" s="4"/>
      <c r="B231" s="4"/>
      <c r="C231" s="4"/>
      <c r="D231" s="4"/>
      <c r="E231" s="4"/>
      <c r="F231" s="4"/>
      <c r="G231" s="1"/>
      <c r="H231" s="1"/>
      <c r="I231" s="1"/>
      <c r="J231" s="1"/>
    </row>
    <row r="232" spans="1:10" ht="13" x14ac:dyDescent="0.15">
      <c r="A232" s="4"/>
      <c r="B232" s="4"/>
      <c r="C232" s="4"/>
      <c r="D232" s="4"/>
      <c r="E232" s="4"/>
      <c r="F232" s="4"/>
      <c r="G232" s="1"/>
      <c r="H232" s="1"/>
      <c r="I232" s="1"/>
      <c r="J232" s="1"/>
    </row>
    <row r="233" spans="1:10" ht="13" x14ac:dyDescent="0.15">
      <c r="A233" s="4"/>
      <c r="B233" s="4"/>
      <c r="C233" s="4"/>
      <c r="D233" s="4"/>
      <c r="E233" s="4"/>
      <c r="F233" s="4"/>
      <c r="G233" s="1"/>
      <c r="H233" s="1"/>
      <c r="I233" s="1"/>
      <c r="J233" s="1"/>
    </row>
    <row r="234" spans="1:10" ht="13" x14ac:dyDescent="0.15">
      <c r="A234" s="4"/>
      <c r="B234" s="4"/>
      <c r="C234" s="4"/>
      <c r="D234" s="4"/>
      <c r="E234" s="4"/>
      <c r="F234" s="4"/>
      <c r="G234" s="1"/>
      <c r="H234" s="1"/>
      <c r="I234" s="1"/>
      <c r="J234" s="1"/>
    </row>
    <row r="235" spans="1:10" ht="13" x14ac:dyDescent="0.15">
      <c r="A235" s="4"/>
      <c r="B235" s="4"/>
      <c r="C235" s="4"/>
      <c r="D235" s="4"/>
      <c r="E235" s="4"/>
      <c r="F235" s="4"/>
      <c r="G235" s="1"/>
      <c r="H235" s="1"/>
      <c r="I235" s="1"/>
      <c r="J235" s="1"/>
    </row>
    <row r="236" spans="1:10" ht="13" x14ac:dyDescent="0.15">
      <c r="A236" s="4"/>
      <c r="B236" s="4"/>
      <c r="C236" s="4"/>
      <c r="D236" s="4"/>
      <c r="E236" s="4"/>
      <c r="F236" s="4"/>
      <c r="G236" s="1"/>
      <c r="H236" s="1"/>
      <c r="I236" s="1"/>
      <c r="J236" s="1"/>
    </row>
    <row r="237" spans="1:10" ht="13" x14ac:dyDescent="0.15">
      <c r="A237" s="4"/>
      <c r="B237" s="4"/>
      <c r="C237" s="4"/>
      <c r="D237" s="4"/>
      <c r="E237" s="4"/>
      <c r="F237" s="4"/>
      <c r="G237" s="1"/>
      <c r="H237" s="1"/>
      <c r="I237" s="1"/>
      <c r="J237" s="1"/>
    </row>
    <row r="238" spans="1:10" ht="13" x14ac:dyDescent="0.15">
      <c r="A238" s="4"/>
      <c r="B238" s="4"/>
      <c r="C238" s="4"/>
      <c r="D238" s="4"/>
      <c r="E238" s="4"/>
      <c r="F238" s="4"/>
      <c r="G238" s="1"/>
      <c r="H238" s="1"/>
      <c r="I238" s="1"/>
      <c r="J238" s="1"/>
    </row>
    <row r="239" spans="1:10" ht="13" x14ac:dyDescent="0.15">
      <c r="A239" s="4"/>
      <c r="B239" s="4"/>
      <c r="C239" s="4"/>
      <c r="D239" s="4"/>
      <c r="E239" s="4"/>
      <c r="F239" s="4"/>
      <c r="G239" s="1"/>
      <c r="H239" s="1"/>
      <c r="I239" s="1"/>
      <c r="J239" s="1"/>
    </row>
    <row r="240" spans="1:10" ht="13" x14ac:dyDescent="0.15">
      <c r="A240" s="4"/>
      <c r="B240" s="4"/>
      <c r="C240" s="4"/>
      <c r="D240" s="4"/>
      <c r="E240" s="4"/>
      <c r="F240" s="4"/>
      <c r="G240" s="1"/>
      <c r="H240" s="1"/>
      <c r="I240" s="1"/>
      <c r="J240" s="1"/>
    </row>
    <row r="241" spans="1:10" ht="13" x14ac:dyDescent="0.15">
      <c r="A241" s="4"/>
      <c r="B241" s="4"/>
      <c r="C241" s="4"/>
      <c r="D241" s="4"/>
      <c r="E241" s="4"/>
      <c r="F241" s="4"/>
      <c r="G241" s="1"/>
      <c r="H241" s="1"/>
      <c r="I241" s="1"/>
      <c r="J241" s="1"/>
    </row>
    <row r="242" spans="1:10" ht="13" x14ac:dyDescent="0.15">
      <c r="A242" s="4"/>
      <c r="B242" s="4"/>
      <c r="C242" s="4"/>
      <c r="D242" s="4"/>
      <c r="E242" s="4"/>
      <c r="F242" s="4"/>
      <c r="G242" s="1"/>
      <c r="H242" s="1"/>
      <c r="I242" s="1"/>
      <c r="J242" s="1"/>
    </row>
    <row r="243" spans="1:10" ht="13" x14ac:dyDescent="0.15">
      <c r="A243" s="4"/>
      <c r="B243" s="4"/>
      <c r="C243" s="4"/>
      <c r="D243" s="4"/>
      <c r="E243" s="4"/>
      <c r="F243" s="4"/>
      <c r="G243" s="1"/>
      <c r="H243" s="1"/>
      <c r="I243" s="1"/>
      <c r="J243" s="1"/>
    </row>
    <row r="244" spans="1:10" ht="13" x14ac:dyDescent="0.15">
      <c r="A244" s="4"/>
      <c r="B244" s="4"/>
      <c r="C244" s="4"/>
      <c r="D244" s="4"/>
      <c r="E244" s="4"/>
      <c r="F244" s="4"/>
      <c r="G244" s="1"/>
      <c r="H244" s="1"/>
      <c r="I244" s="1"/>
      <c r="J244" s="1"/>
    </row>
    <row r="245" spans="1:10" ht="13" x14ac:dyDescent="0.15">
      <c r="A245" s="4"/>
      <c r="B245" s="4"/>
      <c r="C245" s="4"/>
      <c r="D245" s="4"/>
      <c r="E245" s="4"/>
      <c r="F245" s="4"/>
      <c r="G245" s="1"/>
      <c r="H245" s="1"/>
      <c r="I245" s="1"/>
      <c r="J245" s="1"/>
    </row>
    <row r="246" spans="1:10" ht="13" x14ac:dyDescent="0.15">
      <c r="A246" s="4"/>
      <c r="B246" s="4"/>
      <c r="C246" s="4"/>
      <c r="D246" s="4"/>
      <c r="E246" s="4"/>
      <c r="F246" s="4"/>
      <c r="G246" s="1"/>
      <c r="H246" s="1"/>
      <c r="I246" s="1"/>
      <c r="J246" s="1"/>
    </row>
    <row r="247" spans="1:10" ht="13" x14ac:dyDescent="0.15">
      <c r="A247" s="4"/>
      <c r="B247" s="4"/>
      <c r="C247" s="4"/>
      <c r="D247" s="4"/>
      <c r="E247" s="4"/>
      <c r="F247" s="4"/>
      <c r="G247" s="1"/>
      <c r="H247" s="1"/>
      <c r="I247" s="1"/>
      <c r="J247" s="1"/>
    </row>
    <row r="248" spans="1:10" ht="13" x14ac:dyDescent="0.15">
      <c r="A248" s="4"/>
      <c r="B248" s="4"/>
      <c r="C248" s="4"/>
      <c r="D248" s="4"/>
      <c r="E248" s="4"/>
      <c r="F248" s="4"/>
      <c r="G248" s="1"/>
      <c r="H248" s="1"/>
      <c r="I248" s="1"/>
      <c r="J248" s="1"/>
    </row>
    <row r="249" spans="1:10" ht="13" x14ac:dyDescent="0.15">
      <c r="A249" s="4"/>
      <c r="B249" s="4"/>
      <c r="C249" s="4"/>
      <c r="D249" s="4"/>
      <c r="E249" s="4"/>
      <c r="F249" s="4"/>
      <c r="G249" s="1"/>
      <c r="H249" s="1"/>
      <c r="I249" s="1"/>
      <c r="J249" s="1"/>
    </row>
    <row r="250" spans="1:10" ht="13" x14ac:dyDescent="0.15">
      <c r="A250" s="4"/>
      <c r="B250" s="4"/>
      <c r="C250" s="4"/>
      <c r="D250" s="4"/>
      <c r="E250" s="4"/>
      <c r="F250" s="4"/>
      <c r="G250" s="1"/>
      <c r="H250" s="1"/>
      <c r="I250" s="1"/>
      <c r="J250" s="1"/>
    </row>
    <row r="251" spans="1:10" ht="13" x14ac:dyDescent="0.15">
      <c r="A251" s="4"/>
      <c r="B251" s="4"/>
      <c r="C251" s="4"/>
      <c r="D251" s="4"/>
      <c r="E251" s="4"/>
      <c r="F251" s="4"/>
      <c r="G251" s="1"/>
      <c r="H251" s="1"/>
      <c r="I251" s="1"/>
      <c r="J251" s="1"/>
    </row>
    <row r="252" spans="1:10" ht="13" x14ac:dyDescent="0.15">
      <c r="A252" s="4"/>
      <c r="B252" s="4"/>
      <c r="C252" s="4"/>
      <c r="D252" s="4"/>
      <c r="E252" s="4"/>
      <c r="F252" s="4"/>
      <c r="G252" s="1"/>
      <c r="H252" s="1"/>
      <c r="I252" s="1"/>
      <c r="J252" s="1"/>
    </row>
    <row r="253" spans="1:10" ht="13" x14ac:dyDescent="0.15">
      <c r="A253" s="4"/>
      <c r="B253" s="4"/>
      <c r="C253" s="4"/>
      <c r="D253" s="4"/>
      <c r="E253" s="4"/>
      <c r="F253" s="4"/>
      <c r="G253" s="1"/>
      <c r="H253" s="1"/>
      <c r="I253" s="1"/>
      <c r="J253" s="1"/>
    </row>
    <row r="254" spans="1:10" ht="13" x14ac:dyDescent="0.15">
      <c r="A254" s="4"/>
      <c r="B254" s="4"/>
      <c r="C254" s="4"/>
      <c r="D254" s="4"/>
      <c r="E254" s="4"/>
      <c r="F254" s="4"/>
      <c r="G254" s="1"/>
      <c r="H254" s="1"/>
      <c r="I254" s="1"/>
      <c r="J254" s="1"/>
    </row>
    <row r="255" spans="1:10" ht="13" x14ac:dyDescent="0.15">
      <c r="A255" s="4"/>
      <c r="B255" s="4"/>
      <c r="C255" s="4"/>
      <c r="D255" s="4"/>
      <c r="E255" s="4"/>
      <c r="F255" s="4"/>
      <c r="G255" s="1"/>
      <c r="H255" s="1"/>
      <c r="I255" s="1"/>
      <c r="J255" s="1"/>
    </row>
    <row r="256" spans="1:10" ht="13" x14ac:dyDescent="0.15">
      <c r="A256" s="4"/>
      <c r="B256" s="4"/>
      <c r="C256" s="4"/>
      <c r="D256" s="4"/>
      <c r="E256" s="4"/>
      <c r="F256" s="4"/>
      <c r="G256" s="1"/>
      <c r="H256" s="1"/>
      <c r="I256" s="1"/>
      <c r="J256" s="1"/>
    </row>
    <row r="257" spans="1:10" ht="13" x14ac:dyDescent="0.15">
      <c r="A257" s="4"/>
      <c r="B257" s="4"/>
      <c r="C257" s="4"/>
      <c r="D257" s="4"/>
      <c r="E257" s="4"/>
      <c r="F257" s="4"/>
      <c r="G257" s="1"/>
      <c r="H257" s="1"/>
      <c r="I257" s="1"/>
      <c r="J257" s="1"/>
    </row>
    <row r="258" spans="1:10" ht="13" x14ac:dyDescent="0.15">
      <c r="A258" s="4"/>
      <c r="B258" s="4"/>
      <c r="C258" s="4"/>
      <c r="D258" s="4"/>
      <c r="E258" s="4"/>
      <c r="F258" s="4"/>
      <c r="G258" s="1"/>
      <c r="H258" s="1"/>
      <c r="I258" s="1"/>
      <c r="J258" s="1"/>
    </row>
    <row r="259" spans="1:10" ht="13" x14ac:dyDescent="0.15">
      <c r="A259" s="4"/>
      <c r="B259" s="4"/>
      <c r="C259" s="4"/>
      <c r="D259" s="4"/>
      <c r="E259" s="4"/>
      <c r="F259" s="4"/>
      <c r="G259" s="1"/>
      <c r="H259" s="1"/>
      <c r="I259" s="1"/>
      <c r="J259" s="1"/>
    </row>
    <row r="260" spans="1:10" ht="13" x14ac:dyDescent="0.15">
      <c r="A260" s="4"/>
      <c r="B260" s="4"/>
      <c r="C260" s="4"/>
      <c r="D260" s="4"/>
      <c r="E260" s="4"/>
      <c r="F260" s="4"/>
      <c r="G260" s="1"/>
      <c r="H260" s="1"/>
      <c r="I260" s="1"/>
      <c r="J260" s="1"/>
    </row>
    <row r="261" spans="1:10" ht="13" x14ac:dyDescent="0.15">
      <c r="A261" s="4"/>
      <c r="B261" s="4"/>
      <c r="C261" s="4"/>
      <c r="D261" s="4"/>
      <c r="E261" s="4"/>
      <c r="F261" s="4"/>
      <c r="G261" s="1"/>
      <c r="H261" s="1"/>
      <c r="I261" s="1"/>
      <c r="J261" s="1"/>
    </row>
    <row r="262" spans="1:10" ht="13" x14ac:dyDescent="0.15">
      <c r="A262" s="4"/>
      <c r="B262" s="4"/>
      <c r="C262" s="4"/>
      <c r="D262" s="4"/>
      <c r="E262" s="4"/>
      <c r="F262" s="4"/>
      <c r="G262" s="1"/>
      <c r="H262" s="1"/>
      <c r="I262" s="1"/>
      <c r="J262" s="1"/>
    </row>
    <row r="263" spans="1:10" ht="13" x14ac:dyDescent="0.15">
      <c r="A263" s="4"/>
      <c r="B263" s="4"/>
      <c r="C263" s="4"/>
      <c r="D263" s="4"/>
      <c r="E263" s="4"/>
      <c r="F263" s="4"/>
      <c r="G263" s="1"/>
      <c r="H263" s="1"/>
      <c r="I263" s="1"/>
      <c r="J263" s="1"/>
    </row>
    <row r="264" spans="1:10" ht="13" x14ac:dyDescent="0.15">
      <c r="A264" s="4"/>
      <c r="B264" s="4"/>
      <c r="C264" s="4"/>
      <c r="D264" s="4"/>
      <c r="E264" s="4"/>
      <c r="F264" s="4"/>
      <c r="G264" s="1"/>
      <c r="H264" s="1"/>
      <c r="I264" s="1"/>
      <c r="J264" s="1"/>
    </row>
    <row r="265" spans="1:10" ht="13" x14ac:dyDescent="0.15">
      <c r="A265" s="4"/>
      <c r="B265" s="4"/>
      <c r="C265" s="4"/>
      <c r="D265" s="4"/>
      <c r="E265" s="4"/>
      <c r="F265" s="4"/>
      <c r="G265" s="1"/>
      <c r="H265" s="1"/>
      <c r="I265" s="1"/>
      <c r="J265" s="1"/>
    </row>
    <row r="266" spans="1:10" ht="13" x14ac:dyDescent="0.15">
      <c r="A266" s="4"/>
      <c r="B266" s="4"/>
      <c r="C266" s="4"/>
      <c r="D266" s="4"/>
      <c r="E266" s="4"/>
      <c r="F266" s="4"/>
      <c r="G266" s="1"/>
      <c r="H266" s="1"/>
      <c r="I266" s="1"/>
      <c r="J266" s="1"/>
    </row>
    <row r="267" spans="1:10" ht="13" x14ac:dyDescent="0.15">
      <c r="A267" s="4"/>
      <c r="B267" s="4"/>
      <c r="C267" s="4"/>
      <c r="D267" s="4"/>
      <c r="E267" s="4"/>
      <c r="F267" s="4"/>
      <c r="G267" s="1"/>
      <c r="H267" s="1"/>
      <c r="I267" s="1"/>
      <c r="J267" s="1"/>
    </row>
    <row r="268" spans="1:10" ht="13" x14ac:dyDescent="0.15">
      <c r="A268" s="4"/>
      <c r="B268" s="4"/>
      <c r="C268" s="4"/>
      <c r="D268" s="4"/>
      <c r="E268" s="4"/>
      <c r="F268" s="4"/>
      <c r="G268" s="1"/>
      <c r="H268" s="1"/>
      <c r="I268" s="1"/>
      <c r="J268" s="1"/>
    </row>
    <row r="269" spans="1:10" ht="13" x14ac:dyDescent="0.15">
      <c r="A269" s="4"/>
      <c r="B269" s="4"/>
      <c r="C269" s="4"/>
      <c r="D269" s="4"/>
      <c r="E269" s="4"/>
      <c r="F269" s="4"/>
      <c r="G269" s="1"/>
      <c r="H269" s="1"/>
      <c r="I269" s="1"/>
      <c r="J269" s="1"/>
    </row>
    <row r="270" spans="1:10" ht="13" x14ac:dyDescent="0.15">
      <c r="A270" s="4"/>
      <c r="B270" s="4"/>
      <c r="C270" s="4"/>
      <c r="D270" s="4"/>
      <c r="E270" s="4"/>
      <c r="F270" s="4"/>
      <c r="G270" s="1"/>
      <c r="H270" s="1"/>
      <c r="I270" s="1"/>
      <c r="J270" s="1"/>
    </row>
    <row r="271" spans="1:10" ht="13" x14ac:dyDescent="0.15">
      <c r="A271" s="4"/>
      <c r="B271" s="4"/>
      <c r="C271" s="4"/>
      <c r="D271" s="4"/>
      <c r="E271" s="4"/>
      <c r="F271" s="4"/>
      <c r="G271" s="1"/>
      <c r="H271" s="1"/>
      <c r="I271" s="1"/>
      <c r="J271" s="1"/>
    </row>
    <row r="272" spans="1:10" ht="13" x14ac:dyDescent="0.15">
      <c r="A272" s="4"/>
      <c r="B272" s="4"/>
      <c r="C272" s="4"/>
      <c r="D272" s="4"/>
      <c r="E272" s="4"/>
      <c r="F272" s="4"/>
      <c r="G272" s="1"/>
      <c r="H272" s="1"/>
      <c r="I272" s="1"/>
      <c r="J272" s="1"/>
    </row>
    <row r="273" spans="1:10" ht="13" x14ac:dyDescent="0.15">
      <c r="A273" s="4"/>
      <c r="B273" s="4"/>
      <c r="C273" s="4"/>
      <c r="D273" s="4"/>
      <c r="E273" s="4"/>
      <c r="F273" s="4"/>
      <c r="G273" s="1"/>
      <c r="H273" s="1"/>
      <c r="I273" s="1"/>
      <c r="J273" s="1"/>
    </row>
    <row r="274" spans="1:10" ht="13" x14ac:dyDescent="0.15">
      <c r="A274" s="4"/>
      <c r="B274" s="4"/>
      <c r="C274" s="4"/>
      <c r="D274" s="4"/>
      <c r="E274" s="4"/>
      <c r="F274" s="4"/>
      <c r="G274" s="1"/>
      <c r="H274" s="1"/>
      <c r="I274" s="1"/>
      <c r="J274" s="1"/>
    </row>
    <row r="275" spans="1:10" ht="13" x14ac:dyDescent="0.15">
      <c r="A275" s="4"/>
      <c r="B275" s="4"/>
      <c r="C275" s="4"/>
      <c r="D275" s="4"/>
      <c r="E275" s="4"/>
      <c r="F275" s="4"/>
      <c r="G275" s="1"/>
      <c r="H275" s="1"/>
      <c r="I275" s="1"/>
      <c r="J275" s="1"/>
    </row>
    <row r="276" spans="1:10" ht="13" x14ac:dyDescent="0.15">
      <c r="A276" s="4"/>
      <c r="B276" s="4"/>
      <c r="C276" s="4"/>
      <c r="D276" s="4"/>
      <c r="E276" s="4"/>
      <c r="F276" s="4"/>
      <c r="G276" s="1"/>
      <c r="H276" s="1"/>
      <c r="I276" s="1"/>
      <c r="J276" s="1"/>
    </row>
    <row r="277" spans="1:10" ht="13" x14ac:dyDescent="0.15">
      <c r="A277" s="4"/>
      <c r="B277" s="4"/>
      <c r="C277" s="4"/>
      <c r="D277" s="4"/>
      <c r="E277" s="4"/>
      <c r="F277" s="4"/>
      <c r="G277" s="1"/>
      <c r="H277" s="1"/>
      <c r="I277" s="1"/>
      <c r="J277" s="1"/>
    </row>
    <row r="278" spans="1:10" ht="13" x14ac:dyDescent="0.15">
      <c r="A278" s="4"/>
      <c r="B278" s="4"/>
      <c r="C278" s="4"/>
      <c r="D278" s="4"/>
      <c r="E278" s="4"/>
      <c r="F278" s="4"/>
      <c r="G278" s="1"/>
      <c r="H278" s="1"/>
      <c r="I278" s="1"/>
      <c r="J278" s="1"/>
    </row>
    <row r="279" spans="1:10" ht="13" x14ac:dyDescent="0.15">
      <c r="A279" s="4"/>
      <c r="B279" s="4"/>
      <c r="C279" s="4"/>
      <c r="D279" s="4"/>
      <c r="E279" s="4"/>
      <c r="F279" s="4"/>
      <c r="G279" s="1"/>
      <c r="H279" s="1"/>
      <c r="I279" s="1"/>
      <c r="J279" s="1"/>
    </row>
    <row r="280" spans="1:10" ht="13" x14ac:dyDescent="0.15">
      <c r="A280" s="4"/>
      <c r="B280" s="4"/>
      <c r="C280" s="4"/>
      <c r="D280" s="4"/>
      <c r="E280" s="4"/>
      <c r="F280" s="4"/>
      <c r="G280" s="1"/>
      <c r="H280" s="1"/>
      <c r="I280" s="1"/>
      <c r="J280" s="1"/>
    </row>
    <row r="281" spans="1:10" ht="13" x14ac:dyDescent="0.15">
      <c r="A281" s="4"/>
      <c r="B281" s="4"/>
      <c r="C281" s="4"/>
      <c r="D281" s="4"/>
      <c r="E281" s="4"/>
      <c r="F281" s="4"/>
      <c r="G281" s="1"/>
      <c r="H281" s="1"/>
      <c r="I281" s="1"/>
      <c r="J281" s="1"/>
    </row>
    <row r="282" spans="1:10" ht="13" x14ac:dyDescent="0.15">
      <c r="A282" s="4"/>
      <c r="B282" s="4"/>
      <c r="C282" s="4"/>
      <c r="D282" s="4"/>
      <c r="E282" s="4"/>
      <c r="F282" s="4"/>
      <c r="G282" s="1"/>
      <c r="H282" s="1"/>
      <c r="I282" s="1"/>
      <c r="J282" s="1"/>
    </row>
    <row r="283" spans="1:10" ht="13" x14ac:dyDescent="0.15">
      <c r="A283" s="4"/>
      <c r="B283" s="4"/>
      <c r="C283" s="4"/>
      <c r="D283" s="4"/>
      <c r="E283" s="4"/>
      <c r="F283" s="4"/>
      <c r="G283" s="1"/>
      <c r="H283" s="1"/>
      <c r="I283" s="1"/>
      <c r="J283" s="1"/>
    </row>
    <row r="284" spans="1:10" ht="13" x14ac:dyDescent="0.15">
      <c r="A284" s="4"/>
      <c r="B284" s="4"/>
      <c r="C284" s="4"/>
      <c r="D284" s="4"/>
      <c r="E284" s="4"/>
      <c r="F284" s="4"/>
      <c r="G284" s="1"/>
      <c r="H284" s="1"/>
      <c r="I284" s="1"/>
      <c r="J284" s="1"/>
    </row>
    <row r="285" spans="1:10" ht="13" x14ac:dyDescent="0.15">
      <c r="A285" s="4"/>
      <c r="B285" s="4"/>
      <c r="C285" s="4"/>
      <c r="D285" s="4"/>
      <c r="E285" s="4"/>
      <c r="F285" s="4"/>
      <c r="G285" s="1"/>
      <c r="H285" s="1"/>
      <c r="I285" s="1"/>
      <c r="J285" s="1"/>
    </row>
    <row r="286" spans="1:10" ht="13" x14ac:dyDescent="0.15">
      <c r="A286" s="4"/>
      <c r="B286" s="4"/>
      <c r="C286" s="4"/>
      <c r="D286" s="4"/>
      <c r="E286" s="4"/>
      <c r="F286" s="4"/>
      <c r="G286" s="1"/>
      <c r="H286" s="1"/>
      <c r="I286" s="1"/>
      <c r="J286" s="1"/>
    </row>
    <row r="287" spans="1:10" ht="13" x14ac:dyDescent="0.15">
      <c r="A287" s="4"/>
      <c r="B287" s="4"/>
      <c r="C287" s="4"/>
      <c r="D287" s="4"/>
      <c r="E287" s="4"/>
      <c r="F287" s="4"/>
      <c r="G287" s="1"/>
      <c r="H287" s="1"/>
      <c r="I287" s="1"/>
      <c r="J287" s="1"/>
    </row>
    <row r="288" spans="1:10" ht="13" x14ac:dyDescent="0.15">
      <c r="A288" s="4"/>
      <c r="B288" s="4"/>
      <c r="C288" s="4"/>
      <c r="D288" s="4"/>
      <c r="E288" s="4"/>
      <c r="F288" s="4"/>
      <c r="G288" s="1"/>
      <c r="H288" s="1"/>
      <c r="I288" s="1"/>
      <c r="J288" s="1"/>
    </row>
    <row r="289" spans="1:10" ht="13" x14ac:dyDescent="0.15">
      <c r="A289" s="4"/>
      <c r="B289" s="4"/>
      <c r="C289" s="4"/>
      <c r="D289" s="4"/>
      <c r="E289" s="4"/>
      <c r="F289" s="4"/>
      <c r="G289" s="1"/>
      <c r="H289" s="1"/>
      <c r="I289" s="1"/>
      <c r="J289" s="1"/>
    </row>
    <row r="290" spans="1:10" ht="13" x14ac:dyDescent="0.15">
      <c r="A290" s="4"/>
      <c r="B290" s="4"/>
      <c r="C290" s="4"/>
      <c r="D290" s="4"/>
      <c r="E290" s="4"/>
      <c r="F290" s="4"/>
      <c r="G290" s="1"/>
      <c r="H290" s="1"/>
      <c r="I290" s="1"/>
      <c r="J290" s="1"/>
    </row>
    <row r="291" spans="1:10" ht="13" x14ac:dyDescent="0.15">
      <c r="A291" s="4"/>
      <c r="B291" s="4"/>
      <c r="C291" s="4"/>
      <c r="D291" s="4"/>
      <c r="E291" s="4"/>
      <c r="F291" s="4"/>
      <c r="G291" s="1"/>
      <c r="H291" s="1"/>
      <c r="I291" s="1"/>
      <c r="J291" s="1"/>
    </row>
    <row r="292" spans="1:10" ht="15.75" customHeight="1" x14ac:dyDescent="0.15">
      <c r="A292" s="4"/>
      <c r="B292" s="4"/>
      <c r="C292" s="4"/>
      <c r="D292" s="4"/>
      <c r="E292" s="4"/>
      <c r="F292" s="4"/>
      <c r="G292" s="5"/>
      <c r="H292" s="1"/>
      <c r="I292" s="1"/>
      <c r="J292" s="1"/>
    </row>
  </sheetData>
  <sortState ref="A2:M292">
    <sortCondition ref="M2:M29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A2" sqref="A2:H2"/>
    </sheetView>
  </sheetViews>
  <sheetFormatPr baseColWidth="10" defaultColWidth="14.5" defaultRowHeight="15.75" customHeight="1" x14ac:dyDescent="0.15"/>
  <sheetData>
    <row r="1" spans="1:8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 t="s">
        <v>5</v>
      </c>
      <c r="H1" s="2" t="s">
        <v>6</v>
      </c>
    </row>
    <row r="2" spans="1:8" ht="15.75" customHeight="1" x14ac:dyDescent="0.15">
      <c r="A2" s="1">
        <v>-1</v>
      </c>
      <c r="B2" s="1">
        <v>2258.0300000000002</v>
      </c>
      <c r="C2" s="1">
        <v>779.27800000000002</v>
      </c>
      <c r="D2" s="1">
        <v>0.89419899999999997</v>
      </c>
      <c r="E2" s="1">
        <v>3869859</v>
      </c>
      <c r="F2" s="1">
        <v>222487946</v>
      </c>
      <c r="G2" s="1">
        <f>1-D2</f>
        <v>0.10580100000000003</v>
      </c>
      <c r="H2">
        <f>D2/E2</f>
        <v>2.3106759186833422E-7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3"/>
  <sheetViews>
    <sheetView workbookViewId="0">
      <selection activeCell="A3" sqref="A3:J3"/>
    </sheetView>
  </sheetViews>
  <sheetFormatPr baseColWidth="10" defaultColWidth="14.5" defaultRowHeight="15.75" customHeight="1" x14ac:dyDescent="0.15"/>
  <sheetData>
    <row r="1" spans="1:11" ht="15.75" customHeight="1" x14ac:dyDescent="0.15">
      <c r="A1" s="1" t="s">
        <v>7</v>
      </c>
    </row>
    <row r="2" spans="1:11" ht="15.75" customHeight="1" x14ac:dyDescent="0.15">
      <c r="A2" s="1" t="s">
        <v>8</v>
      </c>
      <c r="B2" s="1" t="s">
        <v>9</v>
      </c>
      <c r="C2" s="1"/>
      <c r="D2" s="1"/>
      <c r="E2" s="1"/>
      <c r="F2" s="1"/>
    </row>
    <row r="3" spans="1:11" ht="15.75" customHeight="1" x14ac:dyDescent="0.15">
      <c r="A3" s="1"/>
      <c r="B3" s="1"/>
      <c r="C3" s="1"/>
      <c r="D3" s="1"/>
      <c r="E3" s="1"/>
      <c r="F3" s="1"/>
      <c r="G3" s="1"/>
      <c r="H3" s="1"/>
      <c r="I3" s="1"/>
      <c r="J3" s="1"/>
    </row>
    <row r="5" spans="1:11" ht="15.75" customHeight="1" x14ac:dyDescent="0.15">
      <c r="A5" s="1" t="s">
        <v>10</v>
      </c>
      <c r="B5" s="1" t="s">
        <v>11</v>
      </c>
      <c r="C5" s="1" t="s">
        <v>12</v>
      </c>
      <c r="D5" s="1" t="s">
        <v>13</v>
      </c>
      <c r="E5" s="1" t="s">
        <v>14</v>
      </c>
      <c r="F5" s="1" t="s">
        <v>15</v>
      </c>
      <c r="G5" s="1" t="s">
        <v>16</v>
      </c>
      <c r="H5" s="1" t="s">
        <v>17</v>
      </c>
      <c r="I5" s="1" t="s">
        <v>18</v>
      </c>
      <c r="J5" s="1" t="s">
        <v>19</v>
      </c>
      <c r="K5" s="1" t="s">
        <v>20</v>
      </c>
    </row>
    <row r="6" spans="1:11" ht="15.75" customHeight="1" x14ac:dyDescent="0.15">
      <c r="A6" s="1"/>
      <c r="B6" s="1"/>
      <c r="C6" s="1"/>
      <c r="D6" s="1"/>
      <c r="E6" s="1"/>
      <c r="F6" s="1"/>
      <c r="G6" s="1"/>
      <c r="H6" s="1"/>
      <c r="I6" s="1"/>
      <c r="J6" s="1"/>
      <c r="K6" s="1"/>
    </row>
    <row r="7" spans="1:11" ht="15.75" customHeight="1" x14ac:dyDescent="0.15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11" spans="1:11" ht="15.75" customHeight="1" x14ac:dyDescent="0.15">
      <c r="A11" s="1" t="s">
        <v>8</v>
      </c>
      <c r="B11" s="1" t="s">
        <v>9</v>
      </c>
      <c r="C11" s="1" t="s">
        <v>21</v>
      </c>
    </row>
    <row r="12" spans="1:11" ht="15.75" customHeight="1" x14ac:dyDescent="0.15">
      <c r="A12" s="1"/>
      <c r="B12" s="1"/>
      <c r="C12" s="1"/>
      <c r="D12" s="1"/>
      <c r="E12" s="1"/>
      <c r="F12" s="1"/>
      <c r="G12" s="1"/>
      <c r="H12" s="1"/>
      <c r="I12" s="1"/>
      <c r="J12" s="1"/>
    </row>
    <row r="13" spans="1:11" ht="15.75" customHeight="1" x14ac:dyDescent="0.15">
      <c r="A13" s="1"/>
      <c r="B13" s="1"/>
      <c r="C13" s="1"/>
      <c r="D13" s="1"/>
      <c r="E13" s="1"/>
      <c r="F13" s="1"/>
      <c r="G13" s="1"/>
      <c r="H13" s="1"/>
      <c r="I13" s="1"/>
      <c r="J13" s="1"/>
    </row>
    <row r="14" spans="1:11" ht="15.75" customHeight="1" x14ac:dyDescent="0.15">
      <c r="A14" s="1"/>
      <c r="B14" s="1"/>
      <c r="C14" s="1"/>
      <c r="D14" s="1"/>
      <c r="E14" s="1"/>
      <c r="F14" s="1"/>
      <c r="G14" s="1"/>
      <c r="H14" s="1"/>
      <c r="I14" s="1"/>
      <c r="J14" s="1"/>
    </row>
    <row r="15" spans="1:11" ht="15.75" customHeight="1" x14ac:dyDescent="0.15">
      <c r="A15" s="1"/>
      <c r="B15" s="1"/>
      <c r="C15" s="1"/>
      <c r="D15" s="1"/>
      <c r="E15" s="1"/>
      <c r="F15" s="1"/>
      <c r="G15" s="1"/>
      <c r="H15" s="1"/>
      <c r="I15" s="1"/>
      <c r="J15" s="1"/>
    </row>
    <row r="16" spans="1:11" ht="15.75" customHeight="1" x14ac:dyDescent="0.15">
      <c r="A16" s="1"/>
      <c r="B16" s="1"/>
      <c r="C16" s="1"/>
      <c r="D16" s="1"/>
      <c r="E16" s="1"/>
      <c r="F16" s="1"/>
      <c r="G16" s="1"/>
      <c r="H16" s="1"/>
      <c r="I16" s="1"/>
      <c r="J16" s="1"/>
    </row>
    <row r="17" spans="1:10" ht="15.75" customHeight="1" x14ac:dyDescent="0.15">
      <c r="A17" s="1"/>
      <c r="B17" s="1"/>
      <c r="C17" s="1"/>
      <c r="D17" s="1"/>
      <c r="E17" s="1"/>
      <c r="F17" s="1"/>
      <c r="G17" s="1"/>
      <c r="H17" s="1"/>
      <c r="I17" s="1"/>
      <c r="J17" s="1"/>
    </row>
    <row r="18" spans="1:10" ht="15.75" customHeight="1" x14ac:dyDescent="0.15">
      <c r="A18" s="1"/>
      <c r="B18" s="1"/>
      <c r="C18" s="1"/>
      <c r="D18" s="1"/>
      <c r="E18" s="1"/>
      <c r="F18" s="1"/>
      <c r="G18" s="1"/>
      <c r="H18" s="1"/>
      <c r="I18" s="1"/>
      <c r="J18" s="1"/>
    </row>
    <row r="19" spans="1:10" ht="15.75" customHeight="1" x14ac:dyDescent="0.15">
      <c r="A19" s="1"/>
      <c r="B19" s="1"/>
      <c r="C19" s="1"/>
      <c r="D19" s="1"/>
      <c r="E19" s="1"/>
      <c r="F19" s="1"/>
      <c r="G19" s="1"/>
      <c r="H19" s="1"/>
      <c r="I19" s="1"/>
      <c r="J19" s="1"/>
    </row>
    <row r="20" spans="1:10" ht="15.75" customHeight="1" x14ac:dyDescent="0.15">
      <c r="A20" s="1"/>
      <c r="B20" s="1"/>
      <c r="C20" s="1"/>
      <c r="D20" s="1"/>
      <c r="E20" s="1"/>
      <c r="F20" s="1"/>
      <c r="G20" s="1"/>
      <c r="H20" s="1"/>
      <c r="I20" s="1"/>
      <c r="J20" s="1"/>
    </row>
    <row r="21" spans="1:10" ht="15.75" customHeight="1" x14ac:dyDescent="0.15">
      <c r="A21" s="1"/>
      <c r="B21" s="1"/>
      <c r="C21" s="1"/>
      <c r="D21" s="1"/>
      <c r="E21" s="1"/>
      <c r="F21" s="1"/>
      <c r="G21" s="1"/>
      <c r="H21" s="1"/>
      <c r="I21" s="1"/>
      <c r="J21" s="1"/>
    </row>
    <row r="22" spans="1:10" ht="15.75" customHeight="1" x14ac:dyDescent="0.15">
      <c r="A22" s="1"/>
      <c r="B22" s="1"/>
      <c r="C22" s="1"/>
      <c r="D22" s="1"/>
      <c r="E22" s="1"/>
      <c r="F22" s="1"/>
      <c r="G22" s="1"/>
      <c r="H22" s="1"/>
      <c r="I22" s="1"/>
      <c r="J22" s="1"/>
    </row>
    <row r="23" spans="1:10" ht="15.75" customHeight="1" x14ac:dyDescent="0.15">
      <c r="A23" s="1"/>
      <c r="B23" s="1"/>
      <c r="C23" s="1"/>
      <c r="D23" s="1"/>
      <c r="E23" s="1"/>
      <c r="F23" s="1"/>
      <c r="G23" s="1"/>
      <c r="H23" s="1"/>
      <c r="I23" s="1"/>
      <c r="J23" s="1"/>
    </row>
    <row r="24" spans="1:10" ht="15.75" customHeight="1" x14ac:dyDescent="0.15">
      <c r="A24" s="1"/>
      <c r="B24" s="1"/>
      <c r="C24" s="1"/>
      <c r="D24" s="1"/>
      <c r="E24" s="1"/>
      <c r="F24" s="1"/>
      <c r="G24" s="1"/>
      <c r="H24" s="1"/>
      <c r="I24" s="1"/>
      <c r="J24" s="1"/>
    </row>
    <row r="25" spans="1:10" ht="15.75" customHeight="1" x14ac:dyDescent="0.15">
      <c r="A25" s="1"/>
      <c r="B25" s="1"/>
      <c r="C25" s="1"/>
      <c r="D25" s="1"/>
      <c r="E25" s="1"/>
      <c r="F25" s="1"/>
      <c r="G25" s="1"/>
      <c r="H25" s="1"/>
      <c r="I25" s="1"/>
      <c r="J25" s="1"/>
    </row>
    <row r="26" spans="1:10" ht="15.75" customHeight="1" x14ac:dyDescent="0.15">
      <c r="A26" s="1"/>
      <c r="B26" s="1"/>
      <c r="C26" s="1"/>
      <c r="D26" s="1"/>
      <c r="E26" s="1"/>
      <c r="F26" s="1"/>
      <c r="G26" s="1"/>
      <c r="H26" s="1"/>
      <c r="I26" s="1"/>
      <c r="J26" s="1"/>
    </row>
    <row r="27" spans="1:10" ht="15.75" customHeight="1" x14ac:dyDescent="0.15">
      <c r="A27" s="1"/>
      <c r="B27" s="1"/>
      <c r="C27" s="1"/>
      <c r="D27" s="1"/>
      <c r="E27" s="1"/>
      <c r="F27" s="1"/>
      <c r="G27" s="1"/>
      <c r="H27" s="1"/>
      <c r="I27" s="1"/>
      <c r="J27" s="1"/>
    </row>
    <row r="28" spans="1:10" ht="15.75" customHeight="1" x14ac:dyDescent="0.15">
      <c r="A28" s="1"/>
      <c r="B28" s="1"/>
      <c r="C28" s="1"/>
      <c r="D28" s="1"/>
      <c r="E28" s="1"/>
      <c r="F28" s="1"/>
      <c r="G28" s="1"/>
      <c r="H28" s="1"/>
      <c r="I28" s="1"/>
      <c r="J28" s="1"/>
    </row>
    <row r="29" spans="1:10" ht="15.75" customHeight="1" x14ac:dyDescent="0.15">
      <c r="A29" s="1"/>
      <c r="B29" s="1"/>
      <c r="C29" s="1"/>
      <c r="D29" s="1"/>
      <c r="E29" s="1"/>
      <c r="F29" s="1"/>
      <c r="G29" s="1"/>
      <c r="H29" s="1"/>
      <c r="I29" s="1"/>
      <c r="J29" s="1"/>
    </row>
    <row r="30" spans="1:10" ht="15.75" customHeight="1" x14ac:dyDescent="0.15">
      <c r="A30" s="1"/>
      <c r="B30" s="1"/>
      <c r="C30" s="1"/>
      <c r="D30" s="1"/>
      <c r="E30" s="1"/>
      <c r="F30" s="1"/>
      <c r="G30" s="1"/>
      <c r="H30" s="1"/>
      <c r="I30" s="1"/>
      <c r="J30" s="1"/>
    </row>
    <row r="31" spans="1:10" ht="15.75" customHeight="1" x14ac:dyDescent="0.15">
      <c r="A31" s="1"/>
      <c r="B31" s="1"/>
      <c r="C31" s="1"/>
      <c r="D31" s="1"/>
      <c r="E31" s="1"/>
      <c r="F31" s="1"/>
      <c r="G31" s="1"/>
      <c r="H31" s="1"/>
      <c r="I31" s="1"/>
      <c r="J31" s="1"/>
    </row>
    <row r="32" spans="1:10" ht="15.75" customHeight="1" x14ac:dyDescent="0.15">
      <c r="A32" s="1"/>
      <c r="B32" s="1"/>
      <c r="C32" s="1"/>
      <c r="D32" s="1"/>
      <c r="E32" s="1"/>
      <c r="F32" s="1"/>
      <c r="G32" s="1"/>
      <c r="H32" s="1"/>
      <c r="I32" s="1"/>
      <c r="J32" s="1"/>
    </row>
    <row r="33" spans="1:10" ht="15.75" customHeight="1" x14ac:dyDescent="0.15">
      <c r="A33" s="1"/>
      <c r="B33" s="1"/>
      <c r="C33" s="1"/>
      <c r="D33" s="1"/>
      <c r="E33" s="1"/>
      <c r="F33" s="1"/>
      <c r="G33" s="1"/>
      <c r="H33" s="1"/>
      <c r="I33" s="1"/>
      <c r="J33" s="1"/>
    </row>
    <row r="34" spans="1:10" ht="15.75" customHeight="1" x14ac:dyDescent="0.15">
      <c r="A34" s="1"/>
      <c r="B34" s="1"/>
      <c r="C34" s="1"/>
      <c r="D34" s="1"/>
      <c r="E34" s="1"/>
      <c r="F34" s="1"/>
      <c r="G34" s="1"/>
      <c r="H34" s="1"/>
      <c r="I34" s="1"/>
      <c r="J34" s="1"/>
    </row>
    <row r="35" spans="1:10" ht="15.75" customHeight="1" x14ac:dyDescent="0.15">
      <c r="A35" s="1"/>
      <c r="B35" s="1"/>
      <c r="C35" s="1"/>
      <c r="D35" s="1"/>
      <c r="E35" s="1"/>
      <c r="F35" s="1"/>
      <c r="G35" s="1"/>
      <c r="H35" s="1"/>
      <c r="I35" s="1"/>
      <c r="J35" s="1"/>
    </row>
    <row r="36" spans="1:10" ht="15.75" customHeight="1" x14ac:dyDescent="0.15">
      <c r="A36" s="1"/>
      <c r="B36" s="1"/>
      <c r="C36" s="1"/>
      <c r="D36" s="1"/>
      <c r="E36" s="1"/>
      <c r="F36" s="1"/>
      <c r="G36" s="1"/>
      <c r="H36" s="1"/>
      <c r="I36" s="1"/>
      <c r="J36" s="1"/>
    </row>
    <row r="37" spans="1:10" ht="15.75" customHeight="1" x14ac:dyDescent="0.15">
      <c r="A37" s="1"/>
      <c r="B37" s="1"/>
      <c r="C37" s="1"/>
      <c r="D37" s="1"/>
      <c r="E37" s="1"/>
      <c r="F37" s="1"/>
      <c r="G37" s="1"/>
      <c r="H37" s="1"/>
      <c r="I37" s="1"/>
      <c r="J37" s="1"/>
    </row>
    <row r="38" spans="1:10" ht="15.75" customHeight="1" x14ac:dyDescent="0.15">
      <c r="A38" s="1"/>
      <c r="B38" s="1"/>
      <c r="C38" s="1"/>
      <c r="D38" s="1"/>
      <c r="E38" s="1"/>
      <c r="F38" s="1"/>
      <c r="G38" s="1"/>
      <c r="H38" s="1"/>
      <c r="I38" s="1"/>
      <c r="J38" s="1"/>
    </row>
    <row r="39" spans="1:10" ht="15.75" customHeight="1" x14ac:dyDescent="0.15">
      <c r="A39" s="1"/>
      <c r="B39" s="1"/>
      <c r="C39" s="1"/>
      <c r="D39" s="1"/>
      <c r="E39" s="1"/>
      <c r="F39" s="1"/>
      <c r="G39" s="1"/>
      <c r="H39" s="1"/>
      <c r="I39" s="1"/>
      <c r="J39" s="1"/>
    </row>
    <row r="40" spans="1:10" ht="15.75" customHeight="1" x14ac:dyDescent="0.15">
      <c r="A40" s="1"/>
      <c r="B40" s="1"/>
      <c r="C40" s="1"/>
      <c r="D40" s="1"/>
      <c r="E40" s="1"/>
      <c r="F40" s="1"/>
      <c r="G40" s="1"/>
      <c r="H40" s="1"/>
      <c r="I40" s="1"/>
      <c r="J40" s="1"/>
    </row>
    <row r="41" spans="1:10" ht="15.75" customHeight="1" x14ac:dyDescent="0.15">
      <c r="A41" s="1"/>
      <c r="B41" s="1"/>
      <c r="C41" s="1"/>
      <c r="D41" s="1"/>
      <c r="E41" s="1"/>
      <c r="F41" s="1"/>
      <c r="G41" s="1"/>
      <c r="H41" s="1"/>
      <c r="I41" s="1"/>
      <c r="J41" s="1"/>
    </row>
    <row r="42" spans="1:10" ht="15.75" customHeight="1" x14ac:dyDescent="0.15">
      <c r="A42" s="1"/>
      <c r="B42" s="1"/>
      <c r="C42" s="1"/>
      <c r="D42" s="1"/>
      <c r="E42" s="1"/>
      <c r="F42" s="1"/>
      <c r="G42" s="1"/>
      <c r="H42" s="1"/>
      <c r="I42" s="1"/>
      <c r="J42" s="1"/>
    </row>
    <row r="43" spans="1:10" ht="15.75" customHeight="1" x14ac:dyDescent="0.15">
      <c r="A43" s="1"/>
      <c r="B43" s="1"/>
      <c r="C43" s="1"/>
      <c r="D43" s="1"/>
      <c r="E43" s="1"/>
      <c r="F43" s="1"/>
      <c r="G43" s="1"/>
      <c r="H43" s="1"/>
      <c r="I43" s="1"/>
      <c r="J43" s="1"/>
    </row>
    <row r="44" spans="1:10" ht="15.75" customHeight="1" x14ac:dyDescent="0.15">
      <c r="A44" s="1"/>
      <c r="B44" s="1"/>
      <c r="C44" s="1"/>
      <c r="D44" s="1"/>
      <c r="E44" s="1"/>
      <c r="F44" s="1"/>
      <c r="G44" s="1"/>
      <c r="H44" s="1"/>
      <c r="I44" s="1"/>
      <c r="J44" s="1"/>
    </row>
    <row r="45" spans="1:10" ht="15.75" customHeight="1" x14ac:dyDescent="0.15">
      <c r="A45" s="1"/>
      <c r="B45" s="1"/>
      <c r="C45" s="1"/>
      <c r="D45" s="1"/>
      <c r="E45" s="1"/>
      <c r="F45" s="1"/>
      <c r="G45" s="1"/>
      <c r="H45" s="1"/>
      <c r="I45" s="1"/>
      <c r="J45" s="1"/>
    </row>
    <row r="46" spans="1:10" ht="15.75" customHeight="1" x14ac:dyDescent="0.15">
      <c r="A46" s="1"/>
      <c r="B46" s="1"/>
      <c r="C46" s="1"/>
      <c r="D46" s="1"/>
      <c r="E46" s="1"/>
      <c r="F46" s="1"/>
      <c r="G46" s="1"/>
      <c r="H46" s="1"/>
      <c r="I46" s="1"/>
      <c r="J46" s="1"/>
    </row>
    <row r="47" spans="1:10" ht="15.75" customHeight="1" x14ac:dyDescent="0.15">
      <c r="A47" s="1"/>
      <c r="B47" s="1"/>
      <c r="C47" s="1"/>
      <c r="D47" s="1"/>
      <c r="E47" s="1"/>
      <c r="F47" s="1"/>
      <c r="G47" s="1"/>
      <c r="H47" s="1"/>
      <c r="I47" s="1"/>
      <c r="J47" s="1"/>
    </row>
    <row r="48" spans="1:10" ht="15.75" customHeight="1" x14ac:dyDescent="0.15">
      <c r="A48" s="1"/>
      <c r="B48" s="1"/>
      <c r="C48" s="1"/>
      <c r="D48" s="1"/>
      <c r="E48" s="1"/>
      <c r="F48" s="1"/>
      <c r="G48" s="1"/>
      <c r="H48" s="1"/>
      <c r="I48" s="1"/>
      <c r="J48" s="1"/>
    </row>
    <row r="49" spans="1:10" ht="15.75" customHeight="1" x14ac:dyDescent="0.15">
      <c r="A49" s="1"/>
      <c r="B49" s="1"/>
      <c r="C49" s="1"/>
      <c r="D49" s="1"/>
      <c r="E49" s="1"/>
      <c r="F49" s="1"/>
      <c r="G49" s="1"/>
      <c r="H49" s="1"/>
      <c r="I49" s="1"/>
      <c r="J49" s="1"/>
    </row>
    <row r="50" spans="1:10" ht="15.75" customHeight="1" x14ac:dyDescent="0.15">
      <c r="A50" s="1"/>
      <c r="B50" s="1"/>
      <c r="C50" s="1"/>
      <c r="D50" s="1"/>
      <c r="E50" s="1"/>
      <c r="F50" s="1"/>
      <c r="G50" s="1"/>
      <c r="H50" s="1"/>
      <c r="I50" s="1"/>
      <c r="J50" s="1"/>
    </row>
    <row r="51" spans="1:10" ht="15.75" customHeight="1" x14ac:dyDescent="0.15">
      <c r="A51" s="1"/>
      <c r="B51" s="1"/>
      <c r="C51" s="1"/>
      <c r="D51" s="1"/>
      <c r="E51" s="1"/>
      <c r="F51" s="1"/>
      <c r="G51" s="1"/>
      <c r="H51" s="1"/>
      <c r="I51" s="1"/>
      <c r="J51" s="1"/>
    </row>
    <row r="52" spans="1:10" ht="13" x14ac:dyDescent="0.15">
      <c r="A52" s="1"/>
      <c r="B52" s="1"/>
      <c r="C52" s="1"/>
      <c r="D52" s="1"/>
      <c r="E52" s="1"/>
      <c r="F52" s="1"/>
      <c r="G52" s="1"/>
      <c r="H52" s="1"/>
      <c r="I52" s="1"/>
      <c r="J52" s="1"/>
    </row>
    <row r="53" spans="1:10" ht="13" x14ac:dyDescent="0.15">
      <c r="A53" s="1"/>
      <c r="B53" s="1"/>
      <c r="C53" s="1"/>
      <c r="D53" s="1"/>
      <c r="E53" s="1"/>
      <c r="F53" s="1"/>
      <c r="G53" s="1"/>
      <c r="H53" s="1"/>
      <c r="I53" s="1"/>
      <c r="J53" s="1"/>
    </row>
    <row r="54" spans="1:10" ht="13" x14ac:dyDescent="0.15">
      <c r="A54" s="1"/>
      <c r="B54" s="1"/>
      <c r="C54" s="1"/>
      <c r="D54" s="1"/>
      <c r="E54" s="1"/>
      <c r="F54" s="1"/>
      <c r="G54" s="1"/>
      <c r="H54" s="1"/>
      <c r="I54" s="1"/>
      <c r="J54" s="1"/>
    </row>
    <row r="55" spans="1:10" ht="13" x14ac:dyDescent="0.15">
      <c r="A55" s="1"/>
      <c r="B55" s="1"/>
      <c r="C55" s="1"/>
      <c r="D55" s="1"/>
      <c r="E55" s="1"/>
      <c r="F55" s="1"/>
      <c r="G55" s="1"/>
      <c r="H55" s="1"/>
      <c r="I55" s="1"/>
      <c r="J55" s="1"/>
    </row>
    <row r="56" spans="1:10" ht="13" x14ac:dyDescent="0.15">
      <c r="A56" s="1"/>
      <c r="B56" s="1"/>
      <c r="C56" s="1"/>
      <c r="D56" s="1"/>
      <c r="E56" s="1"/>
      <c r="F56" s="1"/>
      <c r="G56" s="1"/>
      <c r="H56" s="1"/>
      <c r="I56" s="1"/>
      <c r="J56" s="1"/>
    </row>
    <row r="57" spans="1:10" ht="13" x14ac:dyDescent="0.15">
      <c r="A57" s="1"/>
      <c r="B57" s="1"/>
      <c r="C57" s="1"/>
      <c r="D57" s="1"/>
      <c r="E57" s="1"/>
      <c r="F57" s="1"/>
      <c r="G57" s="1"/>
      <c r="H57" s="1"/>
      <c r="I57" s="1"/>
      <c r="J57" s="1"/>
    </row>
    <row r="58" spans="1:10" ht="13" x14ac:dyDescent="0.15">
      <c r="A58" s="1"/>
      <c r="B58" s="1"/>
      <c r="C58" s="1"/>
      <c r="D58" s="1"/>
      <c r="E58" s="1"/>
      <c r="F58" s="1"/>
      <c r="G58" s="1"/>
      <c r="H58" s="1"/>
      <c r="I58" s="1"/>
      <c r="J58" s="1"/>
    </row>
    <row r="59" spans="1:10" ht="13" x14ac:dyDescent="0.15">
      <c r="A59" s="1"/>
      <c r="B59" s="1"/>
      <c r="C59" s="1"/>
      <c r="D59" s="1"/>
      <c r="E59" s="1"/>
      <c r="F59" s="1"/>
      <c r="G59" s="1"/>
      <c r="H59" s="1"/>
      <c r="I59" s="1"/>
      <c r="J59" s="1"/>
    </row>
    <row r="60" spans="1:10" ht="13" x14ac:dyDescent="0.15">
      <c r="A60" s="1"/>
      <c r="B60" s="1"/>
      <c r="C60" s="1"/>
      <c r="D60" s="1"/>
      <c r="E60" s="1"/>
      <c r="F60" s="1"/>
      <c r="G60" s="1"/>
      <c r="H60" s="1"/>
      <c r="I60" s="1"/>
      <c r="J60" s="1"/>
    </row>
    <row r="61" spans="1:10" ht="13" x14ac:dyDescent="0.15">
      <c r="A61" s="1"/>
      <c r="B61" s="1"/>
      <c r="C61" s="1"/>
      <c r="D61" s="1"/>
      <c r="E61" s="1"/>
      <c r="F61" s="1"/>
      <c r="G61" s="1"/>
      <c r="H61" s="1"/>
      <c r="I61" s="1"/>
      <c r="J61" s="1"/>
    </row>
    <row r="62" spans="1:10" ht="13" x14ac:dyDescent="0.15">
      <c r="A62" s="1"/>
      <c r="B62" s="1"/>
      <c r="C62" s="1"/>
      <c r="D62" s="1"/>
      <c r="E62" s="1"/>
      <c r="F62" s="1"/>
      <c r="G62" s="1"/>
      <c r="H62" s="1"/>
      <c r="I62" s="1"/>
      <c r="J62" s="1"/>
    </row>
    <row r="63" spans="1:10" ht="13" x14ac:dyDescent="0.15">
      <c r="A63" s="1"/>
      <c r="B63" s="1"/>
      <c r="C63" s="1"/>
      <c r="D63" s="1"/>
      <c r="E63" s="1"/>
      <c r="F63" s="1"/>
      <c r="G63" s="1"/>
      <c r="H63" s="1"/>
      <c r="I63" s="1"/>
      <c r="J63" s="1"/>
    </row>
    <row r="64" spans="1:10" ht="13" x14ac:dyDescent="0.15">
      <c r="A64" s="1"/>
      <c r="B64" s="1"/>
      <c r="C64" s="1"/>
      <c r="D64" s="1"/>
      <c r="E64" s="1"/>
      <c r="F64" s="1"/>
      <c r="G64" s="1"/>
      <c r="H64" s="1"/>
      <c r="I64" s="1"/>
      <c r="J64" s="1"/>
    </row>
    <row r="65" spans="1:10" ht="13" x14ac:dyDescent="0.15">
      <c r="A65" s="1"/>
      <c r="B65" s="1"/>
      <c r="C65" s="1"/>
      <c r="D65" s="1"/>
      <c r="E65" s="1"/>
      <c r="F65" s="1"/>
      <c r="G65" s="1"/>
      <c r="H65" s="1"/>
      <c r="I65" s="1"/>
      <c r="J65" s="1"/>
    </row>
    <row r="66" spans="1:10" ht="13" x14ac:dyDescent="0.15">
      <c r="A66" s="1"/>
      <c r="B66" s="1"/>
      <c r="C66" s="1"/>
      <c r="D66" s="1"/>
      <c r="E66" s="1"/>
      <c r="F66" s="1"/>
      <c r="G66" s="1"/>
      <c r="H66" s="1"/>
      <c r="I66" s="1"/>
      <c r="J66" s="1"/>
    </row>
    <row r="67" spans="1:10" ht="13" x14ac:dyDescent="0.15">
      <c r="A67" s="1"/>
      <c r="B67" s="1"/>
      <c r="C67" s="1"/>
      <c r="D67" s="1"/>
      <c r="E67" s="1"/>
      <c r="F67" s="1"/>
      <c r="G67" s="1"/>
      <c r="H67" s="1"/>
      <c r="I67" s="1"/>
      <c r="J67" s="1"/>
    </row>
    <row r="68" spans="1:10" ht="13" x14ac:dyDescent="0.15">
      <c r="A68" s="1"/>
      <c r="B68" s="1"/>
      <c r="C68" s="1"/>
      <c r="D68" s="1"/>
      <c r="E68" s="1"/>
      <c r="F68" s="1"/>
      <c r="G68" s="1"/>
      <c r="H68" s="1"/>
      <c r="I68" s="1"/>
      <c r="J68" s="1"/>
    </row>
    <row r="69" spans="1:10" ht="13" x14ac:dyDescent="0.15">
      <c r="A69" s="1"/>
      <c r="B69" s="1"/>
      <c r="C69" s="1"/>
      <c r="D69" s="1"/>
      <c r="E69" s="1"/>
      <c r="F69" s="1"/>
      <c r="G69" s="1"/>
      <c r="H69" s="1"/>
      <c r="I69" s="1"/>
      <c r="J69" s="1"/>
    </row>
    <row r="70" spans="1:10" ht="13" x14ac:dyDescent="0.15">
      <c r="A70" s="1"/>
      <c r="B70" s="1"/>
      <c r="C70" s="1"/>
      <c r="D70" s="1"/>
      <c r="E70" s="1"/>
      <c r="F70" s="1"/>
      <c r="G70" s="1"/>
      <c r="H70" s="1"/>
      <c r="I70" s="1"/>
      <c r="J70" s="1"/>
    </row>
    <row r="71" spans="1:10" ht="13" x14ac:dyDescent="0.15">
      <c r="A71" s="1"/>
      <c r="B71" s="1"/>
      <c r="C71" s="1"/>
      <c r="D71" s="1"/>
      <c r="E71" s="1"/>
      <c r="F71" s="1"/>
      <c r="G71" s="1"/>
      <c r="H71" s="1"/>
      <c r="I71" s="1"/>
      <c r="J71" s="1"/>
    </row>
    <row r="72" spans="1:10" ht="13" x14ac:dyDescent="0.15">
      <c r="A72" s="1"/>
      <c r="B72" s="1"/>
      <c r="C72" s="1"/>
      <c r="D72" s="1"/>
      <c r="E72" s="1"/>
      <c r="F72" s="1"/>
      <c r="G72" s="1"/>
      <c r="H72" s="1"/>
      <c r="I72" s="1"/>
      <c r="J72" s="1"/>
    </row>
    <row r="73" spans="1:10" ht="13" x14ac:dyDescent="0.15">
      <c r="A73" s="1"/>
      <c r="B73" s="1"/>
      <c r="C73" s="1"/>
      <c r="D73" s="1"/>
      <c r="E73" s="1"/>
      <c r="F73" s="1"/>
      <c r="G73" s="1"/>
      <c r="H73" s="1"/>
      <c r="I73" s="1"/>
      <c r="J73" s="1"/>
    </row>
    <row r="74" spans="1:10" ht="13" x14ac:dyDescent="0.15">
      <c r="A74" s="1"/>
      <c r="B74" s="1"/>
      <c r="C74" s="1"/>
      <c r="D74" s="1"/>
      <c r="E74" s="1"/>
      <c r="F74" s="1"/>
      <c r="G74" s="1"/>
      <c r="H74" s="1"/>
      <c r="I74" s="1"/>
      <c r="J74" s="1"/>
    </row>
    <row r="75" spans="1:10" ht="13" x14ac:dyDescent="0.15">
      <c r="A75" s="1"/>
      <c r="B75" s="1"/>
      <c r="C75" s="1"/>
      <c r="D75" s="1"/>
      <c r="E75" s="1"/>
      <c r="F75" s="1"/>
      <c r="G75" s="1"/>
      <c r="H75" s="1"/>
      <c r="I75" s="1"/>
      <c r="J75" s="1"/>
    </row>
    <row r="76" spans="1:10" ht="13" x14ac:dyDescent="0.15">
      <c r="A76" s="1"/>
      <c r="B76" s="1"/>
      <c r="C76" s="1"/>
      <c r="D76" s="1"/>
      <c r="E76" s="1"/>
      <c r="F76" s="1"/>
      <c r="G76" s="1"/>
      <c r="H76" s="1"/>
      <c r="I76" s="1"/>
      <c r="J76" s="1"/>
    </row>
    <row r="77" spans="1:10" ht="13" x14ac:dyDescent="0.15">
      <c r="A77" s="1"/>
      <c r="B77" s="1"/>
      <c r="C77" s="1"/>
      <c r="D77" s="1"/>
      <c r="E77" s="1"/>
      <c r="F77" s="1"/>
      <c r="G77" s="1"/>
      <c r="H77" s="1"/>
      <c r="I77" s="1"/>
      <c r="J77" s="1"/>
    </row>
    <row r="78" spans="1:10" ht="13" x14ac:dyDescent="0.15">
      <c r="A78" s="1"/>
      <c r="B78" s="1"/>
      <c r="C78" s="1"/>
      <c r="D78" s="1"/>
      <c r="E78" s="1"/>
      <c r="F78" s="1"/>
      <c r="G78" s="1"/>
      <c r="H78" s="1"/>
      <c r="I78" s="1"/>
      <c r="J78" s="1"/>
    </row>
    <row r="79" spans="1:10" ht="13" x14ac:dyDescent="0.15">
      <c r="A79" s="1"/>
      <c r="B79" s="1"/>
      <c r="C79" s="1"/>
      <c r="D79" s="1"/>
      <c r="E79" s="1"/>
      <c r="F79" s="1"/>
      <c r="G79" s="1"/>
      <c r="H79" s="1"/>
      <c r="I79" s="1"/>
      <c r="J79" s="1"/>
    </row>
    <row r="80" spans="1:10" ht="13" x14ac:dyDescent="0.15">
      <c r="A80" s="1"/>
      <c r="B80" s="1"/>
      <c r="C80" s="1"/>
      <c r="D80" s="1"/>
      <c r="E80" s="1"/>
      <c r="F80" s="1"/>
      <c r="G80" s="1"/>
      <c r="H80" s="1"/>
      <c r="I80" s="1"/>
      <c r="J80" s="1"/>
    </row>
    <row r="81" spans="1:10" ht="13" x14ac:dyDescent="0.15">
      <c r="A81" s="1"/>
      <c r="B81" s="1"/>
      <c r="C81" s="1"/>
      <c r="D81" s="1"/>
      <c r="E81" s="1"/>
      <c r="F81" s="1"/>
      <c r="G81" s="1"/>
      <c r="H81" s="1"/>
      <c r="I81" s="1"/>
      <c r="J81" s="1"/>
    </row>
    <row r="82" spans="1:10" ht="13" x14ac:dyDescent="0.15">
      <c r="A82" s="1"/>
      <c r="B82" s="1"/>
      <c r="C82" s="1"/>
      <c r="D82" s="1"/>
      <c r="E82" s="1"/>
      <c r="F82" s="1"/>
      <c r="G82" s="1"/>
      <c r="H82" s="1"/>
      <c r="I82" s="1"/>
      <c r="J82" s="1"/>
    </row>
    <row r="83" spans="1:10" ht="13" x14ac:dyDescent="0.15">
      <c r="A83" s="1"/>
      <c r="B83" s="1"/>
      <c r="C83" s="1"/>
      <c r="D83" s="1"/>
      <c r="E83" s="1"/>
      <c r="F83" s="1"/>
      <c r="G83" s="1"/>
      <c r="H83" s="1"/>
      <c r="I83" s="1"/>
      <c r="J83" s="1"/>
    </row>
    <row r="84" spans="1:10" ht="13" x14ac:dyDescent="0.15">
      <c r="A84" s="1"/>
      <c r="B84" s="1"/>
      <c r="C84" s="1"/>
      <c r="D84" s="1"/>
      <c r="E84" s="1"/>
      <c r="F84" s="1"/>
      <c r="G84" s="1"/>
      <c r="H84" s="1"/>
      <c r="I84" s="1"/>
      <c r="J84" s="1"/>
    </row>
    <row r="85" spans="1:10" ht="13" x14ac:dyDescent="0.15">
      <c r="A85" s="1"/>
      <c r="B85" s="1"/>
      <c r="C85" s="1"/>
      <c r="D85" s="1"/>
      <c r="E85" s="1"/>
      <c r="F85" s="1"/>
      <c r="G85" s="1"/>
      <c r="H85" s="1"/>
      <c r="I85" s="1"/>
      <c r="J85" s="1"/>
    </row>
    <row r="86" spans="1:10" ht="13" x14ac:dyDescent="0.15">
      <c r="A86" s="1"/>
      <c r="B86" s="1"/>
      <c r="C86" s="1"/>
      <c r="D86" s="1"/>
      <c r="E86" s="1"/>
      <c r="F86" s="1"/>
      <c r="G86" s="1"/>
      <c r="H86" s="1"/>
      <c r="I86" s="1"/>
      <c r="J86" s="1"/>
    </row>
    <row r="87" spans="1:10" ht="13" x14ac:dyDescent="0.15">
      <c r="A87" s="1"/>
      <c r="B87" s="1"/>
      <c r="C87" s="1"/>
      <c r="D87" s="1"/>
      <c r="E87" s="1"/>
      <c r="F87" s="1"/>
      <c r="G87" s="1"/>
      <c r="H87" s="1"/>
      <c r="I87" s="1"/>
      <c r="J87" s="1"/>
    </row>
    <row r="88" spans="1:10" ht="13" x14ac:dyDescent="0.15">
      <c r="A88" s="1"/>
      <c r="B88" s="1"/>
      <c r="C88" s="1"/>
      <c r="D88" s="1"/>
      <c r="E88" s="1"/>
      <c r="F88" s="1"/>
      <c r="G88" s="1"/>
      <c r="H88" s="1"/>
      <c r="I88" s="1"/>
      <c r="J88" s="1"/>
    </row>
    <row r="89" spans="1:10" ht="13" x14ac:dyDescent="0.15">
      <c r="A89" s="1"/>
      <c r="B89" s="1"/>
      <c r="C89" s="1"/>
      <c r="D89" s="1"/>
      <c r="E89" s="1"/>
      <c r="F89" s="1"/>
      <c r="G89" s="1"/>
      <c r="H89" s="1"/>
      <c r="I89" s="1"/>
      <c r="J89" s="1"/>
    </row>
    <row r="90" spans="1:10" ht="13" x14ac:dyDescent="0.15">
      <c r="A90" s="1"/>
      <c r="B90" s="1"/>
      <c r="C90" s="1"/>
      <c r="D90" s="1"/>
      <c r="E90" s="1"/>
      <c r="F90" s="1"/>
      <c r="G90" s="1"/>
      <c r="H90" s="1"/>
      <c r="I90" s="1"/>
      <c r="J90" s="1"/>
    </row>
    <row r="91" spans="1:10" ht="13" x14ac:dyDescent="0.15">
      <c r="A91" s="1"/>
      <c r="B91" s="1"/>
      <c r="C91" s="1"/>
      <c r="D91" s="1"/>
      <c r="E91" s="1"/>
      <c r="F91" s="1"/>
      <c r="G91" s="1"/>
      <c r="H91" s="1"/>
      <c r="I91" s="1"/>
      <c r="J91" s="1"/>
    </row>
    <row r="92" spans="1:10" ht="13" x14ac:dyDescent="0.15">
      <c r="A92" s="1"/>
      <c r="B92" s="1"/>
      <c r="C92" s="1"/>
      <c r="D92" s="1"/>
      <c r="E92" s="1"/>
      <c r="F92" s="1"/>
      <c r="G92" s="1"/>
      <c r="H92" s="1"/>
      <c r="I92" s="1"/>
      <c r="J92" s="1"/>
    </row>
    <row r="93" spans="1:10" ht="13" x14ac:dyDescent="0.15">
      <c r="A93" s="1"/>
      <c r="B93" s="1"/>
      <c r="C93" s="1"/>
      <c r="D93" s="1"/>
      <c r="E93" s="1"/>
      <c r="F93" s="1"/>
      <c r="G93" s="1"/>
      <c r="H93" s="1"/>
      <c r="I93" s="1"/>
      <c r="J93" s="1"/>
    </row>
    <row r="94" spans="1:10" ht="13" x14ac:dyDescent="0.15">
      <c r="A94" s="1"/>
      <c r="B94" s="1"/>
      <c r="C94" s="1"/>
      <c r="D94" s="1"/>
      <c r="E94" s="1"/>
      <c r="F94" s="1"/>
      <c r="G94" s="1"/>
      <c r="H94" s="1"/>
      <c r="I94" s="1"/>
      <c r="J94" s="1"/>
    </row>
    <row r="95" spans="1:10" ht="13" x14ac:dyDescent="0.15">
      <c r="A95" s="1"/>
      <c r="B95" s="1"/>
      <c r="C95" s="1"/>
      <c r="D95" s="1"/>
      <c r="E95" s="1"/>
      <c r="F95" s="1"/>
      <c r="G95" s="1"/>
      <c r="H95" s="1"/>
      <c r="I95" s="1"/>
      <c r="J95" s="1"/>
    </row>
    <row r="96" spans="1:10" ht="13" x14ac:dyDescent="0.15">
      <c r="A96" s="1"/>
      <c r="B96" s="1"/>
      <c r="C96" s="1"/>
      <c r="D96" s="1"/>
      <c r="E96" s="1"/>
      <c r="F96" s="1"/>
      <c r="G96" s="1"/>
      <c r="H96" s="1"/>
      <c r="I96" s="1"/>
      <c r="J96" s="1"/>
    </row>
    <row r="97" spans="1:10" ht="13" x14ac:dyDescent="0.15">
      <c r="A97" s="1"/>
      <c r="B97" s="1"/>
      <c r="C97" s="1"/>
      <c r="D97" s="1"/>
      <c r="E97" s="1"/>
      <c r="F97" s="1"/>
      <c r="G97" s="1"/>
      <c r="H97" s="1"/>
      <c r="I97" s="1"/>
      <c r="J97" s="1"/>
    </row>
    <row r="98" spans="1:10" ht="13" x14ac:dyDescent="0.15">
      <c r="A98" s="1"/>
      <c r="B98" s="1"/>
      <c r="C98" s="1"/>
      <c r="D98" s="1"/>
      <c r="E98" s="1"/>
      <c r="F98" s="1"/>
      <c r="G98" s="1"/>
      <c r="H98" s="1"/>
      <c r="I98" s="1"/>
      <c r="J98" s="1"/>
    </row>
    <row r="99" spans="1:10" ht="13" x14ac:dyDescent="0.15">
      <c r="A99" s="1"/>
      <c r="B99" s="1"/>
      <c r="C99" s="1"/>
      <c r="D99" s="1"/>
      <c r="E99" s="1"/>
      <c r="F99" s="1"/>
      <c r="G99" s="1"/>
      <c r="H99" s="1"/>
      <c r="I99" s="1"/>
      <c r="J99" s="1"/>
    </row>
    <row r="100" spans="1:10" ht="13" x14ac:dyDescent="0.15">
      <c r="A100" s="1"/>
      <c r="B100" s="1"/>
      <c r="C100" s="1"/>
      <c r="D100" s="1"/>
      <c r="E100" s="1"/>
      <c r="F100" s="1"/>
      <c r="G100" s="1"/>
      <c r="H100" s="1"/>
      <c r="I100" s="1"/>
      <c r="J100" s="1"/>
    </row>
    <row r="101" spans="1:10" ht="13" x14ac:dyDescent="0.15">
      <c r="A101" s="1"/>
      <c r="B101" s="1"/>
      <c r="C101" s="1"/>
      <c r="D101" s="1"/>
      <c r="E101" s="1"/>
      <c r="F101" s="1"/>
      <c r="G101" s="1"/>
      <c r="H101" s="1"/>
      <c r="I101" s="1"/>
      <c r="J101" s="1"/>
    </row>
    <row r="102" spans="1:10" ht="13" x14ac:dyDescent="0.15">
      <c r="A102" s="1"/>
      <c r="B102" s="1"/>
      <c r="C102" s="1"/>
      <c r="D102" s="1"/>
      <c r="E102" s="1"/>
      <c r="F102" s="1"/>
      <c r="G102" s="1"/>
      <c r="H102" s="1"/>
      <c r="I102" s="1"/>
      <c r="J102" s="1"/>
    </row>
    <row r="103" spans="1:10" ht="13" x14ac:dyDescent="0.15">
      <c r="A103" s="1"/>
      <c r="B103" s="1"/>
      <c r="C103" s="1"/>
      <c r="D103" s="1"/>
      <c r="E103" s="1"/>
      <c r="F103" s="1"/>
      <c r="G103" s="1"/>
      <c r="H103" s="1"/>
      <c r="I103" s="1"/>
      <c r="J103" s="1"/>
    </row>
    <row r="104" spans="1:10" ht="13" x14ac:dyDescent="0.15">
      <c r="A104" s="1"/>
      <c r="B104" s="1"/>
      <c r="C104" s="1"/>
      <c r="D104" s="1"/>
      <c r="E104" s="1"/>
      <c r="F104" s="1"/>
      <c r="G104" s="1"/>
      <c r="H104" s="1"/>
      <c r="I104" s="1"/>
      <c r="J104" s="1"/>
    </row>
    <row r="105" spans="1:10" ht="13" x14ac:dyDescent="0.15">
      <c r="A105" s="1"/>
      <c r="B105" s="1"/>
      <c r="C105" s="1"/>
      <c r="D105" s="1"/>
      <c r="E105" s="1"/>
      <c r="F105" s="1"/>
      <c r="G105" s="1"/>
      <c r="H105" s="1"/>
      <c r="I105" s="1"/>
      <c r="J105" s="1"/>
    </row>
    <row r="106" spans="1:10" ht="13" x14ac:dyDescent="0.15">
      <c r="A106" s="1"/>
      <c r="B106" s="1"/>
      <c r="C106" s="1"/>
      <c r="D106" s="1"/>
      <c r="E106" s="1"/>
      <c r="F106" s="1"/>
      <c r="G106" s="1"/>
      <c r="H106" s="1"/>
      <c r="I106" s="1"/>
      <c r="J106" s="1"/>
    </row>
    <row r="107" spans="1:10" ht="13" x14ac:dyDescent="0.15">
      <c r="A107" s="1"/>
      <c r="B107" s="1"/>
      <c r="C107" s="1"/>
      <c r="D107" s="1"/>
      <c r="E107" s="1"/>
      <c r="F107" s="1"/>
      <c r="G107" s="1"/>
      <c r="H107" s="1"/>
      <c r="I107" s="1"/>
      <c r="J107" s="1"/>
    </row>
    <row r="108" spans="1:10" ht="13" x14ac:dyDescent="0.15">
      <c r="A108" s="1"/>
      <c r="B108" s="1"/>
      <c r="C108" s="1"/>
      <c r="D108" s="1"/>
      <c r="E108" s="1"/>
      <c r="F108" s="1"/>
      <c r="G108" s="1"/>
      <c r="H108" s="1"/>
      <c r="I108" s="1"/>
      <c r="J108" s="1"/>
    </row>
    <row r="109" spans="1:10" ht="13" x14ac:dyDescent="0.15">
      <c r="A109" s="1"/>
      <c r="B109" s="1"/>
      <c r="C109" s="1"/>
      <c r="D109" s="1"/>
      <c r="E109" s="1"/>
      <c r="F109" s="1"/>
      <c r="G109" s="1"/>
      <c r="H109" s="1"/>
      <c r="I109" s="1"/>
      <c r="J109" s="1"/>
    </row>
    <row r="110" spans="1:10" ht="13" x14ac:dyDescent="0.15">
      <c r="A110" s="1"/>
      <c r="B110" s="1"/>
      <c r="C110" s="1"/>
      <c r="D110" s="1"/>
      <c r="E110" s="1"/>
      <c r="F110" s="1"/>
      <c r="G110" s="1"/>
      <c r="H110" s="1"/>
      <c r="I110" s="1"/>
      <c r="J110" s="1"/>
    </row>
    <row r="111" spans="1:10" ht="13" x14ac:dyDescent="0.15">
      <c r="A111" s="1"/>
      <c r="B111" s="1"/>
      <c r="C111" s="1"/>
      <c r="D111" s="1"/>
      <c r="E111" s="1"/>
      <c r="F111" s="1"/>
      <c r="G111" s="1"/>
      <c r="H111" s="1"/>
      <c r="I111" s="1"/>
      <c r="J111" s="1"/>
    </row>
    <row r="112" spans="1:10" ht="13" x14ac:dyDescent="0.15">
      <c r="A112" s="1"/>
      <c r="B112" s="1"/>
      <c r="C112" s="1"/>
      <c r="D112" s="1"/>
      <c r="E112" s="1"/>
      <c r="F112" s="1"/>
      <c r="G112" s="1"/>
      <c r="H112" s="1"/>
      <c r="I112" s="1"/>
      <c r="J112" s="1"/>
    </row>
    <row r="113" spans="1:10" ht="13" x14ac:dyDescent="0.15">
      <c r="A113" s="1"/>
      <c r="B113" s="1"/>
      <c r="C113" s="1"/>
      <c r="D113" s="1"/>
      <c r="E113" s="1"/>
      <c r="F113" s="1"/>
      <c r="G113" s="1"/>
      <c r="H113" s="1"/>
      <c r="I113" s="1"/>
      <c r="J113" s="1"/>
    </row>
    <row r="114" spans="1:10" ht="13" x14ac:dyDescent="0.15">
      <c r="A114" s="1"/>
      <c r="B114" s="1"/>
      <c r="C114" s="1"/>
      <c r="D114" s="1"/>
      <c r="E114" s="1"/>
      <c r="F114" s="1"/>
      <c r="G114" s="1"/>
      <c r="H114" s="1"/>
      <c r="I114" s="1"/>
      <c r="J114" s="1"/>
    </row>
    <row r="115" spans="1:10" ht="13" x14ac:dyDescent="0.15">
      <c r="A115" s="1"/>
      <c r="B115" s="1"/>
      <c r="C115" s="1"/>
      <c r="D115" s="1"/>
      <c r="E115" s="1"/>
      <c r="F115" s="1"/>
      <c r="G115" s="1"/>
      <c r="H115" s="1"/>
      <c r="I115" s="1"/>
      <c r="J115" s="1"/>
    </row>
    <row r="116" spans="1:10" ht="13" x14ac:dyDescent="0.15">
      <c r="A116" s="1"/>
      <c r="B116" s="1"/>
      <c r="C116" s="1"/>
      <c r="D116" s="1"/>
      <c r="E116" s="1"/>
      <c r="F116" s="1"/>
      <c r="G116" s="1"/>
      <c r="H116" s="1"/>
      <c r="I116" s="1"/>
      <c r="J116" s="1"/>
    </row>
    <row r="117" spans="1:10" ht="13" x14ac:dyDescent="0.15">
      <c r="A117" s="1"/>
      <c r="B117" s="1"/>
      <c r="C117" s="1"/>
      <c r="D117" s="1"/>
      <c r="E117" s="1"/>
      <c r="F117" s="1"/>
      <c r="G117" s="1"/>
      <c r="H117" s="1"/>
      <c r="I117" s="1"/>
      <c r="J117" s="1"/>
    </row>
    <row r="118" spans="1:10" ht="13" x14ac:dyDescent="0.15">
      <c r="A118" s="1"/>
      <c r="B118" s="1"/>
      <c r="C118" s="1"/>
      <c r="D118" s="1"/>
      <c r="E118" s="1"/>
      <c r="F118" s="1"/>
      <c r="G118" s="1"/>
      <c r="H118" s="1"/>
      <c r="I118" s="1"/>
      <c r="J118" s="1"/>
    </row>
    <row r="119" spans="1:10" ht="13" x14ac:dyDescent="0.15">
      <c r="A119" s="1"/>
      <c r="B119" s="1"/>
      <c r="C119" s="1"/>
      <c r="D119" s="1"/>
      <c r="E119" s="1"/>
      <c r="F119" s="1"/>
      <c r="G119" s="1"/>
      <c r="H119" s="1"/>
      <c r="I119" s="1"/>
      <c r="J119" s="1"/>
    </row>
    <row r="120" spans="1:10" ht="13" x14ac:dyDescent="0.15">
      <c r="A120" s="1"/>
      <c r="B120" s="1"/>
      <c r="C120" s="1"/>
      <c r="D120" s="1"/>
      <c r="E120" s="1"/>
      <c r="F120" s="1"/>
      <c r="G120" s="1"/>
      <c r="H120" s="1"/>
      <c r="I120" s="1"/>
      <c r="J120" s="1"/>
    </row>
    <row r="121" spans="1:10" ht="13" x14ac:dyDescent="0.15">
      <c r="A121" s="1"/>
      <c r="B121" s="1"/>
      <c r="C121" s="1"/>
      <c r="D121" s="1"/>
      <c r="E121" s="1"/>
      <c r="F121" s="1"/>
      <c r="G121" s="1"/>
      <c r="H121" s="1"/>
      <c r="I121" s="1"/>
      <c r="J121" s="1"/>
    </row>
    <row r="122" spans="1:10" ht="13" x14ac:dyDescent="0.15">
      <c r="A122" s="1"/>
      <c r="B122" s="1"/>
      <c r="C122" s="1"/>
      <c r="D122" s="1"/>
      <c r="E122" s="1"/>
      <c r="F122" s="1"/>
      <c r="G122" s="1"/>
      <c r="H122" s="1"/>
      <c r="I122" s="1"/>
      <c r="J122" s="1"/>
    </row>
    <row r="123" spans="1:10" ht="13" x14ac:dyDescent="0.15">
      <c r="A123" s="1"/>
      <c r="B123" s="1"/>
      <c r="C123" s="1"/>
      <c r="D123" s="1"/>
      <c r="E123" s="1"/>
      <c r="F123" s="1"/>
      <c r="G123" s="1"/>
      <c r="H123" s="1"/>
      <c r="I123" s="1"/>
      <c r="J123" s="1"/>
    </row>
    <row r="124" spans="1:10" ht="13" x14ac:dyDescent="0.15">
      <c r="A124" s="1"/>
      <c r="B124" s="1"/>
      <c r="C124" s="1"/>
      <c r="D124" s="1"/>
      <c r="E124" s="1"/>
      <c r="F124" s="1"/>
      <c r="G124" s="1"/>
      <c r="H124" s="1"/>
      <c r="I124" s="1"/>
      <c r="J124" s="1"/>
    </row>
    <row r="125" spans="1:10" ht="13" x14ac:dyDescent="0.15">
      <c r="A125" s="1"/>
      <c r="B125" s="1"/>
      <c r="C125" s="1"/>
      <c r="D125" s="1"/>
      <c r="E125" s="1"/>
      <c r="F125" s="1"/>
      <c r="G125" s="1"/>
      <c r="H125" s="1"/>
      <c r="I125" s="1"/>
      <c r="J125" s="1"/>
    </row>
    <row r="126" spans="1:10" ht="13" x14ac:dyDescent="0.15">
      <c r="A126" s="1"/>
      <c r="B126" s="1"/>
      <c r="C126" s="1"/>
      <c r="D126" s="1"/>
      <c r="E126" s="1"/>
      <c r="F126" s="1"/>
      <c r="G126" s="1"/>
      <c r="H126" s="1"/>
      <c r="I126" s="1"/>
      <c r="J126" s="1"/>
    </row>
    <row r="127" spans="1:10" ht="13" x14ac:dyDescent="0.15">
      <c r="A127" s="1"/>
      <c r="B127" s="1"/>
      <c r="C127" s="1"/>
      <c r="D127" s="1"/>
      <c r="E127" s="1"/>
      <c r="F127" s="1"/>
      <c r="G127" s="1"/>
      <c r="H127" s="1"/>
      <c r="I127" s="1"/>
      <c r="J127" s="1"/>
    </row>
    <row r="128" spans="1:10" ht="13" x14ac:dyDescent="0.15">
      <c r="A128" s="1"/>
      <c r="B128" s="1"/>
      <c r="C128" s="1"/>
      <c r="D128" s="1"/>
      <c r="E128" s="1"/>
      <c r="F128" s="1"/>
      <c r="G128" s="1"/>
      <c r="H128" s="1"/>
      <c r="I128" s="1"/>
      <c r="J128" s="1"/>
    </row>
    <row r="129" spans="1:10" ht="13" x14ac:dyDescent="0.15">
      <c r="A129" s="1"/>
      <c r="B129" s="1"/>
      <c r="C129" s="1"/>
      <c r="D129" s="1"/>
      <c r="E129" s="1"/>
      <c r="F129" s="1"/>
      <c r="G129" s="1"/>
      <c r="H129" s="1"/>
      <c r="I129" s="1"/>
      <c r="J129" s="1"/>
    </row>
    <row r="130" spans="1:10" ht="13" x14ac:dyDescent="0.15">
      <c r="A130" s="1"/>
      <c r="B130" s="1"/>
      <c r="C130" s="1"/>
      <c r="D130" s="1"/>
      <c r="E130" s="1"/>
      <c r="F130" s="1"/>
      <c r="G130" s="1"/>
      <c r="H130" s="1"/>
      <c r="I130" s="1"/>
      <c r="J130" s="1"/>
    </row>
    <row r="131" spans="1:10" ht="13" x14ac:dyDescent="0.15">
      <c r="A131" s="1"/>
      <c r="B131" s="1"/>
      <c r="C131" s="1"/>
      <c r="D131" s="1"/>
      <c r="E131" s="1"/>
      <c r="F131" s="1"/>
      <c r="G131" s="1"/>
      <c r="H131" s="1"/>
      <c r="I131" s="1"/>
      <c r="J131" s="1"/>
    </row>
    <row r="132" spans="1:10" ht="13" x14ac:dyDescent="0.15">
      <c r="A132" s="1"/>
      <c r="B132" s="1"/>
      <c r="C132" s="1"/>
      <c r="D132" s="1"/>
      <c r="E132" s="1"/>
      <c r="F132" s="1"/>
      <c r="G132" s="1"/>
      <c r="H132" s="1"/>
      <c r="I132" s="1"/>
      <c r="J132" s="1"/>
    </row>
    <row r="133" spans="1:10" ht="13" x14ac:dyDescent="0.15">
      <c r="A133" s="1"/>
      <c r="B133" s="1"/>
      <c r="C133" s="1"/>
      <c r="D133" s="1"/>
      <c r="E133" s="1"/>
      <c r="F133" s="1"/>
      <c r="G133" s="1"/>
      <c r="H133" s="1"/>
      <c r="I133" s="1"/>
      <c r="J133" s="1"/>
    </row>
    <row r="134" spans="1:10" ht="13" x14ac:dyDescent="0.15">
      <c r="A134" s="1"/>
      <c r="B134" s="1"/>
      <c r="C134" s="1"/>
      <c r="D134" s="1"/>
      <c r="E134" s="1"/>
      <c r="F134" s="1"/>
      <c r="G134" s="1"/>
      <c r="H134" s="1"/>
      <c r="I134" s="1"/>
      <c r="J134" s="1"/>
    </row>
    <row r="135" spans="1:10" ht="13" x14ac:dyDescent="0.15">
      <c r="A135" s="1"/>
      <c r="B135" s="1"/>
      <c r="C135" s="1"/>
      <c r="D135" s="1"/>
      <c r="E135" s="1"/>
      <c r="F135" s="1"/>
      <c r="G135" s="1"/>
      <c r="H135" s="1"/>
      <c r="I135" s="1"/>
      <c r="J135" s="1"/>
    </row>
    <row r="136" spans="1:10" ht="13" x14ac:dyDescent="0.15">
      <c r="A136" s="1"/>
      <c r="B136" s="1"/>
      <c r="C136" s="1"/>
      <c r="D136" s="1"/>
      <c r="E136" s="1"/>
      <c r="F136" s="1"/>
      <c r="G136" s="1"/>
      <c r="H136" s="1"/>
      <c r="I136" s="1"/>
      <c r="J136" s="1"/>
    </row>
    <row r="137" spans="1:10" ht="13" x14ac:dyDescent="0.15">
      <c r="A137" s="1"/>
      <c r="B137" s="1"/>
      <c r="C137" s="1"/>
      <c r="D137" s="1"/>
      <c r="E137" s="1"/>
      <c r="F137" s="1"/>
      <c r="G137" s="1"/>
      <c r="H137" s="1"/>
      <c r="I137" s="1"/>
      <c r="J137" s="1"/>
    </row>
    <row r="138" spans="1:10" ht="13" x14ac:dyDescent="0.15">
      <c r="A138" s="1"/>
      <c r="B138" s="1"/>
      <c r="C138" s="1"/>
      <c r="D138" s="1"/>
      <c r="E138" s="1"/>
      <c r="F138" s="1"/>
      <c r="G138" s="1"/>
      <c r="H138" s="1"/>
      <c r="I138" s="1"/>
      <c r="J138" s="1"/>
    </row>
    <row r="139" spans="1:10" ht="13" x14ac:dyDescent="0.15">
      <c r="A139" s="1"/>
      <c r="B139" s="1"/>
      <c r="C139" s="1"/>
      <c r="D139" s="1"/>
      <c r="E139" s="1"/>
      <c r="F139" s="1"/>
      <c r="G139" s="1"/>
      <c r="H139" s="1"/>
      <c r="I139" s="1"/>
      <c r="J139" s="1"/>
    </row>
    <row r="140" spans="1:10" ht="13" x14ac:dyDescent="0.15">
      <c r="A140" s="1"/>
      <c r="B140" s="1"/>
      <c r="C140" s="1"/>
      <c r="D140" s="1"/>
      <c r="E140" s="1"/>
      <c r="F140" s="1"/>
      <c r="G140" s="1"/>
      <c r="H140" s="1"/>
      <c r="I140" s="1"/>
      <c r="J140" s="1"/>
    </row>
    <row r="141" spans="1:10" ht="13" x14ac:dyDescent="0.15">
      <c r="A141" s="1"/>
      <c r="B141" s="1"/>
      <c r="C141" s="1"/>
      <c r="D141" s="1"/>
      <c r="E141" s="1"/>
      <c r="F141" s="1"/>
      <c r="G141" s="1"/>
      <c r="H141" s="1"/>
      <c r="I141" s="1"/>
      <c r="J141" s="1"/>
    </row>
    <row r="142" spans="1:10" ht="13" x14ac:dyDescent="0.15">
      <c r="A142" s="1"/>
      <c r="B142" s="1"/>
      <c r="C142" s="1"/>
      <c r="D142" s="1"/>
      <c r="E142" s="1"/>
      <c r="F142" s="1"/>
      <c r="G142" s="1"/>
      <c r="H142" s="1"/>
      <c r="I142" s="1"/>
      <c r="J142" s="1"/>
    </row>
    <row r="143" spans="1:10" ht="13" x14ac:dyDescent="0.15">
      <c r="A143" s="1"/>
      <c r="B143" s="1"/>
      <c r="C143" s="1"/>
      <c r="D143" s="1"/>
      <c r="E143" s="1"/>
      <c r="F143" s="1"/>
      <c r="G143" s="1"/>
      <c r="H143" s="1"/>
      <c r="I143" s="1"/>
      <c r="J143" s="1"/>
    </row>
    <row r="144" spans="1:10" ht="13" x14ac:dyDescent="0.15">
      <c r="A144" s="1"/>
      <c r="B144" s="1"/>
      <c r="C144" s="1"/>
      <c r="D144" s="1"/>
      <c r="E144" s="1"/>
      <c r="F144" s="1"/>
      <c r="G144" s="1"/>
      <c r="H144" s="1"/>
      <c r="I144" s="1"/>
      <c r="J144" s="1"/>
    </row>
    <row r="145" spans="1:10" ht="13" x14ac:dyDescent="0.15">
      <c r="A145" s="1"/>
      <c r="B145" s="1"/>
      <c r="C145" s="1"/>
      <c r="D145" s="1"/>
      <c r="E145" s="1"/>
      <c r="F145" s="1"/>
      <c r="G145" s="1"/>
      <c r="H145" s="1"/>
      <c r="I145" s="1"/>
      <c r="J145" s="1"/>
    </row>
    <row r="146" spans="1:10" ht="13" x14ac:dyDescent="0.15">
      <c r="A146" s="1"/>
      <c r="B146" s="1"/>
      <c r="C146" s="1"/>
      <c r="D146" s="1"/>
      <c r="E146" s="1"/>
      <c r="F146" s="1"/>
      <c r="G146" s="1"/>
      <c r="H146" s="1"/>
      <c r="I146" s="1"/>
      <c r="J146" s="1"/>
    </row>
    <row r="147" spans="1:10" ht="13" x14ac:dyDescent="0.15">
      <c r="A147" s="1"/>
      <c r="B147" s="1"/>
      <c r="C147" s="1"/>
      <c r="D147" s="1"/>
      <c r="E147" s="1"/>
      <c r="F147" s="1"/>
      <c r="G147" s="1"/>
      <c r="H147" s="1"/>
      <c r="I147" s="1"/>
      <c r="J147" s="1"/>
    </row>
    <row r="148" spans="1:10" ht="13" x14ac:dyDescent="0.15">
      <c r="A148" s="1"/>
      <c r="B148" s="1"/>
      <c r="C148" s="1"/>
      <c r="D148" s="1"/>
      <c r="E148" s="1"/>
      <c r="F148" s="1"/>
      <c r="G148" s="1"/>
      <c r="H148" s="1"/>
      <c r="I148" s="1"/>
      <c r="J148" s="1"/>
    </row>
    <row r="149" spans="1:10" ht="13" x14ac:dyDescent="0.15">
      <c r="A149" s="1"/>
      <c r="B149" s="1"/>
      <c r="C149" s="1"/>
      <c r="D149" s="1"/>
      <c r="E149" s="1"/>
      <c r="F149" s="1"/>
      <c r="G149" s="1"/>
      <c r="H149" s="1"/>
      <c r="I149" s="1"/>
      <c r="J149" s="1"/>
    </row>
    <row r="150" spans="1:10" ht="13" x14ac:dyDescent="0.15">
      <c r="A150" s="1"/>
      <c r="B150" s="1"/>
      <c r="C150" s="1"/>
      <c r="D150" s="1"/>
      <c r="E150" s="1"/>
      <c r="F150" s="1"/>
      <c r="G150" s="1"/>
      <c r="H150" s="1"/>
      <c r="I150" s="1"/>
      <c r="J150" s="1"/>
    </row>
    <row r="151" spans="1:10" ht="13" x14ac:dyDescent="0.15">
      <c r="A151" s="1"/>
      <c r="B151" s="1"/>
      <c r="C151" s="1"/>
      <c r="D151" s="1"/>
      <c r="E151" s="1"/>
      <c r="F151" s="1"/>
      <c r="G151" s="1"/>
      <c r="H151" s="1"/>
      <c r="I151" s="1"/>
      <c r="J151" s="1"/>
    </row>
    <row r="152" spans="1:10" ht="13" x14ac:dyDescent="0.15">
      <c r="A152" s="1"/>
      <c r="B152" s="1"/>
      <c r="C152" s="1"/>
      <c r="D152" s="1"/>
      <c r="E152" s="1"/>
      <c r="F152" s="1"/>
      <c r="G152" s="1"/>
      <c r="H152" s="1"/>
      <c r="I152" s="1"/>
      <c r="J152" s="1"/>
    </row>
    <row r="153" spans="1:10" ht="13" x14ac:dyDescent="0.15">
      <c r="A153" s="1"/>
      <c r="B153" s="1"/>
      <c r="C153" s="1"/>
      <c r="D153" s="1"/>
      <c r="E153" s="1"/>
      <c r="F153" s="1"/>
      <c r="G153" s="1"/>
      <c r="H153" s="1"/>
      <c r="I153" s="1"/>
      <c r="J153" s="1"/>
    </row>
    <row r="154" spans="1:10" ht="13" x14ac:dyDescent="0.15">
      <c r="A154" s="1"/>
      <c r="B154" s="1"/>
      <c r="C154" s="1"/>
      <c r="D154" s="1"/>
      <c r="E154" s="1"/>
      <c r="F154" s="1"/>
      <c r="G154" s="1"/>
      <c r="H154" s="1"/>
      <c r="I154" s="1"/>
      <c r="J154" s="1"/>
    </row>
    <row r="155" spans="1:10" ht="13" x14ac:dyDescent="0.15">
      <c r="A155" s="1"/>
      <c r="B155" s="1"/>
      <c r="C155" s="1"/>
      <c r="D155" s="1"/>
      <c r="E155" s="1"/>
      <c r="F155" s="1"/>
      <c r="G155" s="1"/>
      <c r="H155" s="1"/>
      <c r="I155" s="1"/>
      <c r="J155" s="1"/>
    </row>
    <row r="156" spans="1:10" ht="13" x14ac:dyDescent="0.15">
      <c r="A156" s="1"/>
      <c r="B156" s="1"/>
      <c r="C156" s="1"/>
      <c r="D156" s="1"/>
      <c r="E156" s="1"/>
      <c r="F156" s="1"/>
      <c r="G156" s="1"/>
      <c r="H156" s="1"/>
      <c r="I156" s="1"/>
      <c r="J156" s="1"/>
    </row>
    <row r="157" spans="1:10" ht="13" x14ac:dyDescent="0.15">
      <c r="A157" s="1"/>
      <c r="B157" s="1"/>
      <c r="C157" s="1"/>
      <c r="D157" s="1"/>
      <c r="E157" s="1"/>
      <c r="F157" s="1"/>
      <c r="G157" s="1"/>
      <c r="H157" s="1"/>
      <c r="I157" s="1"/>
      <c r="J157" s="1"/>
    </row>
    <row r="158" spans="1:10" ht="13" x14ac:dyDescent="0.15">
      <c r="A158" s="1"/>
      <c r="B158" s="1"/>
      <c r="C158" s="1"/>
      <c r="D158" s="1"/>
      <c r="E158" s="1"/>
      <c r="F158" s="1"/>
      <c r="G158" s="1"/>
      <c r="H158" s="1"/>
      <c r="I158" s="1"/>
      <c r="J158" s="1"/>
    </row>
    <row r="159" spans="1:10" ht="13" x14ac:dyDescent="0.15">
      <c r="A159" s="1"/>
      <c r="B159" s="1"/>
      <c r="C159" s="1"/>
      <c r="D159" s="1"/>
      <c r="E159" s="1"/>
      <c r="F159" s="1"/>
      <c r="G159" s="1"/>
      <c r="H159" s="1"/>
      <c r="I159" s="1"/>
      <c r="J159" s="1"/>
    </row>
    <row r="160" spans="1:10" ht="13" x14ac:dyDescent="0.15">
      <c r="A160" s="1"/>
      <c r="B160" s="1"/>
      <c r="C160" s="1"/>
      <c r="D160" s="1"/>
      <c r="E160" s="1"/>
      <c r="F160" s="1"/>
      <c r="G160" s="1"/>
      <c r="H160" s="1"/>
      <c r="I160" s="1"/>
      <c r="J160" s="1"/>
    </row>
    <row r="161" spans="1:10" ht="13" x14ac:dyDescent="0.15">
      <c r="A161" s="1"/>
      <c r="B161" s="1"/>
      <c r="C161" s="1"/>
      <c r="D161" s="1"/>
      <c r="E161" s="1"/>
      <c r="F161" s="1"/>
      <c r="G161" s="1"/>
      <c r="H161" s="1"/>
      <c r="I161" s="1"/>
      <c r="J161" s="1"/>
    </row>
    <row r="162" spans="1:10" ht="13" x14ac:dyDescent="0.15">
      <c r="A162" s="1"/>
      <c r="B162" s="1"/>
      <c r="C162" s="1"/>
      <c r="D162" s="1"/>
      <c r="E162" s="1"/>
      <c r="F162" s="1"/>
      <c r="G162" s="1"/>
      <c r="H162" s="1"/>
      <c r="I162" s="1"/>
      <c r="J162" s="1"/>
    </row>
    <row r="163" spans="1:10" ht="13" x14ac:dyDescent="0.15">
      <c r="A163" s="1"/>
      <c r="B163" s="1"/>
      <c r="C163" s="1"/>
      <c r="D163" s="1"/>
      <c r="E163" s="1"/>
      <c r="F163" s="1"/>
      <c r="G163" s="1"/>
      <c r="H163" s="1"/>
      <c r="I163" s="1"/>
      <c r="J163" s="1"/>
    </row>
    <row r="164" spans="1:10" ht="13" x14ac:dyDescent="0.15">
      <c r="A164" s="1"/>
      <c r="B164" s="1"/>
      <c r="C164" s="1"/>
      <c r="D164" s="1"/>
      <c r="E164" s="1"/>
      <c r="F164" s="1"/>
      <c r="G164" s="1"/>
      <c r="H164" s="1"/>
      <c r="I164" s="1"/>
      <c r="J164" s="1"/>
    </row>
    <row r="165" spans="1:10" ht="13" x14ac:dyDescent="0.15">
      <c r="A165" s="1"/>
      <c r="B165" s="1"/>
      <c r="C165" s="1"/>
      <c r="D165" s="1"/>
      <c r="E165" s="1"/>
      <c r="F165" s="1"/>
      <c r="G165" s="1"/>
      <c r="H165" s="1"/>
      <c r="I165" s="1"/>
      <c r="J165" s="1"/>
    </row>
    <row r="166" spans="1:10" ht="13" x14ac:dyDescent="0.15">
      <c r="A166" s="1"/>
      <c r="B166" s="1"/>
      <c r="C166" s="1"/>
      <c r="D166" s="1"/>
      <c r="E166" s="1"/>
      <c r="F166" s="1"/>
      <c r="G166" s="1"/>
      <c r="H166" s="1"/>
      <c r="I166" s="1"/>
      <c r="J166" s="1"/>
    </row>
    <row r="167" spans="1:10" ht="13" x14ac:dyDescent="0.15">
      <c r="A167" s="1"/>
      <c r="B167" s="1"/>
      <c r="C167" s="1"/>
      <c r="D167" s="1"/>
      <c r="E167" s="1"/>
      <c r="F167" s="1"/>
      <c r="G167" s="1"/>
      <c r="H167" s="1"/>
      <c r="I167" s="1"/>
      <c r="J167" s="1"/>
    </row>
    <row r="168" spans="1:10" ht="13" x14ac:dyDescent="0.15">
      <c r="A168" s="1"/>
      <c r="B168" s="1"/>
      <c r="C168" s="1"/>
      <c r="D168" s="1"/>
      <c r="E168" s="1"/>
      <c r="F168" s="1"/>
      <c r="G168" s="1"/>
      <c r="H168" s="1"/>
      <c r="I168" s="1"/>
      <c r="J168" s="1"/>
    </row>
    <row r="169" spans="1:10" ht="13" x14ac:dyDescent="0.15">
      <c r="A169" s="1"/>
      <c r="B169" s="1"/>
      <c r="C169" s="1"/>
      <c r="D169" s="1"/>
      <c r="E169" s="1"/>
      <c r="F169" s="1"/>
      <c r="G169" s="1"/>
      <c r="H169" s="1"/>
      <c r="I169" s="1"/>
      <c r="J169" s="1"/>
    </row>
    <row r="170" spans="1:10" ht="13" x14ac:dyDescent="0.15">
      <c r="A170" s="1"/>
      <c r="B170" s="1"/>
      <c r="C170" s="1"/>
      <c r="D170" s="1"/>
      <c r="E170" s="1"/>
      <c r="F170" s="1"/>
      <c r="G170" s="1"/>
      <c r="H170" s="1"/>
      <c r="I170" s="1"/>
      <c r="J170" s="1"/>
    </row>
    <row r="171" spans="1:10" ht="13" x14ac:dyDescent="0.15">
      <c r="A171" s="1"/>
      <c r="B171" s="1"/>
      <c r="C171" s="1"/>
      <c r="D171" s="1"/>
      <c r="E171" s="1"/>
      <c r="F171" s="1"/>
      <c r="G171" s="1"/>
      <c r="H171" s="1"/>
      <c r="I171" s="1"/>
      <c r="J171" s="1"/>
    </row>
    <row r="172" spans="1:10" ht="13" x14ac:dyDescent="0.15">
      <c r="A172" s="1"/>
      <c r="B172" s="1"/>
      <c r="C172" s="1"/>
      <c r="D172" s="1"/>
      <c r="E172" s="1"/>
      <c r="F172" s="1"/>
      <c r="G172" s="1"/>
      <c r="H172" s="1"/>
      <c r="I172" s="1"/>
      <c r="J172" s="1"/>
    </row>
    <row r="173" spans="1:10" ht="13" x14ac:dyDescent="0.15">
      <c r="A173" s="1"/>
      <c r="B173" s="1"/>
      <c r="C173" s="1"/>
      <c r="D173" s="1"/>
      <c r="E173" s="1"/>
      <c r="F173" s="1"/>
      <c r="G173" s="1"/>
      <c r="H173" s="1"/>
      <c r="I173" s="1"/>
      <c r="J173" s="1"/>
    </row>
    <row r="174" spans="1:10" ht="13" x14ac:dyDescent="0.15">
      <c r="A174" s="1"/>
      <c r="B174" s="1"/>
      <c r="C174" s="1"/>
      <c r="D174" s="1"/>
      <c r="E174" s="1"/>
      <c r="F174" s="1"/>
      <c r="G174" s="1"/>
      <c r="H174" s="1"/>
      <c r="I174" s="1"/>
      <c r="J174" s="1"/>
    </row>
    <row r="175" spans="1:10" ht="13" x14ac:dyDescent="0.15">
      <c r="A175" s="1"/>
      <c r="B175" s="1"/>
      <c r="C175" s="1"/>
      <c r="D175" s="1"/>
      <c r="E175" s="1"/>
      <c r="F175" s="1"/>
      <c r="G175" s="1"/>
      <c r="H175" s="1"/>
      <c r="I175" s="1"/>
      <c r="J175" s="1"/>
    </row>
    <row r="176" spans="1:10" ht="13" x14ac:dyDescent="0.15">
      <c r="A176" s="1"/>
      <c r="B176" s="1"/>
      <c r="C176" s="1"/>
      <c r="D176" s="1"/>
      <c r="E176" s="1"/>
      <c r="F176" s="1"/>
      <c r="G176" s="1"/>
      <c r="H176" s="1"/>
      <c r="I176" s="1"/>
      <c r="J176" s="1"/>
    </row>
    <row r="177" spans="1:10" ht="13" x14ac:dyDescent="0.15">
      <c r="A177" s="1"/>
      <c r="B177" s="1"/>
      <c r="C177" s="1"/>
      <c r="D177" s="1"/>
      <c r="E177" s="1"/>
      <c r="F177" s="1"/>
      <c r="G177" s="1"/>
      <c r="H177" s="1"/>
      <c r="I177" s="1"/>
      <c r="J177" s="1"/>
    </row>
    <row r="178" spans="1:10" ht="13" x14ac:dyDescent="0.15">
      <c r="A178" s="1"/>
      <c r="B178" s="1"/>
      <c r="C178" s="1"/>
      <c r="D178" s="1"/>
      <c r="E178" s="1"/>
      <c r="F178" s="1"/>
      <c r="G178" s="1"/>
      <c r="H178" s="1"/>
      <c r="I178" s="1"/>
      <c r="J178" s="1"/>
    </row>
    <row r="179" spans="1:10" ht="13" x14ac:dyDescent="0.15">
      <c r="A179" s="1"/>
      <c r="B179" s="1"/>
      <c r="C179" s="1"/>
      <c r="D179" s="1"/>
      <c r="E179" s="1"/>
      <c r="F179" s="1"/>
      <c r="G179" s="1"/>
      <c r="H179" s="1"/>
      <c r="I179" s="1"/>
      <c r="J179" s="1"/>
    </row>
    <row r="180" spans="1:10" ht="13" x14ac:dyDescent="0.15">
      <c r="A180" s="1"/>
      <c r="B180" s="1"/>
      <c r="C180" s="1"/>
      <c r="D180" s="1"/>
      <c r="E180" s="1"/>
      <c r="F180" s="1"/>
      <c r="G180" s="1"/>
      <c r="H180" s="1"/>
      <c r="I180" s="1"/>
      <c r="J180" s="1"/>
    </row>
    <row r="181" spans="1:10" ht="13" x14ac:dyDescent="0.15">
      <c r="A181" s="1"/>
      <c r="B181" s="1"/>
      <c r="C181" s="1"/>
      <c r="D181" s="1"/>
      <c r="E181" s="1"/>
      <c r="F181" s="1"/>
      <c r="G181" s="1"/>
      <c r="H181" s="1"/>
      <c r="I181" s="1"/>
      <c r="J181" s="1"/>
    </row>
    <row r="182" spans="1:10" ht="13" x14ac:dyDescent="0.15">
      <c r="A182" s="1"/>
      <c r="B182" s="1"/>
      <c r="C182" s="1"/>
      <c r="D182" s="1"/>
      <c r="E182" s="1"/>
      <c r="F182" s="1"/>
      <c r="G182" s="1"/>
      <c r="H182" s="1"/>
      <c r="I182" s="1"/>
      <c r="J182" s="1"/>
    </row>
    <row r="183" spans="1:10" ht="13" x14ac:dyDescent="0.15">
      <c r="A183" s="1"/>
      <c r="B183" s="1"/>
      <c r="C183" s="1"/>
      <c r="D183" s="1"/>
      <c r="E183" s="1"/>
      <c r="F183" s="1"/>
      <c r="G183" s="1"/>
      <c r="H183" s="1"/>
      <c r="I183" s="1"/>
      <c r="J183" s="1"/>
    </row>
    <row r="184" spans="1:10" ht="13" x14ac:dyDescent="0.15">
      <c r="A184" s="1"/>
      <c r="B184" s="1"/>
      <c r="C184" s="1"/>
      <c r="D184" s="1"/>
      <c r="E184" s="1"/>
      <c r="F184" s="1"/>
      <c r="G184" s="1"/>
      <c r="H184" s="1"/>
      <c r="I184" s="1"/>
      <c r="J184" s="1"/>
    </row>
    <row r="185" spans="1:10" ht="13" x14ac:dyDescent="0.15">
      <c r="A185" s="1"/>
      <c r="B185" s="1"/>
      <c r="C185" s="1"/>
      <c r="D185" s="1"/>
      <c r="E185" s="1"/>
      <c r="F185" s="1"/>
      <c r="G185" s="1"/>
      <c r="H185" s="1"/>
      <c r="I185" s="1"/>
      <c r="J185" s="1"/>
    </row>
    <row r="186" spans="1:10" ht="13" x14ac:dyDescent="0.15">
      <c r="A186" s="1"/>
      <c r="B186" s="1"/>
      <c r="C186" s="1"/>
      <c r="D186" s="1"/>
      <c r="E186" s="1"/>
      <c r="F186" s="1"/>
      <c r="G186" s="1"/>
      <c r="H186" s="1"/>
      <c r="I186" s="1"/>
      <c r="J186" s="1"/>
    </row>
    <row r="187" spans="1:10" ht="13" x14ac:dyDescent="0.15">
      <c r="A187" s="1"/>
      <c r="B187" s="1"/>
      <c r="C187" s="1"/>
      <c r="D187" s="1"/>
      <c r="E187" s="1"/>
      <c r="F187" s="1"/>
      <c r="G187" s="1"/>
      <c r="H187" s="1"/>
      <c r="I187" s="1"/>
      <c r="J187" s="1"/>
    </row>
    <row r="188" spans="1:10" ht="13" x14ac:dyDescent="0.15">
      <c r="A188" s="1"/>
      <c r="B188" s="1"/>
      <c r="C188" s="1"/>
      <c r="D188" s="1"/>
      <c r="E188" s="1"/>
      <c r="F188" s="1"/>
      <c r="G188" s="1"/>
      <c r="H188" s="1"/>
      <c r="I188" s="1"/>
      <c r="J188" s="1"/>
    </row>
    <row r="189" spans="1:10" ht="13" x14ac:dyDescent="0.15">
      <c r="A189" s="1"/>
      <c r="B189" s="1"/>
      <c r="C189" s="1"/>
      <c r="D189" s="1"/>
      <c r="E189" s="1"/>
      <c r="F189" s="1"/>
      <c r="G189" s="1"/>
      <c r="H189" s="1"/>
      <c r="I189" s="1"/>
      <c r="J189" s="1"/>
    </row>
    <row r="190" spans="1:10" ht="13" x14ac:dyDescent="0.15">
      <c r="A190" s="1"/>
      <c r="B190" s="1"/>
      <c r="C190" s="1"/>
      <c r="D190" s="1"/>
      <c r="E190" s="1"/>
      <c r="F190" s="1"/>
      <c r="G190" s="1"/>
      <c r="H190" s="1"/>
      <c r="I190" s="1"/>
      <c r="J190" s="1"/>
    </row>
    <row r="191" spans="1:10" ht="13" x14ac:dyDescent="0.15">
      <c r="A191" s="1"/>
      <c r="B191" s="1"/>
      <c r="C191" s="1"/>
      <c r="D191" s="1"/>
      <c r="E191" s="1"/>
      <c r="F191" s="1"/>
      <c r="G191" s="1"/>
      <c r="H191" s="1"/>
      <c r="I191" s="1"/>
      <c r="J191" s="1"/>
    </row>
    <row r="192" spans="1:10" ht="13" x14ac:dyDescent="0.15">
      <c r="A192" s="1"/>
      <c r="B192" s="1"/>
      <c r="C192" s="1"/>
      <c r="D192" s="1"/>
      <c r="E192" s="1"/>
      <c r="F192" s="1"/>
      <c r="G192" s="1"/>
      <c r="H192" s="1"/>
      <c r="I192" s="1"/>
      <c r="J192" s="1"/>
    </row>
    <row r="193" spans="1:10" ht="13" x14ac:dyDescent="0.15">
      <c r="A193" s="1"/>
      <c r="B193" s="1"/>
      <c r="C193" s="1"/>
      <c r="D193" s="1"/>
      <c r="E193" s="1"/>
      <c r="F193" s="1"/>
      <c r="G193" s="1"/>
      <c r="H193" s="1"/>
      <c r="I193" s="1"/>
      <c r="J193" s="1"/>
    </row>
    <row r="194" spans="1:10" ht="13" x14ac:dyDescent="0.15">
      <c r="A194" s="1"/>
      <c r="B194" s="1"/>
      <c r="C194" s="1"/>
      <c r="D194" s="1"/>
      <c r="E194" s="1"/>
      <c r="F194" s="1"/>
      <c r="G194" s="1"/>
      <c r="H194" s="1"/>
      <c r="I194" s="1"/>
      <c r="J194" s="1"/>
    </row>
    <row r="195" spans="1:10" ht="13" x14ac:dyDescent="0.15">
      <c r="A195" s="1"/>
      <c r="B195" s="1"/>
      <c r="C195" s="1"/>
      <c r="D195" s="1"/>
      <c r="E195" s="1"/>
      <c r="F195" s="1"/>
      <c r="G195" s="1"/>
      <c r="H195" s="1"/>
      <c r="I195" s="1"/>
      <c r="J195" s="1"/>
    </row>
    <row r="196" spans="1:10" ht="13" x14ac:dyDescent="0.15">
      <c r="A196" s="1"/>
      <c r="B196" s="1"/>
      <c r="C196" s="1"/>
      <c r="D196" s="1"/>
      <c r="E196" s="1"/>
      <c r="F196" s="1"/>
      <c r="G196" s="1"/>
      <c r="H196" s="1"/>
      <c r="I196" s="1"/>
      <c r="J196" s="1"/>
    </row>
    <row r="197" spans="1:10" ht="13" x14ac:dyDescent="0.15">
      <c r="A197" s="1"/>
      <c r="B197" s="1"/>
      <c r="C197" s="1"/>
      <c r="D197" s="1"/>
      <c r="E197" s="1"/>
      <c r="F197" s="1"/>
      <c r="G197" s="1"/>
      <c r="H197" s="1"/>
      <c r="I197" s="1"/>
      <c r="J197" s="1"/>
    </row>
    <row r="198" spans="1:10" ht="13" x14ac:dyDescent="0.15">
      <c r="A198" s="1"/>
      <c r="B198" s="1"/>
      <c r="C198" s="1"/>
      <c r="D198" s="1"/>
      <c r="E198" s="1"/>
      <c r="F198" s="1"/>
      <c r="G198" s="1"/>
      <c r="H198" s="1"/>
      <c r="I198" s="1"/>
      <c r="J198" s="1"/>
    </row>
    <row r="199" spans="1:10" ht="13" x14ac:dyDescent="0.15">
      <c r="A199" s="1"/>
      <c r="B199" s="1"/>
      <c r="C199" s="1"/>
      <c r="D199" s="1"/>
      <c r="E199" s="1"/>
      <c r="F199" s="1"/>
      <c r="G199" s="1"/>
      <c r="H199" s="1"/>
      <c r="I199" s="1"/>
      <c r="J199" s="1"/>
    </row>
    <row r="200" spans="1:10" ht="13" x14ac:dyDescent="0.15">
      <c r="A200" s="1"/>
      <c r="B200" s="1"/>
      <c r="C200" s="1"/>
      <c r="D200" s="1"/>
      <c r="E200" s="1"/>
      <c r="F200" s="1"/>
      <c r="G200" s="1"/>
      <c r="H200" s="1"/>
      <c r="I200" s="1"/>
      <c r="J200" s="1"/>
    </row>
    <row r="201" spans="1:10" ht="13" x14ac:dyDescent="0.15">
      <c r="A201" s="1"/>
      <c r="B201" s="1"/>
      <c r="C201" s="1"/>
      <c r="D201" s="1"/>
      <c r="E201" s="1"/>
      <c r="F201" s="1"/>
      <c r="G201" s="1"/>
      <c r="H201" s="1"/>
      <c r="I201" s="1"/>
      <c r="J201" s="1"/>
    </row>
    <row r="202" spans="1:10" ht="13" x14ac:dyDescent="0.15">
      <c r="A202" s="1"/>
      <c r="B202" s="1"/>
      <c r="C202" s="1"/>
      <c r="D202" s="1"/>
      <c r="E202" s="1"/>
      <c r="F202" s="1"/>
      <c r="G202" s="1"/>
      <c r="H202" s="1"/>
      <c r="I202" s="1"/>
      <c r="J202" s="1"/>
    </row>
    <row r="203" spans="1:10" ht="13" x14ac:dyDescent="0.15">
      <c r="A203" s="1"/>
      <c r="B203" s="1"/>
      <c r="C203" s="1"/>
      <c r="D203" s="1"/>
      <c r="E203" s="1"/>
      <c r="F203" s="1"/>
      <c r="G203" s="1"/>
      <c r="H203" s="1"/>
      <c r="I203" s="1"/>
      <c r="J203" s="1"/>
    </row>
    <row r="204" spans="1:10" ht="13" x14ac:dyDescent="0.15">
      <c r="A204" s="1"/>
      <c r="B204" s="1"/>
      <c r="C204" s="1"/>
      <c r="D204" s="1"/>
      <c r="E204" s="1"/>
      <c r="F204" s="1"/>
      <c r="G204" s="1"/>
      <c r="H204" s="1"/>
      <c r="I204" s="1"/>
      <c r="J204" s="1"/>
    </row>
    <row r="205" spans="1:10" ht="13" x14ac:dyDescent="0.15">
      <c r="A205" s="1"/>
      <c r="B205" s="1"/>
      <c r="C205" s="1"/>
      <c r="D205" s="1"/>
      <c r="E205" s="1"/>
      <c r="F205" s="1"/>
      <c r="G205" s="1"/>
      <c r="H205" s="1"/>
      <c r="I205" s="1"/>
      <c r="J205" s="1"/>
    </row>
    <row r="206" spans="1:10" ht="13" x14ac:dyDescent="0.15">
      <c r="A206" s="1"/>
      <c r="B206" s="1"/>
      <c r="C206" s="1"/>
      <c r="D206" s="1"/>
      <c r="E206" s="1"/>
      <c r="F206" s="1"/>
      <c r="G206" s="1"/>
      <c r="H206" s="1"/>
      <c r="I206" s="1"/>
      <c r="J206" s="1"/>
    </row>
    <row r="207" spans="1:10" ht="13" x14ac:dyDescent="0.15">
      <c r="A207" s="1"/>
      <c r="B207" s="1"/>
      <c r="C207" s="1"/>
      <c r="D207" s="1"/>
      <c r="E207" s="1"/>
      <c r="F207" s="1"/>
      <c r="G207" s="1"/>
      <c r="H207" s="1"/>
      <c r="I207" s="1"/>
      <c r="J207" s="1"/>
    </row>
    <row r="208" spans="1:10" ht="13" x14ac:dyDescent="0.15">
      <c r="A208" s="1"/>
      <c r="B208" s="1"/>
      <c r="C208" s="1"/>
      <c r="D208" s="1"/>
      <c r="E208" s="1"/>
      <c r="F208" s="1"/>
      <c r="G208" s="1"/>
      <c r="H208" s="1"/>
      <c r="I208" s="1"/>
      <c r="J208" s="1"/>
    </row>
    <row r="209" spans="1:10" ht="13" x14ac:dyDescent="0.15">
      <c r="A209" s="1"/>
      <c r="B209" s="1"/>
      <c r="C209" s="1"/>
      <c r="D209" s="1"/>
      <c r="E209" s="1"/>
      <c r="F209" s="1"/>
      <c r="G209" s="1"/>
      <c r="H209" s="1"/>
      <c r="I209" s="1"/>
      <c r="J209" s="1"/>
    </row>
    <row r="210" spans="1:10" ht="13" x14ac:dyDescent="0.15">
      <c r="A210" s="1"/>
      <c r="B210" s="1"/>
      <c r="C210" s="1"/>
      <c r="D210" s="1"/>
      <c r="E210" s="1"/>
      <c r="F210" s="1"/>
      <c r="G210" s="1"/>
      <c r="H210" s="1"/>
      <c r="I210" s="1"/>
      <c r="J210" s="1"/>
    </row>
    <row r="211" spans="1:10" ht="13" x14ac:dyDescent="0.15">
      <c r="A211" s="1"/>
      <c r="B211" s="1"/>
      <c r="C211" s="1"/>
      <c r="D211" s="1"/>
      <c r="E211" s="1"/>
      <c r="F211" s="1"/>
      <c r="G211" s="1"/>
      <c r="H211" s="1"/>
      <c r="I211" s="1"/>
      <c r="J211" s="1"/>
    </row>
    <row r="212" spans="1:10" ht="13" x14ac:dyDescent="0.15">
      <c r="A212" s="1"/>
      <c r="B212" s="1"/>
      <c r="C212" s="1"/>
      <c r="D212" s="1"/>
      <c r="E212" s="1"/>
      <c r="F212" s="1"/>
      <c r="G212" s="1"/>
      <c r="H212" s="1"/>
      <c r="I212" s="1"/>
      <c r="J212" s="1"/>
    </row>
    <row r="213" spans="1:10" ht="13" x14ac:dyDescent="0.15">
      <c r="A213" s="1"/>
      <c r="B213" s="1"/>
      <c r="C213" s="1"/>
      <c r="D213" s="1"/>
      <c r="E213" s="1"/>
      <c r="F213" s="1"/>
      <c r="G213" s="1"/>
      <c r="H213" s="1"/>
      <c r="I213" s="1"/>
      <c r="J213" s="1"/>
    </row>
    <row r="214" spans="1:10" ht="13" x14ac:dyDescent="0.15">
      <c r="A214" s="1"/>
      <c r="B214" s="1"/>
      <c r="C214" s="1"/>
      <c r="D214" s="1"/>
      <c r="E214" s="1"/>
      <c r="F214" s="1"/>
      <c r="G214" s="1"/>
      <c r="H214" s="1"/>
      <c r="I214" s="1"/>
      <c r="J214" s="1"/>
    </row>
    <row r="215" spans="1:10" ht="13" x14ac:dyDescent="0.15">
      <c r="A215" s="1"/>
      <c r="B215" s="1"/>
      <c r="C215" s="1"/>
      <c r="D215" s="1"/>
      <c r="E215" s="1"/>
      <c r="F215" s="1"/>
      <c r="G215" s="1"/>
      <c r="H215" s="1"/>
      <c r="I215" s="1"/>
      <c r="J215" s="1"/>
    </row>
    <row r="216" spans="1:10" ht="13" x14ac:dyDescent="0.15">
      <c r="A216" s="1"/>
      <c r="B216" s="1"/>
      <c r="C216" s="1"/>
      <c r="D216" s="1"/>
      <c r="E216" s="1"/>
      <c r="F216" s="1"/>
      <c r="G216" s="1"/>
      <c r="H216" s="1"/>
      <c r="I216" s="1"/>
      <c r="J216" s="1"/>
    </row>
    <row r="217" spans="1:10" ht="13" x14ac:dyDescent="0.15">
      <c r="A217" s="1"/>
      <c r="B217" s="1"/>
      <c r="C217" s="1"/>
      <c r="D217" s="1"/>
      <c r="E217" s="1"/>
      <c r="F217" s="1"/>
      <c r="G217" s="1"/>
      <c r="H217" s="1"/>
      <c r="I217" s="1"/>
      <c r="J217" s="1"/>
    </row>
    <row r="218" spans="1:10" ht="13" x14ac:dyDescent="0.15">
      <c r="A218" s="1"/>
      <c r="B218" s="1"/>
      <c r="C218" s="1"/>
      <c r="D218" s="1"/>
      <c r="E218" s="1"/>
      <c r="F218" s="1"/>
      <c r="G218" s="1"/>
      <c r="H218" s="1"/>
      <c r="I218" s="1"/>
      <c r="J218" s="1"/>
    </row>
    <row r="219" spans="1:10" ht="13" x14ac:dyDescent="0.15">
      <c r="A219" s="1"/>
      <c r="B219" s="1"/>
      <c r="C219" s="1"/>
      <c r="D219" s="1"/>
      <c r="E219" s="1"/>
      <c r="F219" s="1"/>
      <c r="G219" s="1"/>
      <c r="H219" s="1"/>
      <c r="I219" s="1"/>
      <c r="J219" s="1"/>
    </row>
    <row r="220" spans="1:10" ht="13" x14ac:dyDescent="0.15">
      <c r="A220" s="1"/>
      <c r="B220" s="1"/>
      <c r="C220" s="1"/>
      <c r="D220" s="1"/>
      <c r="E220" s="1"/>
      <c r="F220" s="1"/>
      <c r="G220" s="1"/>
      <c r="H220" s="1"/>
      <c r="I220" s="1"/>
      <c r="J220" s="1"/>
    </row>
    <row r="221" spans="1:10" ht="13" x14ac:dyDescent="0.15">
      <c r="A221" s="1"/>
      <c r="B221" s="1"/>
      <c r="C221" s="1"/>
      <c r="D221" s="1"/>
      <c r="E221" s="1"/>
      <c r="F221" s="1"/>
      <c r="G221" s="1"/>
      <c r="H221" s="1"/>
      <c r="I221" s="1"/>
      <c r="J221" s="1"/>
    </row>
    <row r="222" spans="1:10" ht="13" x14ac:dyDescent="0.15">
      <c r="A222" s="1"/>
      <c r="B222" s="1"/>
      <c r="C222" s="1"/>
      <c r="D222" s="1"/>
      <c r="E222" s="1"/>
      <c r="F222" s="1"/>
      <c r="G222" s="1"/>
      <c r="H222" s="1"/>
      <c r="I222" s="1"/>
      <c r="J222" s="1"/>
    </row>
    <row r="223" spans="1:10" ht="13" x14ac:dyDescent="0.15">
      <c r="A223" s="1"/>
      <c r="B223" s="1"/>
      <c r="C223" s="1"/>
      <c r="D223" s="1"/>
      <c r="E223" s="1"/>
      <c r="F223" s="1"/>
      <c r="G223" s="1"/>
      <c r="H223" s="1"/>
      <c r="I223" s="1"/>
      <c r="J223" s="1"/>
    </row>
    <row r="224" spans="1:10" ht="13" x14ac:dyDescent="0.15">
      <c r="A224" s="1"/>
      <c r="B224" s="1"/>
      <c r="C224" s="1"/>
      <c r="D224" s="1"/>
      <c r="E224" s="1"/>
      <c r="F224" s="1"/>
      <c r="G224" s="1"/>
      <c r="H224" s="1"/>
      <c r="I224" s="1"/>
      <c r="J224" s="1"/>
    </row>
    <row r="225" spans="1:10" ht="13" x14ac:dyDescent="0.15">
      <c r="A225" s="1"/>
      <c r="B225" s="1"/>
      <c r="C225" s="1"/>
      <c r="D225" s="1"/>
      <c r="E225" s="1"/>
      <c r="F225" s="1"/>
      <c r="G225" s="1"/>
      <c r="H225" s="1"/>
      <c r="I225" s="1"/>
      <c r="J225" s="1"/>
    </row>
    <row r="226" spans="1:10" ht="13" x14ac:dyDescent="0.15">
      <c r="A226" s="1"/>
      <c r="B226" s="1"/>
      <c r="C226" s="1"/>
      <c r="D226" s="1"/>
      <c r="E226" s="1"/>
      <c r="F226" s="1"/>
      <c r="G226" s="1"/>
      <c r="H226" s="1"/>
      <c r="I226" s="1"/>
      <c r="J226" s="1"/>
    </row>
    <row r="227" spans="1:10" ht="13" x14ac:dyDescent="0.15">
      <c r="A227" s="1"/>
      <c r="B227" s="1"/>
      <c r="C227" s="1"/>
      <c r="D227" s="1"/>
      <c r="E227" s="1"/>
      <c r="F227" s="1"/>
      <c r="G227" s="1"/>
      <c r="H227" s="1"/>
      <c r="I227" s="1"/>
      <c r="J227" s="1"/>
    </row>
    <row r="228" spans="1:10" ht="13" x14ac:dyDescent="0.15">
      <c r="A228" s="1"/>
      <c r="B228" s="1"/>
      <c r="C228" s="1"/>
      <c r="D228" s="1"/>
      <c r="E228" s="1"/>
      <c r="F228" s="1"/>
      <c r="G228" s="1"/>
      <c r="H228" s="1"/>
      <c r="I228" s="1"/>
      <c r="J228" s="1"/>
    </row>
    <row r="229" spans="1:10" ht="13" x14ac:dyDescent="0.15">
      <c r="A229" s="1"/>
      <c r="B229" s="1"/>
      <c r="C229" s="1"/>
      <c r="D229" s="1"/>
      <c r="E229" s="1"/>
      <c r="F229" s="1"/>
      <c r="G229" s="1"/>
      <c r="H229" s="1"/>
      <c r="I229" s="1"/>
      <c r="J229" s="1"/>
    </row>
    <row r="230" spans="1:10" ht="13" x14ac:dyDescent="0.15">
      <c r="A230" s="1"/>
      <c r="B230" s="1"/>
      <c r="C230" s="1"/>
      <c r="D230" s="1"/>
      <c r="E230" s="1"/>
      <c r="F230" s="1"/>
      <c r="G230" s="1"/>
      <c r="H230" s="1"/>
      <c r="I230" s="1"/>
      <c r="J230" s="1"/>
    </row>
    <row r="231" spans="1:10" ht="13" x14ac:dyDescent="0.15">
      <c r="A231" s="1"/>
      <c r="B231" s="1"/>
      <c r="C231" s="1"/>
      <c r="D231" s="1"/>
      <c r="E231" s="1"/>
      <c r="F231" s="1"/>
      <c r="G231" s="1"/>
      <c r="H231" s="1"/>
      <c r="I231" s="1"/>
      <c r="J231" s="1"/>
    </row>
    <row r="232" spans="1:10" ht="13" x14ac:dyDescent="0.15">
      <c r="A232" s="1"/>
      <c r="B232" s="1"/>
      <c r="C232" s="1"/>
      <c r="D232" s="1"/>
      <c r="E232" s="1"/>
      <c r="F232" s="1"/>
      <c r="G232" s="1"/>
      <c r="H232" s="1"/>
      <c r="I232" s="1"/>
      <c r="J232" s="1"/>
    </row>
    <row r="233" spans="1:10" ht="13" x14ac:dyDescent="0.15">
      <c r="A233" s="1"/>
      <c r="B233" s="1"/>
      <c r="C233" s="1"/>
      <c r="D233" s="1"/>
      <c r="E233" s="1"/>
      <c r="F233" s="1"/>
      <c r="G233" s="1"/>
      <c r="H233" s="1"/>
      <c r="I233" s="1"/>
      <c r="J233" s="1"/>
    </row>
    <row r="234" spans="1:10" ht="13" x14ac:dyDescent="0.15">
      <c r="A234" s="1"/>
      <c r="B234" s="1"/>
      <c r="C234" s="1"/>
      <c r="D234" s="1"/>
      <c r="E234" s="1"/>
      <c r="F234" s="1"/>
      <c r="G234" s="1"/>
      <c r="H234" s="1"/>
      <c r="I234" s="1"/>
      <c r="J234" s="1"/>
    </row>
    <row r="235" spans="1:10" ht="13" x14ac:dyDescent="0.15">
      <c r="A235" s="1"/>
      <c r="B235" s="1"/>
      <c r="C235" s="1"/>
      <c r="D235" s="1"/>
      <c r="E235" s="1"/>
      <c r="F235" s="1"/>
      <c r="G235" s="1"/>
      <c r="H235" s="1"/>
      <c r="I235" s="1"/>
      <c r="J235" s="1"/>
    </row>
    <row r="236" spans="1:10" ht="13" x14ac:dyDescent="0.15">
      <c r="A236" s="1"/>
      <c r="B236" s="1"/>
      <c r="C236" s="1"/>
      <c r="D236" s="1"/>
      <c r="E236" s="1"/>
      <c r="F236" s="1"/>
      <c r="G236" s="1"/>
      <c r="H236" s="1"/>
      <c r="I236" s="1"/>
      <c r="J236" s="1"/>
    </row>
    <row r="237" spans="1:10" ht="13" x14ac:dyDescent="0.15">
      <c r="A237" s="1"/>
      <c r="B237" s="1"/>
      <c r="C237" s="1"/>
      <c r="D237" s="1"/>
      <c r="E237" s="1"/>
      <c r="F237" s="1"/>
      <c r="G237" s="1"/>
      <c r="H237" s="1"/>
      <c r="I237" s="1"/>
      <c r="J237" s="1"/>
    </row>
    <row r="238" spans="1:10" ht="13" x14ac:dyDescent="0.15">
      <c r="A238" s="1"/>
      <c r="B238" s="1"/>
      <c r="C238" s="1"/>
      <c r="D238" s="1"/>
      <c r="E238" s="1"/>
      <c r="F238" s="1"/>
      <c r="G238" s="1"/>
      <c r="H238" s="1"/>
      <c r="I238" s="1"/>
      <c r="J238" s="1"/>
    </row>
    <row r="239" spans="1:10" ht="13" x14ac:dyDescent="0.15">
      <c r="A239" s="1"/>
      <c r="B239" s="1"/>
      <c r="C239" s="1"/>
      <c r="D239" s="1"/>
      <c r="E239" s="1"/>
      <c r="F239" s="1"/>
      <c r="G239" s="1"/>
      <c r="H239" s="1"/>
      <c r="I239" s="1"/>
      <c r="J239" s="1"/>
    </row>
    <row r="240" spans="1:10" ht="13" x14ac:dyDescent="0.15">
      <c r="A240" s="1"/>
      <c r="B240" s="1"/>
      <c r="C240" s="1"/>
      <c r="D240" s="1"/>
      <c r="E240" s="1"/>
      <c r="F240" s="1"/>
      <c r="G240" s="1"/>
      <c r="H240" s="1"/>
      <c r="I240" s="1"/>
      <c r="J240" s="1"/>
    </row>
    <row r="241" spans="1:10" ht="13" x14ac:dyDescent="0.15">
      <c r="A241" s="1"/>
      <c r="B241" s="1"/>
      <c r="C241" s="1"/>
      <c r="D241" s="1"/>
      <c r="E241" s="1"/>
      <c r="F241" s="1"/>
      <c r="G241" s="1"/>
      <c r="H241" s="1"/>
      <c r="I241" s="1"/>
      <c r="J241" s="1"/>
    </row>
    <row r="242" spans="1:10" ht="13" x14ac:dyDescent="0.15">
      <c r="A242" s="1"/>
      <c r="B242" s="1"/>
      <c r="C242" s="1"/>
      <c r="D242" s="1"/>
      <c r="E242" s="1"/>
      <c r="F242" s="1"/>
      <c r="G242" s="1"/>
      <c r="H242" s="1"/>
      <c r="I242" s="1"/>
      <c r="J242" s="1"/>
    </row>
    <row r="243" spans="1:10" ht="13" x14ac:dyDescent="0.15">
      <c r="A243" s="1"/>
      <c r="B243" s="1"/>
      <c r="C243" s="1"/>
      <c r="D243" s="1"/>
      <c r="E243" s="1"/>
      <c r="F243" s="1"/>
      <c r="G243" s="1"/>
      <c r="H243" s="1"/>
      <c r="I243" s="1"/>
      <c r="J243" s="1"/>
    </row>
    <row r="244" spans="1:10" ht="13" x14ac:dyDescent="0.15">
      <c r="A244" s="1"/>
      <c r="B244" s="1"/>
      <c r="C244" s="1"/>
      <c r="D244" s="1"/>
      <c r="E244" s="1"/>
      <c r="F244" s="1"/>
      <c r="G244" s="1"/>
      <c r="H244" s="1"/>
      <c r="I244" s="1"/>
      <c r="J244" s="1"/>
    </row>
    <row r="245" spans="1:10" ht="13" x14ac:dyDescent="0.15">
      <c r="A245" s="1"/>
      <c r="B245" s="1"/>
      <c r="C245" s="1"/>
      <c r="D245" s="1"/>
      <c r="E245" s="1"/>
      <c r="F245" s="1"/>
      <c r="G245" s="1"/>
      <c r="H245" s="1"/>
      <c r="I245" s="1"/>
      <c r="J245" s="1"/>
    </row>
    <row r="246" spans="1:10" ht="13" x14ac:dyDescent="0.15">
      <c r="A246" s="1"/>
      <c r="B246" s="1"/>
      <c r="C246" s="1"/>
      <c r="D246" s="1"/>
      <c r="E246" s="1"/>
      <c r="F246" s="1"/>
      <c r="G246" s="1"/>
      <c r="H246" s="1"/>
      <c r="I246" s="1"/>
      <c r="J246" s="1"/>
    </row>
    <row r="247" spans="1:10" ht="13" x14ac:dyDescent="0.15">
      <c r="A247" s="1"/>
      <c r="B247" s="1"/>
      <c r="C247" s="1"/>
      <c r="D247" s="1"/>
      <c r="E247" s="1"/>
      <c r="F247" s="1"/>
      <c r="G247" s="1"/>
      <c r="H247" s="1"/>
      <c r="I247" s="1"/>
      <c r="J247" s="1"/>
    </row>
    <row r="248" spans="1:10" ht="13" x14ac:dyDescent="0.15">
      <c r="A248" s="1"/>
      <c r="B248" s="1"/>
      <c r="C248" s="1"/>
      <c r="D248" s="1"/>
      <c r="E248" s="1"/>
      <c r="F248" s="1"/>
      <c r="G248" s="1"/>
      <c r="H248" s="1"/>
      <c r="I248" s="1"/>
      <c r="J248" s="1"/>
    </row>
    <row r="249" spans="1:10" ht="13" x14ac:dyDescent="0.15">
      <c r="A249" s="1"/>
      <c r="B249" s="1"/>
      <c r="C249" s="1"/>
      <c r="D249" s="1"/>
      <c r="E249" s="1"/>
      <c r="F249" s="1"/>
      <c r="G249" s="1"/>
      <c r="H249" s="1"/>
      <c r="I249" s="1"/>
      <c r="J249" s="1"/>
    </row>
    <row r="250" spans="1:10" ht="13" x14ac:dyDescent="0.15">
      <c r="A250" s="1"/>
      <c r="B250" s="1"/>
      <c r="C250" s="1"/>
      <c r="D250" s="1"/>
      <c r="E250" s="1"/>
      <c r="F250" s="1"/>
      <c r="G250" s="1"/>
      <c r="H250" s="1"/>
      <c r="I250" s="1"/>
      <c r="J250" s="1"/>
    </row>
    <row r="251" spans="1:10" ht="13" x14ac:dyDescent="0.15">
      <c r="A251" s="1"/>
      <c r="B251" s="1"/>
      <c r="C251" s="1"/>
      <c r="D251" s="1"/>
      <c r="E251" s="1"/>
      <c r="F251" s="1"/>
      <c r="G251" s="1"/>
      <c r="H251" s="1"/>
      <c r="I251" s="1"/>
      <c r="J251" s="1"/>
    </row>
    <row r="252" spans="1:10" ht="13" x14ac:dyDescent="0.15">
      <c r="A252" s="1"/>
      <c r="B252" s="1"/>
      <c r="C252" s="1"/>
      <c r="D252" s="1"/>
      <c r="E252" s="1"/>
      <c r="F252" s="1"/>
      <c r="G252" s="1"/>
      <c r="H252" s="1"/>
      <c r="I252" s="1"/>
      <c r="J252" s="1"/>
    </row>
    <row r="253" spans="1:10" ht="13" x14ac:dyDescent="0.15">
      <c r="A253" s="1"/>
      <c r="B253" s="1"/>
      <c r="C253" s="1"/>
      <c r="D253" s="1"/>
      <c r="E253" s="1"/>
      <c r="F253" s="1"/>
      <c r="G253" s="1"/>
      <c r="H253" s="1"/>
      <c r="I253" s="1"/>
      <c r="J253" s="1"/>
    </row>
    <row r="254" spans="1:10" ht="13" x14ac:dyDescent="0.15">
      <c r="A254" s="1"/>
      <c r="B254" s="1"/>
      <c r="C254" s="1"/>
      <c r="D254" s="1"/>
      <c r="E254" s="1"/>
      <c r="F254" s="1"/>
      <c r="G254" s="1"/>
      <c r="H254" s="1"/>
      <c r="I254" s="1"/>
      <c r="J254" s="1"/>
    </row>
    <row r="255" spans="1:10" ht="13" x14ac:dyDescent="0.15">
      <c r="A255" s="1"/>
      <c r="B255" s="1"/>
      <c r="C255" s="1"/>
      <c r="D255" s="1"/>
      <c r="E255" s="1"/>
      <c r="F255" s="1"/>
      <c r="G255" s="1"/>
      <c r="H255" s="1"/>
      <c r="I255" s="1"/>
      <c r="J255" s="1"/>
    </row>
    <row r="256" spans="1:10" ht="13" x14ac:dyDescent="0.15">
      <c r="A256" s="1"/>
      <c r="B256" s="1"/>
      <c r="C256" s="1"/>
      <c r="D256" s="1"/>
      <c r="E256" s="1"/>
      <c r="F256" s="1"/>
      <c r="G256" s="1"/>
      <c r="H256" s="1"/>
      <c r="I256" s="1"/>
      <c r="J256" s="1"/>
    </row>
    <row r="257" spans="1:10" ht="13" x14ac:dyDescent="0.15">
      <c r="A257" s="1"/>
      <c r="B257" s="1"/>
      <c r="C257" s="1"/>
      <c r="D257" s="1"/>
      <c r="E257" s="1"/>
      <c r="F257" s="1"/>
      <c r="G257" s="1"/>
      <c r="H257" s="1"/>
      <c r="I257" s="1"/>
      <c r="J257" s="1"/>
    </row>
    <row r="258" spans="1:10" ht="13" x14ac:dyDescent="0.15">
      <c r="A258" s="1"/>
      <c r="B258" s="1"/>
      <c r="C258" s="1"/>
      <c r="D258" s="1"/>
      <c r="E258" s="1"/>
      <c r="F258" s="1"/>
      <c r="G258" s="1"/>
      <c r="H258" s="1"/>
      <c r="I258" s="1"/>
      <c r="J258" s="1"/>
    </row>
    <row r="259" spans="1:10" ht="13" x14ac:dyDescent="0.15">
      <c r="A259" s="1"/>
      <c r="B259" s="1"/>
      <c r="C259" s="1"/>
      <c r="D259" s="1"/>
      <c r="E259" s="1"/>
      <c r="F259" s="1"/>
      <c r="G259" s="1"/>
      <c r="H259" s="1"/>
      <c r="I259" s="1"/>
      <c r="J259" s="1"/>
    </row>
    <row r="260" spans="1:10" ht="13" x14ac:dyDescent="0.15">
      <c r="A260" s="1"/>
      <c r="B260" s="1"/>
      <c r="C260" s="1"/>
      <c r="D260" s="1"/>
      <c r="E260" s="1"/>
      <c r="F260" s="1"/>
      <c r="G260" s="1"/>
      <c r="H260" s="1"/>
      <c r="I260" s="1"/>
      <c r="J260" s="1"/>
    </row>
    <row r="261" spans="1:10" ht="13" x14ac:dyDescent="0.15">
      <c r="A261" s="1"/>
      <c r="B261" s="1"/>
      <c r="C261" s="1"/>
      <c r="D261" s="1"/>
      <c r="E261" s="1"/>
      <c r="F261" s="1"/>
      <c r="G261" s="1"/>
      <c r="H261" s="1"/>
      <c r="I261" s="1"/>
      <c r="J261" s="1"/>
    </row>
    <row r="262" spans="1:10" ht="13" x14ac:dyDescent="0.15">
      <c r="A262" s="1"/>
      <c r="B262" s="1"/>
      <c r="C262" s="1"/>
      <c r="D262" s="1"/>
      <c r="E262" s="1"/>
      <c r="F262" s="1"/>
      <c r="G262" s="1"/>
      <c r="H262" s="1"/>
      <c r="I262" s="1"/>
      <c r="J262" s="1"/>
    </row>
    <row r="263" spans="1:10" ht="13" x14ac:dyDescent="0.15">
      <c r="A263" s="1"/>
      <c r="B263" s="1"/>
      <c r="C263" s="1"/>
      <c r="D263" s="1"/>
      <c r="E263" s="1"/>
      <c r="F263" s="1"/>
      <c r="G263" s="1"/>
      <c r="H263" s="1"/>
      <c r="I263" s="1"/>
      <c r="J263" s="1"/>
    </row>
    <row r="264" spans="1:10" ht="13" x14ac:dyDescent="0.15">
      <c r="A264" s="1"/>
      <c r="B264" s="1"/>
      <c r="C264" s="1"/>
      <c r="D264" s="1"/>
      <c r="E264" s="1"/>
      <c r="F264" s="1"/>
      <c r="G264" s="1"/>
      <c r="H264" s="1"/>
      <c r="I264" s="1"/>
      <c r="J264" s="1"/>
    </row>
    <row r="265" spans="1:10" ht="13" x14ac:dyDescent="0.15">
      <c r="A265" s="1"/>
      <c r="B265" s="1"/>
      <c r="C265" s="1"/>
      <c r="D265" s="1"/>
      <c r="E265" s="1"/>
      <c r="F265" s="1"/>
      <c r="G265" s="1"/>
      <c r="H265" s="1"/>
      <c r="I265" s="1"/>
      <c r="J265" s="1"/>
    </row>
    <row r="266" spans="1:10" ht="13" x14ac:dyDescent="0.15">
      <c r="A266" s="1"/>
      <c r="B266" s="1"/>
      <c r="C266" s="1"/>
      <c r="D266" s="1"/>
      <c r="E266" s="1"/>
      <c r="F266" s="1"/>
      <c r="G266" s="1"/>
      <c r="H266" s="1"/>
      <c r="I266" s="1"/>
      <c r="J266" s="1"/>
    </row>
    <row r="267" spans="1:10" ht="13" x14ac:dyDescent="0.15">
      <c r="A267" s="1"/>
      <c r="B267" s="1"/>
      <c r="C267" s="1"/>
      <c r="D267" s="1"/>
      <c r="E267" s="1"/>
      <c r="F267" s="1"/>
      <c r="G267" s="1"/>
      <c r="H267" s="1"/>
      <c r="I267" s="1"/>
      <c r="J267" s="1"/>
    </row>
    <row r="268" spans="1:10" ht="13" x14ac:dyDescent="0.15">
      <c r="A268" s="1"/>
      <c r="B268" s="1"/>
      <c r="C268" s="1"/>
      <c r="D268" s="1"/>
      <c r="E268" s="1"/>
      <c r="F268" s="1"/>
      <c r="G268" s="1"/>
      <c r="H268" s="1"/>
      <c r="I268" s="1"/>
      <c r="J268" s="1"/>
    </row>
    <row r="269" spans="1:10" ht="13" x14ac:dyDescent="0.15">
      <c r="A269" s="1"/>
      <c r="B269" s="1"/>
      <c r="C269" s="1"/>
      <c r="D269" s="1"/>
      <c r="E269" s="1"/>
      <c r="F269" s="1"/>
      <c r="G269" s="1"/>
      <c r="H269" s="1"/>
      <c r="I269" s="1"/>
      <c r="J269" s="1"/>
    </row>
    <row r="270" spans="1:10" ht="13" x14ac:dyDescent="0.15">
      <c r="A270" s="1"/>
      <c r="B270" s="1"/>
      <c r="C270" s="1"/>
      <c r="D270" s="1"/>
      <c r="E270" s="1"/>
      <c r="F270" s="1"/>
      <c r="G270" s="1"/>
      <c r="H270" s="1"/>
      <c r="I270" s="1"/>
      <c r="J270" s="1"/>
    </row>
    <row r="271" spans="1:10" ht="13" x14ac:dyDescent="0.15">
      <c r="A271" s="1"/>
      <c r="B271" s="1"/>
      <c r="C271" s="1"/>
      <c r="D271" s="1"/>
      <c r="E271" s="1"/>
      <c r="F271" s="1"/>
      <c r="G271" s="1"/>
      <c r="H271" s="1"/>
      <c r="I271" s="1"/>
      <c r="J271" s="1"/>
    </row>
    <row r="272" spans="1:10" ht="13" x14ac:dyDescent="0.15">
      <c r="A272" s="1"/>
      <c r="B272" s="1"/>
      <c r="C272" s="1"/>
      <c r="D272" s="1"/>
      <c r="E272" s="1"/>
      <c r="F272" s="1"/>
      <c r="G272" s="1"/>
      <c r="H272" s="1"/>
      <c r="I272" s="1"/>
      <c r="J272" s="1"/>
    </row>
    <row r="273" spans="1:10" ht="13" x14ac:dyDescent="0.15">
      <c r="A273" s="1"/>
      <c r="B273" s="1"/>
      <c r="C273" s="1"/>
      <c r="D273" s="1"/>
      <c r="E273" s="1"/>
      <c r="F273" s="1"/>
      <c r="G273" s="1"/>
      <c r="H273" s="1"/>
      <c r="I273" s="1"/>
      <c r="J273" s="1"/>
    </row>
    <row r="274" spans="1:10" ht="13" x14ac:dyDescent="0.15">
      <c r="A274" s="1"/>
      <c r="B274" s="1"/>
      <c r="C274" s="1"/>
      <c r="D274" s="1"/>
      <c r="E274" s="1"/>
      <c r="F274" s="1"/>
      <c r="G274" s="1"/>
      <c r="H274" s="1"/>
      <c r="I274" s="1"/>
      <c r="J274" s="1"/>
    </row>
    <row r="275" spans="1:10" ht="13" x14ac:dyDescent="0.15">
      <c r="A275" s="1"/>
      <c r="B275" s="1"/>
      <c r="C275" s="1"/>
      <c r="D275" s="1"/>
      <c r="E275" s="1"/>
      <c r="F275" s="1"/>
      <c r="G275" s="1"/>
      <c r="H275" s="1"/>
      <c r="I275" s="1"/>
      <c r="J275" s="1"/>
    </row>
    <row r="276" spans="1:10" ht="13" x14ac:dyDescent="0.15">
      <c r="A276" s="1"/>
      <c r="B276" s="1"/>
      <c r="C276" s="1"/>
      <c r="D276" s="1"/>
      <c r="E276" s="1"/>
      <c r="F276" s="1"/>
      <c r="G276" s="1"/>
      <c r="H276" s="1"/>
      <c r="I276" s="1"/>
      <c r="J276" s="1"/>
    </row>
    <row r="277" spans="1:10" ht="13" x14ac:dyDescent="0.15">
      <c r="A277" s="1"/>
      <c r="B277" s="1"/>
      <c r="C277" s="1"/>
      <c r="D277" s="1"/>
      <c r="E277" s="1"/>
      <c r="F277" s="1"/>
      <c r="G277" s="1"/>
      <c r="H277" s="1"/>
      <c r="I277" s="1"/>
      <c r="J277" s="1"/>
    </row>
    <row r="278" spans="1:10" ht="13" x14ac:dyDescent="0.15">
      <c r="A278" s="1"/>
      <c r="B278" s="1"/>
      <c r="C278" s="1"/>
      <c r="D278" s="1"/>
      <c r="E278" s="1"/>
      <c r="F278" s="1"/>
      <c r="G278" s="1"/>
      <c r="H278" s="1"/>
      <c r="I278" s="1"/>
      <c r="J278" s="1"/>
    </row>
    <row r="279" spans="1:10" ht="13" x14ac:dyDescent="0.15">
      <c r="A279" s="1"/>
      <c r="B279" s="1"/>
      <c r="C279" s="1"/>
      <c r="D279" s="1"/>
      <c r="E279" s="1"/>
      <c r="F279" s="1"/>
      <c r="G279" s="1"/>
      <c r="H279" s="1"/>
      <c r="I279" s="1"/>
      <c r="J279" s="1"/>
    </row>
    <row r="280" spans="1:10" ht="13" x14ac:dyDescent="0.15">
      <c r="A280" s="1"/>
      <c r="B280" s="1"/>
      <c r="C280" s="1"/>
      <c r="D280" s="1"/>
      <c r="E280" s="1"/>
      <c r="F280" s="1"/>
      <c r="G280" s="1"/>
      <c r="H280" s="1"/>
      <c r="I280" s="1"/>
      <c r="J280" s="1"/>
    </row>
    <row r="281" spans="1:10" ht="13" x14ac:dyDescent="0.15">
      <c r="A281" s="1"/>
      <c r="B281" s="1"/>
      <c r="C281" s="1"/>
      <c r="D281" s="1"/>
      <c r="E281" s="1"/>
      <c r="F281" s="1"/>
      <c r="G281" s="1"/>
      <c r="H281" s="1"/>
      <c r="I281" s="1"/>
      <c r="J281" s="1"/>
    </row>
    <row r="282" spans="1:10" ht="13" x14ac:dyDescent="0.15">
      <c r="A282" s="1"/>
      <c r="B282" s="1"/>
      <c r="C282" s="1"/>
      <c r="D282" s="1"/>
      <c r="E282" s="1"/>
      <c r="F282" s="1"/>
      <c r="G282" s="1"/>
      <c r="H282" s="1"/>
      <c r="I282" s="1"/>
      <c r="J282" s="1"/>
    </row>
    <row r="283" spans="1:10" ht="13" x14ac:dyDescent="0.15">
      <c r="A283" s="1"/>
      <c r="B283" s="1"/>
      <c r="C283" s="1"/>
      <c r="D283" s="1"/>
      <c r="E283" s="1"/>
      <c r="F283" s="1"/>
      <c r="G283" s="1"/>
      <c r="H283" s="1"/>
      <c r="I283" s="1"/>
      <c r="J283" s="1"/>
    </row>
    <row r="284" spans="1:10" ht="13" x14ac:dyDescent="0.15">
      <c r="A284" s="1"/>
      <c r="B284" s="1"/>
      <c r="C284" s="1"/>
      <c r="D284" s="1"/>
      <c r="E284" s="1"/>
      <c r="F284" s="1"/>
      <c r="G284" s="1"/>
      <c r="H284" s="1"/>
      <c r="I284" s="1"/>
      <c r="J284" s="1"/>
    </row>
    <row r="285" spans="1:10" ht="13" x14ac:dyDescent="0.15">
      <c r="A285" s="1"/>
      <c r="B285" s="1"/>
      <c r="C285" s="1"/>
      <c r="D285" s="1"/>
      <c r="E285" s="1"/>
      <c r="F285" s="1"/>
      <c r="G285" s="1"/>
      <c r="H285" s="1"/>
      <c r="I285" s="1"/>
      <c r="J285" s="1"/>
    </row>
    <row r="286" spans="1:10" ht="13" x14ac:dyDescent="0.15">
      <c r="A286" s="1"/>
      <c r="B286" s="1"/>
      <c r="C286" s="1"/>
      <c r="D286" s="1"/>
      <c r="E286" s="1"/>
      <c r="F286" s="1"/>
      <c r="G286" s="1"/>
      <c r="H286" s="1"/>
      <c r="I286" s="1"/>
      <c r="J286" s="1"/>
    </row>
    <row r="287" spans="1:10" ht="13" x14ac:dyDescent="0.15">
      <c r="A287" s="1"/>
      <c r="B287" s="1"/>
      <c r="C287" s="1"/>
      <c r="D287" s="1"/>
      <c r="E287" s="1"/>
      <c r="F287" s="1"/>
      <c r="G287" s="1"/>
      <c r="H287" s="1"/>
      <c r="I287" s="1"/>
      <c r="J287" s="1"/>
    </row>
    <row r="288" spans="1:10" ht="13" x14ac:dyDescent="0.15">
      <c r="A288" s="1"/>
      <c r="B288" s="1"/>
      <c r="C288" s="1"/>
      <c r="D288" s="1"/>
      <c r="E288" s="1"/>
      <c r="F288" s="1"/>
      <c r="G288" s="1"/>
      <c r="H288" s="1"/>
      <c r="I288" s="1"/>
      <c r="J288" s="1"/>
    </row>
    <row r="289" spans="1:10" ht="13" x14ac:dyDescent="0.15">
      <c r="A289" s="1"/>
      <c r="B289" s="1"/>
      <c r="C289" s="1"/>
      <c r="D289" s="1"/>
      <c r="E289" s="1"/>
      <c r="F289" s="1"/>
      <c r="G289" s="1"/>
      <c r="H289" s="1"/>
      <c r="I289" s="1"/>
      <c r="J289" s="1"/>
    </row>
    <row r="290" spans="1:10" ht="13" x14ac:dyDescent="0.15">
      <c r="A290" s="1"/>
      <c r="B290" s="1"/>
      <c r="C290" s="1"/>
      <c r="D290" s="1"/>
      <c r="E290" s="1"/>
      <c r="F290" s="1"/>
      <c r="G290" s="1"/>
      <c r="H290" s="1"/>
      <c r="I290" s="1"/>
      <c r="J290" s="1"/>
    </row>
    <row r="291" spans="1:10" ht="13" x14ac:dyDescent="0.15">
      <c r="A291" s="1"/>
      <c r="B291" s="1"/>
      <c r="C291" s="1"/>
      <c r="D291" s="1"/>
      <c r="E291" s="1"/>
      <c r="F291" s="1"/>
      <c r="G291" s="1"/>
      <c r="H291" s="1"/>
      <c r="I291" s="1"/>
      <c r="J291" s="1"/>
    </row>
    <row r="292" spans="1:10" ht="13" x14ac:dyDescent="0.15">
      <c r="A292" s="1"/>
      <c r="B292" s="1"/>
      <c r="C292" s="1"/>
      <c r="D292" s="1"/>
      <c r="E292" s="1"/>
      <c r="F292" s="1"/>
      <c r="G292" s="1"/>
      <c r="H292" s="1"/>
      <c r="I292" s="1"/>
      <c r="J292" s="1"/>
    </row>
    <row r="293" spans="1:10" ht="13" x14ac:dyDescent="0.15">
      <c r="A293" s="1"/>
      <c r="B293" s="1"/>
      <c r="C293" s="1"/>
      <c r="D293" s="1"/>
      <c r="E293" s="1"/>
      <c r="F293" s="1"/>
      <c r="G293" s="1"/>
      <c r="H293" s="1"/>
      <c r="I293" s="1"/>
      <c r="J293" s="1"/>
    </row>
    <row r="294" spans="1:10" ht="13" x14ac:dyDescent="0.15">
      <c r="A294" s="1"/>
      <c r="B294" s="1"/>
      <c r="C294" s="1"/>
      <c r="D294" s="1"/>
      <c r="E294" s="1"/>
      <c r="F294" s="1"/>
      <c r="G294" s="1"/>
      <c r="H294" s="1"/>
      <c r="I294" s="1"/>
      <c r="J294" s="1"/>
    </row>
    <row r="295" spans="1:10" ht="13" x14ac:dyDescent="0.15">
      <c r="A295" s="1"/>
      <c r="B295" s="1"/>
      <c r="C295" s="1"/>
      <c r="D295" s="1"/>
      <c r="E295" s="1"/>
      <c r="F295" s="1"/>
      <c r="G295" s="1"/>
      <c r="H295" s="1"/>
      <c r="I295" s="1"/>
      <c r="J295" s="1"/>
    </row>
    <row r="296" spans="1:10" ht="13" x14ac:dyDescent="0.15">
      <c r="A296" s="1"/>
      <c r="B296" s="1"/>
      <c r="C296" s="1"/>
      <c r="D296" s="1"/>
      <c r="E296" s="1"/>
      <c r="F296" s="1"/>
      <c r="G296" s="1"/>
      <c r="H296" s="1"/>
      <c r="I296" s="1"/>
      <c r="J296" s="1"/>
    </row>
    <row r="297" spans="1:10" ht="13" x14ac:dyDescent="0.15">
      <c r="A297" s="1"/>
      <c r="B297" s="1"/>
      <c r="C297" s="1"/>
      <c r="D297" s="1"/>
      <c r="E297" s="1"/>
      <c r="F297" s="1"/>
      <c r="G297" s="1"/>
      <c r="H297" s="1"/>
      <c r="I297" s="1"/>
      <c r="J297" s="1"/>
    </row>
    <row r="298" spans="1:10" ht="13" x14ac:dyDescent="0.15">
      <c r="A298" s="1"/>
      <c r="B298" s="1"/>
      <c r="C298" s="1"/>
      <c r="D298" s="1"/>
      <c r="E298" s="1"/>
      <c r="F298" s="1"/>
      <c r="G298" s="1"/>
      <c r="H298" s="1"/>
      <c r="I298" s="1"/>
      <c r="J298" s="1"/>
    </row>
    <row r="299" spans="1:10" ht="13" x14ac:dyDescent="0.15">
      <c r="A299" s="1"/>
      <c r="B299" s="1"/>
      <c r="C299" s="1"/>
      <c r="D299" s="1"/>
      <c r="E299" s="1"/>
      <c r="F299" s="1"/>
      <c r="G299" s="1"/>
      <c r="H299" s="1"/>
      <c r="I299" s="1"/>
      <c r="J299" s="1"/>
    </row>
    <row r="300" spans="1:10" ht="13" x14ac:dyDescent="0.15">
      <c r="A300" s="1"/>
      <c r="B300" s="1"/>
      <c r="C300" s="1"/>
      <c r="D300" s="1"/>
      <c r="E300" s="1"/>
      <c r="F300" s="1"/>
      <c r="G300" s="1"/>
      <c r="H300" s="1"/>
      <c r="I300" s="1"/>
      <c r="J300" s="1"/>
    </row>
    <row r="301" spans="1:10" ht="13" x14ac:dyDescent="0.15">
      <c r="A301" s="1"/>
      <c r="B301" s="1"/>
      <c r="C301" s="1"/>
      <c r="D301" s="1"/>
      <c r="E301" s="1"/>
      <c r="F301" s="1"/>
      <c r="G301" s="1"/>
      <c r="H301" s="1"/>
      <c r="I301" s="1"/>
      <c r="J301" s="1"/>
    </row>
    <row r="302" spans="1:10" ht="13" x14ac:dyDescent="0.15">
      <c r="A302" s="1"/>
      <c r="B302" s="1"/>
      <c r="C302" s="1"/>
      <c r="D302" s="1"/>
      <c r="E302" s="1"/>
      <c r="F302" s="1"/>
      <c r="G302" s="1"/>
      <c r="H302" s="1"/>
      <c r="I302" s="1"/>
      <c r="J302" s="1"/>
    </row>
    <row r="303" spans="1:10" ht="13" x14ac:dyDescent="0.15">
      <c r="A303" s="1"/>
      <c r="B303" s="1"/>
      <c r="C303" s="1"/>
      <c r="D303" s="1"/>
      <c r="E303" s="1"/>
      <c r="F303" s="1"/>
      <c r="G303" s="1"/>
      <c r="H303" s="1"/>
      <c r="I303" s="1"/>
      <c r="J30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Charts</vt:lpstr>
      </vt:variant>
      <vt:variant>
        <vt:i4>4</vt:i4>
      </vt:variant>
    </vt:vector>
  </HeadingPairs>
  <TitlesOfParts>
    <vt:vector size="10" baseType="lpstr">
      <vt:lpstr>Cost Table</vt:lpstr>
      <vt:lpstr>Best Results</vt:lpstr>
      <vt:lpstr>Non-Grouped Result</vt:lpstr>
      <vt:lpstr>Naïve Cost Table</vt:lpstr>
      <vt:lpstr>Network in Network</vt:lpstr>
      <vt:lpstr>Spearmint Experiments</vt:lpstr>
      <vt:lpstr>CPU Forward v.s. Error</vt:lpstr>
      <vt:lpstr>GPU Forward v.s. Error</vt:lpstr>
      <vt:lpstr>Error v.s. Eff</vt:lpstr>
      <vt:lpstr>Error vs Model Size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cp:revision/>
  <cp:lastPrinted>2015-04-20T10:49:22Z</cp:lastPrinted>
  <dcterms:created xsi:type="dcterms:W3CDTF">2015-04-16T22:13:05Z</dcterms:created>
  <dcterms:modified xsi:type="dcterms:W3CDTF">2015-04-30T11:36:06Z</dcterms:modified>
</cp:coreProperties>
</file>