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esktop\BRUVS_ETP\Data\"/>
    </mc:Choice>
  </mc:AlternateContent>
  <xr:revisionPtr revIDLastSave="0" documentId="13_ncr:1_{B01571A5-3B5B-4AA5-A8FE-AF9CCD295B43}" xr6:coauthVersionLast="46" xr6:coauthVersionMax="46" xr10:uidLastSave="{00000000-0000-0000-0000-000000000000}"/>
  <bookViews>
    <workbookView xWindow="-108" yWindow="-108" windowWidth="23256" windowHeight="12576" xr2:uid="{29580D3E-4D11-439F-A455-8B9B1C5FB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5" i="1"/>
  <c r="E89" i="1"/>
  <c r="E88" i="1"/>
  <c r="E87" i="1"/>
  <c r="E82" i="1"/>
  <c r="E44" i="1"/>
  <c r="E40" i="1"/>
  <c r="E30" i="1"/>
</calcChain>
</file>

<file path=xl/sharedStrings.xml><?xml version="1.0" encoding="utf-8"?>
<sst xmlns="http://schemas.openxmlformats.org/spreadsheetml/2006/main" count="509" uniqueCount="248">
  <si>
    <t>Latitude</t>
  </si>
  <si>
    <t>Longitude</t>
  </si>
  <si>
    <t>IC1110319B1</t>
  </si>
  <si>
    <t>8.70771</t>
  </si>
  <si>
    <t>-83.89899</t>
  </si>
  <si>
    <t>IC1110319B2</t>
  </si>
  <si>
    <t>8.70305</t>
  </si>
  <si>
    <t>-83.89919</t>
  </si>
  <si>
    <t>IC1110319B3</t>
  </si>
  <si>
    <t>8.69710</t>
  </si>
  <si>
    <t>-83.89674</t>
  </si>
  <si>
    <t>IC2140319B1</t>
  </si>
  <si>
    <t>8.72004</t>
  </si>
  <si>
    <t>-83.86655</t>
  </si>
  <si>
    <t>IC2140319B2</t>
  </si>
  <si>
    <t>8.71441</t>
  </si>
  <si>
    <t>-83.86285</t>
  </si>
  <si>
    <t>IC2140319B3</t>
  </si>
  <si>
    <t>8.70751</t>
  </si>
  <si>
    <t>-83.86255</t>
  </si>
  <si>
    <t>IC2140319B4</t>
  </si>
  <si>
    <t>8.70090</t>
  </si>
  <si>
    <t>-83.86469</t>
  </si>
  <si>
    <t>CM1150319B4</t>
  </si>
  <si>
    <t>8.36961</t>
  </si>
  <si>
    <t>-83.29446</t>
  </si>
  <si>
    <t>CM1150319B3</t>
  </si>
  <si>
    <t>8.37100</t>
  </si>
  <si>
    <t>-83.29839</t>
  </si>
  <si>
    <t>CM1150319B2</t>
  </si>
  <si>
    <t>8.37474</t>
  </si>
  <si>
    <t>-83.30575</t>
  </si>
  <si>
    <t>IC4180319B1</t>
  </si>
  <si>
    <t>8.71337</t>
  </si>
  <si>
    <t>-83.89111</t>
  </si>
  <si>
    <t>IC4180319B2</t>
  </si>
  <si>
    <t>8.70898</t>
  </si>
  <si>
    <t>-83.89561</t>
  </si>
  <si>
    <t>IC4180319B3</t>
  </si>
  <si>
    <t>8.70496</t>
  </si>
  <si>
    <t>-83.89945</t>
  </si>
  <si>
    <t>IC5190319B1</t>
  </si>
  <si>
    <t>8.71371</t>
  </si>
  <si>
    <t>-83.88283</t>
  </si>
  <si>
    <t>IC5190319B2</t>
  </si>
  <si>
    <t>8.71562</t>
  </si>
  <si>
    <t>-83.87768</t>
  </si>
  <si>
    <t>IC5190319B3</t>
  </si>
  <si>
    <t>8.72030</t>
  </si>
  <si>
    <t>-83.87334</t>
  </si>
  <si>
    <t>IC5190319B4</t>
  </si>
  <si>
    <t>8.71982</t>
  </si>
  <si>
    <t>-83.86884</t>
  </si>
  <si>
    <t>IC6200319B4</t>
  </si>
  <si>
    <t>IC6200319B3</t>
  </si>
  <si>
    <t>IC6200319B2</t>
  </si>
  <si>
    <t>IC6200319B1</t>
  </si>
  <si>
    <t>CLS1B4140316</t>
  </si>
  <si>
    <t>10.29155</t>
  </si>
  <si>
    <t>-109.22536</t>
  </si>
  <si>
    <t>10.28791</t>
  </si>
  <si>
    <t>-109.22219</t>
  </si>
  <si>
    <t>10.28462</t>
  </si>
  <si>
    <t>-109.21928</t>
  </si>
  <si>
    <t>CLS2B1150316</t>
  </si>
  <si>
    <t>10.2944</t>
  </si>
  <si>
    <t>-109.22947</t>
  </si>
  <si>
    <t>CLS2B2150316</t>
  </si>
  <si>
    <t>10.29833</t>
  </si>
  <si>
    <t>-109.23302</t>
  </si>
  <si>
    <t>CLS2B3150316</t>
  </si>
  <si>
    <t>10.30239</t>
  </si>
  <si>
    <t>-109.23515</t>
  </si>
  <si>
    <t>CLS3B1160316</t>
  </si>
  <si>
    <t>10.31506</t>
  </si>
  <si>
    <t>-109.23653</t>
  </si>
  <si>
    <t>10.31886</t>
  </si>
  <si>
    <t>-109.23299</t>
  </si>
  <si>
    <t>CLS3B3160316</t>
  </si>
  <si>
    <t>10.32166</t>
  </si>
  <si>
    <t>-109.22917</t>
  </si>
  <si>
    <t>CLS3B4160316</t>
  </si>
  <si>
    <t>10.32253</t>
  </si>
  <si>
    <t>-109.22495</t>
  </si>
  <si>
    <t>CLS4B1170316</t>
  </si>
  <si>
    <t>10.32006</t>
  </si>
  <si>
    <t>-109.22073</t>
  </si>
  <si>
    <t>CLS4B2170316</t>
  </si>
  <si>
    <t>10.31711</t>
  </si>
  <si>
    <t>-109.21712</t>
  </si>
  <si>
    <t>10.31524</t>
  </si>
  <si>
    <t>-109.21249</t>
  </si>
  <si>
    <t>CLS4B4170316</t>
  </si>
  <si>
    <t>10.31414</t>
  </si>
  <si>
    <t>-109.20807</t>
  </si>
  <si>
    <t>CLS5B1180316</t>
  </si>
  <si>
    <t>10.31235</t>
  </si>
  <si>
    <t>-109.20300</t>
  </si>
  <si>
    <t>CLS5B2180316</t>
  </si>
  <si>
    <t>10.30894</t>
  </si>
  <si>
    <t>-109.19970</t>
  </si>
  <si>
    <t>CLS5B4180316</t>
  </si>
  <si>
    <t>10.30346</t>
  </si>
  <si>
    <t>-109.19765</t>
  </si>
  <si>
    <t>CLS5B3180316</t>
  </si>
  <si>
    <t>10.29860</t>
  </si>
  <si>
    <t>-109.19916</t>
  </si>
  <si>
    <t>CLS6B1190316</t>
  </si>
  <si>
    <t>10.29224</t>
  </si>
  <si>
    <t>-109.20059</t>
  </si>
  <si>
    <t>CLS6B2190316</t>
  </si>
  <si>
    <t>10.28722</t>
  </si>
  <si>
    <t>-109.20399</t>
  </si>
  <si>
    <t>CLS6B3190316</t>
  </si>
  <si>
    <t>10.28474</t>
  </si>
  <si>
    <t>-109.20902</t>
  </si>
  <si>
    <t>CLS6B4190316</t>
  </si>
  <si>
    <t>CLS1B3200316</t>
  </si>
  <si>
    <t>CLS1B2200316</t>
  </si>
  <si>
    <t>CLS3B2200316</t>
  </si>
  <si>
    <t>CLS4B3200316</t>
  </si>
  <si>
    <t>Mal1110915B4p</t>
  </si>
  <si>
    <t>Mal2110915B3</t>
  </si>
  <si>
    <t>Mal4110915B1</t>
  </si>
  <si>
    <t>B1</t>
  </si>
  <si>
    <t>Mal7110915P2</t>
  </si>
  <si>
    <t>Mal8110915B1</t>
  </si>
  <si>
    <t>Record_duration</t>
  </si>
  <si>
    <t>BE1B1060416</t>
  </si>
  <si>
    <t>BE1B2060416</t>
  </si>
  <si>
    <t>BE1B3060416</t>
  </si>
  <si>
    <t>BE1B4060416</t>
  </si>
  <si>
    <t>BE2B1070416</t>
  </si>
  <si>
    <t>BE2B2070416</t>
  </si>
  <si>
    <t>BE2B3070416</t>
  </si>
  <si>
    <t>BE2B4070416</t>
  </si>
  <si>
    <t>BE3B1090416</t>
  </si>
  <si>
    <t>BE3B2090416</t>
  </si>
  <si>
    <t>BE3B3080416</t>
  </si>
  <si>
    <t>BE3B4080416</t>
  </si>
  <si>
    <t>BE4B1090416</t>
  </si>
  <si>
    <t>BE4B2090416</t>
  </si>
  <si>
    <t>BE4B3090416</t>
  </si>
  <si>
    <t>BE4B4090416</t>
  </si>
  <si>
    <t>SO1B1310316</t>
  </si>
  <si>
    <t>SO1B2310316</t>
  </si>
  <si>
    <t>SO1B3310316</t>
  </si>
  <si>
    <t>SO1B4310316</t>
  </si>
  <si>
    <t>SO2B1010416</t>
  </si>
  <si>
    <t>SO2B2010416</t>
  </si>
  <si>
    <t>SO2B3010416</t>
  </si>
  <si>
    <t>SO2B4010416</t>
  </si>
  <si>
    <t>SO3B1020416</t>
  </si>
  <si>
    <t>SO3B2020416</t>
  </si>
  <si>
    <t>SO3B3020416</t>
  </si>
  <si>
    <t>SO3B4020416</t>
  </si>
  <si>
    <t>SO4B1030416</t>
  </si>
  <si>
    <t>SO4B2030416</t>
  </si>
  <si>
    <t>SO4B3030416</t>
  </si>
  <si>
    <t>SO4B4010416</t>
  </si>
  <si>
    <t>DA01B050516B1</t>
  </si>
  <si>
    <t>DA01B050516B3</t>
  </si>
  <si>
    <t>DA01B050516B4</t>
  </si>
  <si>
    <t>DA1B050516B2</t>
  </si>
  <si>
    <t>WO1B040516B3</t>
  </si>
  <si>
    <t>WO1B040516B2</t>
  </si>
  <si>
    <t>WO1B040516B1</t>
  </si>
  <si>
    <t>WO1B040516B4</t>
  </si>
  <si>
    <t>DA290317B1</t>
  </si>
  <si>
    <t>DH1B300317P4</t>
  </si>
  <si>
    <t>Stark_B1_032917</t>
  </si>
  <si>
    <t>DA1290317B3</t>
  </si>
  <si>
    <t>WO1B27032017B2</t>
  </si>
  <si>
    <t>WO1B31032017B4</t>
  </si>
  <si>
    <t>WO1B27032017B3</t>
  </si>
  <si>
    <t>Location</t>
  </si>
  <si>
    <t>Replicate</t>
  </si>
  <si>
    <t>PNM1_P1_20190309</t>
  </si>
  <si>
    <t>PNM2_P3_20190309</t>
  </si>
  <si>
    <t>PNM4_P2_20190309</t>
  </si>
  <si>
    <t>PNM5_P2_20190309</t>
  </si>
  <si>
    <t>PNM6_P4_20190309</t>
  </si>
  <si>
    <t>PNM7_P3_20190309</t>
  </si>
  <si>
    <t>PNM8_P1_20190309</t>
  </si>
  <si>
    <t>PNM9_P2_20190409</t>
  </si>
  <si>
    <t>PNM10_P4_20190409</t>
  </si>
  <si>
    <t>PNM11_P1_20190409</t>
  </si>
  <si>
    <t>PNM13_P3_20190409</t>
  </si>
  <si>
    <t>PNM14_P1_20190409</t>
  </si>
  <si>
    <t>PNM17_P3_20190509</t>
  </si>
  <si>
    <t>PNM18_P4_20190509</t>
  </si>
  <si>
    <t>PNM19_P2_20190509</t>
  </si>
  <si>
    <t>PNM20_P1_20190509</t>
  </si>
  <si>
    <t>PNM22_P2_20190509</t>
  </si>
  <si>
    <t>PNM23_P4_20190509</t>
  </si>
  <si>
    <t>PNM24_P3_20190509</t>
  </si>
  <si>
    <t>PNM25_P4_20190609</t>
  </si>
  <si>
    <t>PNM26_P3_20190609</t>
  </si>
  <si>
    <t>PNM27_P1_20190609</t>
  </si>
  <si>
    <t>PNM28_P1_20190609</t>
  </si>
  <si>
    <t>PNM29_P3_20190609</t>
  </si>
  <si>
    <t>PNM30_P4_20190609</t>
  </si>
  <si>
    <t>GSF1repeat_P4_20190830</t>
  </si>
  <si>
    <t>GSF2_P1_20190828</t>
  </si>
  <si>
    <t>GSF3_P3_20190828</t>
  </si>
  <si>
    <t>GSF8_P1_20190829</t>
  </si>
  <si>
    <t>GSF10repeat_P4_20190830</t>
  </si>
  <si>
    <t>GSF12_P3_20190830</t>
  </si>
  <si>
    <t>GSF16_P3_20190830</t>
  </si>
  <si>
    <t>GSF5repeat_P3_20190831</t>
  </si>
  <si>
    <t>GSF9repeat_P4_20190831</t>
  </si>
  <si>
    <t>GSF13repeat_P2_20190831</t>
  </si>
  <si>
    <t>GSF15repeat_P4_20190831</t>
  </si>
  <si>
    <t>GSF14repeat_P3_20190831</t>
  </si>
  <si>
    <t>Tangon_B2_042818</t>
  </si>
  <si>
    <t>Arrecife_B1_042818</t>
  </si>
  <si>
    <t>Catedral_B2_050118</t>
  </si>
  <si>
    <t>Freezer_B2_042718</t>
  </si>
  <si>
    <t>Nevera_B3_042718</t>
  </si>
  <si>
    <t>ParedNaufrago_B1_042718</t>
  </si>
  <si>
    <t>Altar_B1_050118</t>
  </si>
  <si>
    <t>Nevera cleaning_B1_042918</t>
  </si>
  <si>
    <t>Pared Aguila_B3_042818</t>
  </si>
  <si>
    <t>Bahia Junior_B2_042918</t>
  </si>
  <si>
    <t>Bajo Junior_B3L1_042918</t>
  </si>
  <si>
    <t>La gringa_B1_043018</t>
  </si>
  <si>
    <t>Bahia Junior_B2_043018</t>
  </si>
  <si>
    <t>Nevera cleaning_B3_043018</t>
  </si>
  <si>
    <t>Pared Naufrago_B3_050118</t>
  </si>
  <si>
    <t>PNM</t>
  </si>
  <si>
    <t>Cano</t>
  </si>
  <si>
    <t>GSF</t>
  </si>
  <si>
    <t>Clip</t>
  </si>
  <si>
    <t>Malpelo</t>
  </si>
  <si>
    <t>Revilla</t>
  </si>
  <si>
    <t>GMR</t>
  </si>
  <si>
    <t>MaxN</t>
  </si>
  <si>
    <t>Bottom_type</t>
  </si>
  <si>
    <t>Rocks</t>
  </si>
  <si>
    <t>Sand</t>
  </si>
  <si>
    <t>Rocks_macroalgae</t>
  </si>
  <si>
    <t>Rocks_sand</t>
  </si>
  <si>
    <t>Rocks_urchins_macroalgae</t>
  </si>
  <si>
    <t>Coral</t>
  </si>
  <si>
    <t>Coral_rubble</t>
  </si>
  <si>
    <t>Macroalgae_sand</t>
  </si>
  <si>
    <t>Macroalgae</t>
  </si>
  <si>
    <t>Rocks_softcoral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</si>
</sst>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21" fontId="0" fillId="0" borderId="0" xfId="0" applyNumberFormat="1" applyFill="1" applyBorder="1"/>
    <xf numFmtId="0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20" fontId="0" fillId="0" borderId="0" xfId="0" applyNumberFormat="1"/>
    <xf numFmtId="14" fontId="0" fillId="2" borderId="0" xfId="0" applyNumberFormat="1" applyFill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2BF3-768F-4D70-A1C7-F52AEB806FDF}">
  <dimension ref="A1:I173"/>
  <sheetViews>
    <sheetView tabSelected="1" topLeftCell="A126" workbookViewId="0">
      <selection activeCell="F111" sqref="F111"/>
    </sheetView>
  </sheetViews>
  <sheetFormatPr defaultRowHeight="14.4" x14ac:dyDescent="0.3"/>
  <cols>
    <col min="1" max="1" width="18.6640625" style="1" bestFit="1" customWidth="1"/>
    <col min="2" max="2" width="23.6640625" style="1" bestFit="1" customWidth="1"/>
    <col min="3" max="4" width="10.33203125" style="1" customWidth="1"/>
    <col min="5" max="5" width="14.88671875" style="1" customWidth="1"/>
    <col min="6" max="7" width="27.109375" style="1" customWidth="1"/>
    <col min="8" max="8" width="24.44140625" style="1" customWidth="1"/>
    <col min="9" max="9" width="27.109375" style="1" customWidth="1"/>
    <col min="10" max="10" width="8.88671875" style="1"/>
    <col min="11" max="11" width="10" style="1" customWidth="1"/>
    <col min="12" max="16384" width="8.88671875" style="1"/>
  </cols>
  <sheetData>
    <row r="1" spans="1:8" ht="28.8" x14ac:dyDescent="0.3">
      <c r="A1" s="7" t="s">
        <v>175</v>
      </c>
      <c r="B1" s="7" t="s">
        <v>176</v>
      </c>
      <c r="C1" s="7" t="s">
        <v>0</v>
      </c>
      <c r="D1" s="7" t="s">
        <v>1</v>
      </c>
      <c r="E1" s="7" t="s">
        <v>127</v>
      </c>
      <c r="F1" s="7" t="s">
        <v>236</v>
      </c>
      <c r="G1" s="7" t="s">
        <v>237</v>
      </c>
      <c r="H1"/>
    </row>
    <row r="2" spans="1:8" x14ac:dyDescent="0.3">
      <c r="A2" s="8" t="s">
        <v>229</v>
      </c>
      <c r="B2" t="s">
        <v>177</v>
      </c>
      <c r="C2" s="9"/>
      <c r="D2" s="9"/>
      <c r="E2">
        <v>90</v>
      </c>
      <c r="F2">
        <v>0</v>
      </c>
      <c r="G2" t="s">
        <v>245</v>
      </c>
      <c r="H2"/>
    </row>
    <row r="3" spans="1:8" x14ac:dyDescent="0.3">
      <c r="A3" s="8" t="s">
        <v>229</v>
      </c>
      <c r="B3" t="s">
        <v>178</v>
      </c>
      <c r="C3" s="9"/>
      <c r="D3" s="9"/>
      <c r="E3">
        <v>90</v>
      </c>
      <c r="F3">
        <v>0</v>
      </c>
      <c r="G3" t="s">
        <v>245</v>
      </c>
      <c r="H3"/>
    </row>
    <row r="4" spans="1:8" x14ac:dyDescent="0.3">
      <c r="A4" s="8" t="s">
        <v>229</v>
      </c>
      <c r="B4" t="s">
        <v>179</v>
      </c>
      <c r="C4" s="9"/>
      <c r="D4" s="9"/>
      <c r="E4">
        <v>90</v>
      </c>
      <c r="F4">
        <v>0</v>
      </c>
      <c r="G4" t="s">
        <v>239</v>
      </c>
      <c r="H4"/>
    </row>
    <row r="5" spans="1:8" x14ac:dyDescent="0.3">
      <c r="A5" s="8" t="s">
        <v>229</v>
      </c>
      <c r="B5" t="s">
        <v>180</v>
      </c>
      <c r="C5" s="9"/>
      <c r="D5" s="9"/>
      <c r="E5">
        <v>90</v>
      </c>
      <c r="F5">
        <v>0</v>
      </c>
      <c r="G5" t="s">
        <v>239</v>
      </c>
      <c r="H5"/>
    </row>
    <row r="6" spans="1:8" x14ac:dyDescent="0.3">
      <c r="A6" s="8" t="s">
        <v>229</v>
      </c>
      <c r="B6" t="s">
        <v>181</v>
      </c>
      <c r="C6" s="9"/>
      <c r="D6" s="9"/>
      <c r="E6">
        <v>90</v>
      </c>
      <c r="F6">
        <v>0</v>
      </c>
      <c r="G6" t="s">
        <v>239</v>
      </c>
      <c r="H6"/>
    </row>
    <row r="7" spans="1:8" x14ac:dyDescent="0.3">
      <c r="A7" s="8" t="s">
        <v>229</v>
      </c>
      <c r="B7" t="s">
        <v>182</v>
      </c>
      <c r="C7" s="9"/>
      <c r="D7" s="9"/>
      <c r="E7">
        <v>90</v>
      </c>
      <c r="F7">
        <v>0</v>
      </c>
      <c r="G7" t="s">
        <v>245</v>
      </c>
      <c r="H7"/>
    </row>
    <row r="8" spans="1:8" x14ac:dyDescent="0.3">
      <c r="A8" s="8" t="s">
        <v>229</v>
      </c>
      <c r="B8" t="s">
        <v>183</v>
      </c>
      <c r="C8" s="9"/>
      <c r="D8" s="9"/>
      <c r="E8">
        <v>90</v>
      </c>
      <c r="F8">
        <v>0</v>
      </c>
      <c r="G8" t="s">
        <v>246</v>
      </c>
      <c r="H8"/>
    </row>
    <row r="9" spans="1:8" x14ac:dyDescent="0.3">
      <c r="A9" s="8" t="s">
        <v>229</v>
      </c>
      <c r="B9" t="s">
        <v>184</v>
      </c>
      <c r="C9" s="6"/>
      <c r="D9" s="6"/>
      <c r="E9">
        <v>90</v>
      </c>
      <c r="F9">
        <v>0</v>
      </c>
      <c r="G9" t="s">
        <v>239</v>
      </c>
      <c r="H9"/>
    </row>
    <row r="10" spans="1:8" x14ac:dyDescent="0.3">
      <c r="A10" s="8" t="s">
        <v>229</v>
      </c>
      <c r="B10" t="s">
        <v>185</v>
      </c>
      <c r="C10" s="6"/>
      <c r="D10" s="6"/>
      <c r="E10">
        <v>90</v>
      </c>
      <c r="F10">
        <v>0</v>
      </c>
      <c r="G10" t="s">
        <v>239</v>
      </c>
      <c r="H10"/>
    </row>
    <row r="11" spans="1:8" x14ac:dyDescent="0.3">
      <c r="A11" s="8" t="s">
        <v>229</v>
      </c>
      <c r="B11" t="s">
        <v>186</v>
      </c>
      <c r="C11" s="6"/>
      <c r="D11" s="6"/>
      <c r="E11">
        <v>90</v>
      </c>
      <c r="F11">
        <v>0</v>
      </c>
      <c r="G11" t="s">
        <v>239</v>
      </c>
      <c r="H11"/>
    </row>
    <row r="12" spans="1:8" x14ac:dyDescent="0.3">
      <c r="A12" s="8" t="s">
        <v>229</v>
      </c>
      <c r="B12" t="s">
        <v>187</v>
      </c>
      <c r="C12" s="6"/>
      <c r="D12" s="6"/>
      <c r="E12">
        <v>90</v>
      </c>
      <c r="F12">
        <v>0</v>
      </c>
      <c r="G12" t="s">
        <v>239</v>
      </c>
      <c r="H12"/>
    </row>
    <row r="13" spans="1:8" x14ac:dyDescent="0.3">
      <c r="A13" s="8" t="s">
        <v>229</v>
      </c>
      <c r="B13" t="s">
        <v>188</v>
      </c>
      <c r="C13" s="6"/>
      <c r="D13" s="6"/>
      <c r="E13">
        <v>90</v>
      </c>
      <c r="F13">
        <v>0</v>
      </c>
      <c r="G13" t="s">
        <v>239</v>
      </c>
      <c r="H13"/>
    </row>
    <row r="14" spans="1:8" x14ac:dyDescent="0.3">
      <c r="A14" s="8" t="s">
        <v>229</v>
      </c>
      <c r="B14" t="s">
        <v>189</v>
      </c>
      <c r="C14" s="6"/>
      <c r="D14" s="6"/>
      <c r="E14">
        <v>90</v>
      </c>
      <c r="F14">
        <v>0</v>
      </c>
      <c r="G14" t="s">
        <v>239</v>
      </c>
      <c r="H14"/>
    </row>
    <row r="15" spans="1:8" x14ac:dyDescent="0.3">
      <c r="A15" s="8" t="s">
        <v>229</v>
      </c>
      <c r="B15" t="s">
        <v>190</v>
      </c>
      <c r="C15" s="6"/>
      <c r="D15" s="6"/>
      <c r="E15">
        <v>90</v>
      </c>
      <c r="F15">
        <v>0</v>
      </c>
      <c r="G15" t="s">
        <v>239</v>
      </c>
      <c r="H15"/>
    </row>
    <row r="16" spans="1:8" x14ac:dyDescent="0.3">
      <c r="A16" s="8" t="s">
        <v>229</v>
      </c>
      <c r="B16" t="s">
        <v>191</v>
      </c>
      <c r="C16" s="6"/>
      <c r="D16" s="6"/>
      <c r="E16">
        <v>90</v>
      </c>
      <c r="F16">
        <v>0</v>
      </c>
      <c r="G16" t="s">
        <v>239</v>
      </c>
      <c r="H16"/>
    </row>
    <row r="17" spans="1:8" x14ac:dyDescent="0.3">
      <c r="A17" s="8" t="s">
        <v>229</v>
      </c>
      <c r="B17" t="s">
        <v>192</v>
      </c>
      <c r="C17" s="6"/>
      <c r="D17" s="6"/>
      <c r="E17">
        <v>90</v>
      </c>
      <c r="F17">
        <v>0</v>
      </c>
      <c r="G17" t="s">
        <v>239</v>
      </c>
      <c r="H17"/>
    </row>
    <row r="18" spans="1:8" x14ac:dyDescent="0.3">
      <c r="A18" s="8" t="s">
        <v>229</v>
      </c>
      <c r="B18" t="s">
        <v>193</v>
      </c>
      <c r="C18" s="6"/>
      <c r="D18" s="6"/>
      <c r="E18">
        <v>90</v>
      </c>
      <c r="F18">
        <v>0</v>
      </c>
      <c r="G18" t="s">
        <v>239</v>
      </c>
      <c r="H18"/>
    </row>
    <row r="19" spans="1:8" x14ac:dyDescent="0.3">
      <c r="A19" s="8" t="s">
        <v>229</v>
      </c>
      <c r="B19" t="s">
        <v>194</v>
      </c>
      <c r="C19" s="6"/>
      <c r="D19" s="6"/>
      <c r="E19">
        <v>90</v>
      </c>
      <c r="F19">
        <v>0</v>
      </c>
      <c r="G19" t="s">
        <v>239</v>
      </c>
      <c r="H19"/>
    </row>
    <row r="20" spans="1:8" x14ac:dyDescent="0.3">
      <c r="A20" s="8" t="s">
        <v>229</v>
      </c>
      <c r="B20" t="s">
        <v>195</v>
      </c>
      <c r="C20" s="6"/>
      <c r="D20" s="6"/>
      <c r="E20">
        <v>90</v>
      </c>
      <c r="F20">
        <v>0</v>
      </c>
      <c r="G20" t="s">
        <v>239</v>
      </c>
      <c r="H20"/>
    </row>
    <row r="21" spans="1:8" x14ac:dyDescent="0.3">
      <c r="A21" s="8" t="s">
        <v>229</v>
      </c>
      <c r="B21" t="s">
        <v>196</v>
      </c>
      <c r="C21" s="6"/>
      <c r="D21" s="6"/>
      <c r="E21">
        <v>90</v>
      </c>
      <c r="F21">
        <v>0</v>
      </c>
      <c r="G21" t="s">
        <v>245</v>
      </c>
      <c r="H21"/>
    </row>
    <row r="22" spans="1:8" x14ac:dyDescent="0.3">
      <c r="A22" s="8" t="s">
        <v>229</v>
      </c>
      <c r="B22" t="s">
        <v>197</v>
      </c>
      <c r="C22" s="6"/>
      <c r="D22" s="6"/>
      <c r="E22">
        <v>90</v>
      </c>
      <c r="F22">
        <v>0</v>
      </c>
      <c r="G22" t="s">
        <v>245</v>
      </c>
      <c r="H22"/>
    </row>
    <row r="23" spans="1:8" x14ac:dyDescent="0.3">
      <c r="A23" s="8" t="s">
        <v>229</v>
      </c>
      <c r="B23" t="s">
        <v>198</v>
      </c>
      <c r="C23" s="6"/>
      <c r="D23" s="6"/>
      <c r="E23">
        <v>90</v>
      </c>
      <c r="F23">
        <v>0</v>
      </c>
      <c r="G23" t="s">
        <v>240</v>
      </c>
      <c r="H23"/>
    </row>
    <row r="24" spans="1:8" x14ac:dyDescent="0.3">
      <c r="A24" s="8" t="s">
        <v>229</v>
      </c>
      <c r="B24" t="s">
        <v>199</v>
      </c>
      <c r="C24" s="6"/>
      <c r="D24" s="6"/>
      <c r="E24">
        <v>90</v>
      </c>
      <c r="F24">
        <v>0</v>
      </c>
      <c r="G24" t="s">
        <v>239</v>
      </c>
      <c r="H24"/>
    </row>
    <row r="25" spans="1:8" x14ac:dyDescent="0.3">
      <c r="A25" s="8" t="s">
        <v>229</v>
      </c>
      <c r="B25" t="s">
        <v>200</v>
      </c>
      <c r="C25" s="6"/>
      <c r="D25" s="6"/>
      <c r="E25">
        <v>90</v>
      </c>
      <c r="F25">
        <v>0</v>
      </c>
      <c r="G25" t="s">
        <v>239</v>
      </c>
      <c r="H25"/>
    </row>
    <row r="26" spans="1:8" x14ac:dyDescent="0.3">
      <c r="A26" s="8" t="s">
        <v>229</v>
      </c>
      <c r="B26" t="s">
        <v>201</v>
      </c>
      <c r="C26" s="6"/>
      <c r="D26" s="6"/>
      <c r="E26">
        <v>90</v>
      </c>
      <c r="F26">
        <v>0</v>
      </c>
      <c r="G26" t="s">
        <v>245</v>
      </c>
      <c r="H26"/>
    </row>
    <row r="27" spans="1:8" x14ac:dyDescent="0.3">
      <c r="A27" s="10" t="s">
        <v>230</v>
      </c>
      <c r="B27" s="10" t="s">
        <v>29</v>
      </c>
      <c r="C27" s="11" t="s">
        <v>30</v>
      </c>
      <c r="D27" s="11" t="s">
        <v>31</v>
      </c>
      <c r="E27">
        <v>90</v>
      </c>
      <c r="F27">
        <v>0</v>
      </c>
      <c r="G27" t="s">
        <v>239</v>
      </c>
      <c r="H27"/>
    </row>
    <row r="28" spans="1:8" x14ac:dyDescent="0.3">
      <c r="A28" s="10" t="s">
        <v>230</v>
      </c>
      <c r="B28" s="10" t="s">
        <v>26</v>
      </c>
      <c r="C28" s="11" t="s">
        <v>27</v>
      </c>
      <c r="D28" s="11" t="s">
        <v>28</v>
      </c>
      <c r="E28">
        <v>90</v>
      </c>
      <c r="F28">
        <v>0</v>
      </c>
      <c r="G28" t="s">
        <v>239</v>
      </c>
      <c r="H28"/>
    </row>
    <row r="29" spans="1:8" x14ac:dyDescent="0.3">
      <c r="A29" s="10" t="s">
        <v>230</v>
      </c>
      <c r="B29" s="10" t="s">
        <v>23</v>
      </c>
      <c r="C29" s="11" t="s">
        <v>24</v>
      </c>
      <c r="D29" s="11" t="s">
        <v>25</v>
      </c>
      <c r="E29">
        <v>90</v>
      </c>
      <c r="F29">
        <v>0</v>
      </c>
      <c r="G29" t="s">
        <v>239</v>
      </c>
      <c r="H29"/>
    </row>
    <row r="30" spans="1:8" x14ac:dyDescent="0.3">
      <c r="A30" s="10" t="s">
        <v>230</v>
      </c>
      <c r="B30" s="10" t="s">
        <v>2</v>
      </c>
      <c r="C30" s="11" t="s">
        <v>3</v>
      </c>
      <c r="D30" s="11" t="s">
        <v>4</v>
      </c>
      <c r="E30">
        <f>46+0.316667</f>
        <v>46.316667000000002</v>
      </c>
      <c r="F30">
        <v>0</v>
      </c>
      <c r="G30" t="s">
        <v>240</v>
      </c>
      <c r="H30"/>
    </row>
    <row r="31" spans="1:8" x14ac:dyDescent="0.3">
      <c r="A31" s="10" t="s">
        <v>230</v>
      </c>
      <c r="B31" s="10" t="s">
        <v>5</v>
      </c>
      <c r="C31" s="11" t="s">
        <v>6</v>
      </c>
      <c r="D31" s="11" t="s">
        <v>7</v>
      </c>
      <c r="E31">
        <v>90</v>
      </c>
      <c r="F31">
        <v>0</v>
      </c>
      <c r="G31" t="s">
        <v>241</v>
      </c>
      <c r="H31"/>
    </row>
    <row r="32" spans="1:8" x14ac:dyDescent="0.3">
      <c r="A32" s="10" t="s">
        <v>230</v>
      </c>
      <c r="B32" s="10" t="s">
        <v>8</v>
      </c>
      <c r="C32" s="11" t="s">
        <v>9</v>
      </c>
      <c r="D32" s="11" t="s">
        <v>10</v>
      </c>
      <c r="E32">
        <v>90</v>
      </c>
      <c r="F32">
        <v>0</v>
      </c>
      <c r="G32" t="s">
        <v>240</v>
      </c>
      <c r="H32"/>
    </row>
    <row r="33" spans="1:8" x14ac:dyDescent="0.3">
      <c r="A33" s="10" t="s">
        <v>230</v>
      </c>
      <c r="B33" s="10" t="s">
        <v>11</v>
      </c>
      <c r="C33" s="11" t="s">
        <v>12</v>
      </c>
      <c r="D33" s="11" t="s">
        <v>13</v>
      </c>
      <c r="E33">
        <v>46</v>
      </c>
      <c r="F33">
        <v>0</v>
      </c>
      <c r="G33" t="s">
        <v>241</v>
      </c>
      <c r="H33"/>
    </row>
    <row r="34" spans="1:8" x14ac:dyDescent="0.3">
      <c r="A34" s="10" t="s">
        <v>230</v>
      </c>
      <c r="B34" s="10" t="s">
        <v>14</v>
      </c>
      <c r="C34" s="11" t="s">
        <v>15</v>
      </c>
      <c r="D34" s="11" t="s">
        <v>16</v>
      </c>
      <c r="E34">
        <v>90</v>
      </c>
      <c r="F34">
        <v>0</v>
      </c>
      <c r="G34" t="s">
        <v>239</v>
      </c>
      <c r="H34"/>
    </row>
    <row r="35" spans="1:8" x14ac:dyDescent="0.3">
      <c r="A35" s="10" t="s">
        <v>230</v>
      </c>
      <c r="B35" s="10" t="s">
        <v>17</v>
      </c>
      <c r="C35" s="11" t="s">
        <v>18</v>
      </c>
      <c r="D35" s="11" t="s">
        <v>19</v>
      </c>
      <c r="E35">
        <v>90</v>
      </c>
      <c r="F35">
        <v>0</v>
      </c>
      <c r="G35" t="s">
        <v>239</v>
      </c>
      <c r="H35"/>
    </row>
    <row r="36" spans="1:8" x14ac:dyDescent="0.3">
      <c r="A36" s="10" t="s">
        <v>230</v>
      </c>
      <c r="B36" s="10" t="s">
        <v>20</v>
      </c>
      <c r="C36" s="11" t="s">
        <v>21</v>
      </c>
      <c r="D36" s="11" t="s">
        <v>22</v>
      </c>
      <c r="E36">
        <v>90</v>
      </c>
      <c r="F36">
        <v>0</v>
      </c>
      <c r="G36" t="s">
        <v>239</v>
      </c>
      <c r="H36"/>
    </row>
    <row r="37" spans="1:8" x14ac:dyDescent="0.3">
      <c r="A37" s="10" t="s">
        <v>230</v>
      </c>
      <c r="B37" s="10" t="s">
        <v>32</v>
      </c>
      <c r="C37" s="11" t="s">
        <v>33</v>
      </c>
      <c r="D37" s="11" t="s">
        <v>34</v>
      </c>
      <c r="E37">
        <v>59</v>
      </c>
      <c r="F37">
        <v>0</v>
      </c>
      <c r="G37" t="s">
        <v>241</v>
      </c>
      <c r="H37"/>
    </row>
    <row r="38" spans="1:8" x14ac:dyDescent="0.3">
      <c r="A38" s="10" t="s">
        <v>230</v>
      </c>
      <c r="B38" s="10" t="s">
        <v>35</v>
      </c>
      <c r="C38" s="11" t="s">
        <v>36</v>
      </c>
      <c r="D38" s="11" t="s">
        <v>37</v>
      </c>
      <c r="E38">
        <v>90</v>
      </c>
      <c r="F38">
        <v>0</v>
      </c>
      <c r="G38" t="s">
        <v>240</v>
      </c>
      <c r="H38"/>
    </row>
    <row r="39" spans="1:8" x14ac:dyDescent="0.3">
      <c r="A39" s="10" t="s">
        <v>230</v>
      </c>
      <c r="B39" s="10" t="s">
        <v>38</v>
      </c>
      <c r="C39" s="11" t="s">
        <v>39</v>
      </c>
      <c r="D39" s="11" t="s">
        <v>40</v>
      </c>
      <c r="E39">
        <v>90</v>
      </c>
      <c r="F39">
        <v>0</v>
      </c>
      <c r="G39" t="s">
        <v>241</v>
      </c>
      <c r="H39"/>
    </row>
    <row r="40" spans="1:8" x14ac:dyDescent="0.3">
      <c r="A40" s="10" t="s">
        <v>230</v>
      </c>
      <c r="B40" s="10" t="s">
        <v>41</v>
      </c>
      <c r="C40" s="11" t="s">
        <v>42</v>
      </c>
      <c r="D40" s="11" t="s">
        <v>43</v>
      </c>
      <c r="E40">
        <f>55+0.616667</f>
        <v>55.616667</v>
      </c>
      <c r="F40">
        <v>0</v>
      </c>
      <c r="G40" t="s">
        <v>239</v>
      </c>
      <c r="H40"/>
    </row>
    <row r="41" spans="1:8" x14ac:dyDescent="0.3">
      <c r="A41" s="10" t="s">
        <v>230</v>
      </c>
      <c r="B41" s="10" t="s">
        <v>44</v>
      </c>
      <c r="C41" s="11" t="s">
        <v>45</v>
      </c>
      <c r="D41" s="11" t="s">
        <v>46</v>
      </c>
      <c r="E41">
        <v>90</v>
      </c>
      <c r="F41">
        <v>0</v>
      </c>
      <c r="G41" t="s">
        <v>239</v>
      </c>
      <c r="H41"/>
    </row>
    <row r="42" spans="1:8" x14ac:dyDescent="0.3">
      <c r="A42" s="10" t="s">
        <v>230</v>
      </c>
      <c r="B42" s="10" t="s">
        <v>47</v>
      </c>
      <c r="C42" s="11" t="s">
        <v>48</v>
      </c>
      <c r="D42" s="11" t="s">
        <v>49</v>
      </c>
      <c r="E42">
        <v>90</v>
      </c>
      <c r="F42">
        <v>0</v>
      </c>
      <c r="G42" t="s">
        <v>241</v>
      </c>
      <c r="H42"/>
    </row>
    <row r="43" spans="1:8" x14ac:dyDescent="0.3">
      <c r="A43" s="10" t="s">
        <v>230</v>
      </c>
      <c r="B43" s="12" t="s">
        <v>50</v>
      </c>
      <c r="C43" s="13" t="s">
        <v>51</v>
      </c>
      <c r="D43" s="13" t="s">
        <v>52</v>
      </c>
      <c r="E43">
        <v>90</v>
      </c>
      <c r="F43">
        <v>0</v>
      </c>
      <c r="G43" t="s">
        <v>240</v>
      </c>
      <c r="H43"/>
    </row>
    <row r="44" spans="1:8" x14ac:dyDescent="0.3">
      <c r="A44" s="10" t="s">
        <v>230</v>
      </c>
      <c r="B44" s="10" t="s">
        <v>56</v>
      </c>
      <c r="C44" s="6"/>
      <c r="D44" s="14"/>
      <c r="E44">
        <f>40+0.116667</f>
        <v>40.116667</v>
      </c>
      <c r="F44">
        <v>0</v>
      </c>
      <c r="G44" t="s">
        <v>240</v>
      </c>
      <c r="H44"/>
    </row>
    <row r="45" spans="1:8" x14ac:dyDescent="0.3">
      <c r="A45" s="10" t="s">
        <v>230</v>
      </c>
      <c r="B45" s="10" t="s">
        <v>55</v>
      </c>
      <c r="C45" s="6"/>
      <c r="D45" s="15"/>
      <c r="E45">
        <v>90</v>
      </c>
      <c r="F45">
        <v>0</v>
      </c>
      <c r="G45" t="s">
        <v>239</v>
      </c>
      <c r="H45"/>
    </row>
    <row r="46" spans="1:8" x14ac:dyDescent="0.3">
      <c r="A46" s="10" t="s">
        <v>230</v>
      </c>
      <c r="B46" s="10" t="s">
        <v>54</v>
      </c>
      <c r="C46" s="15"/>
      <c r="D46" s="15"/>
      <c r="E46">
        <v>90</v>
      </c>
      <c r="F46">
        <v>0</v>
      </c>
      <c r="G46" t="s">
        <v>239</v>
      </c>
      <c r="H46"/>
    </row>
    <row r="47" spans="1:8" x14ac:dyDescent="0.3">
      <c r="A47" s="10" t="s">
        <v>230</v>
      </c>
      <c r="B47" s="10" t="s">
        <v>53</v>
      </c>
      <c r="C47" s="15"/>
      <c r="D47" s="15"/>
      <c r="E47">
        <v>90</v>
      </c>
      <c r="F47">
        <v>0</v>
      </c>
      <c r="G47" t="s">
        <v>241</v>
      </c>
      <c r="H47"/>
    </row>
    <row r="48" spans="1:8" x14ac:dyDescent="0.3">
      <c r="A48" s="8" t="s">
        <v>231</v>
      </c>
      <c r="B48" t="s">
        <v>203</v>
      </c>
      <c r="C48" s="6"/>
      <c r="D48" s="6"/>
      <c r="E48">
        <v>90</v>
      </c>
      <c r="F48">
        <v>0</v>
      </c>
      <c r="G48" t="s">
        <v>239</v>
      </c>
      <c r="H48"/>
    </row>
    <row r="49" spans="1:8" x14ac:dyDescent="0.3">
      <c r="A49" s="8" t="s">
        <v>231</v>
      </c>
      <c r="B49" t="s">
        <v>204</v>
      </c>
      <c r="C49" s="6"/>
      <c r="D49" s="6"/>
      <c r="E49">
        <v>90</v>
      </c>
      <c r="F49">
        <v>0</v>
      </c>
      <c r="G49" t="s">
        <v>239</v>
      </c>
      <c r="H49"/>
    </row>
    <row r="50" spans="1:8" x14ac:dyDescent="0.3">
      <c r="A50" s="8" t="s">
        <v>231</v>
      </c>
      <c r="B50" t="s">
        <v>205</v>
      </c>
      <c r="C50" s="6"/>
      <c r="D50" s="6"/>
      <c r="E50">
        <v>90</v>
      </c>
      <c r="F50">
        <v>0</v>
      </c>
      <c r="G50" t="s">
        <v>239</v>
      </c>
      <c r="H50"/>
    </row>
    <row r="51" spans="1:8" x14ac:dyDescent="0.3">
      <c r="A51" s="8" t="s">
        <v>231</v>
      </c>
      <c r="B51" t="s">
        <v>206</v>
      </c>
      <c r="C51" s="6"/>
      <c r="D51" s="6"/>
      <c r="E51">
        <v>90</v>
      </c>
      <c r="F51">
        <v>0</v>
      </c>
      <c r="G51" t="s">
        <v>239</v>
      </c>
      <c r="H51"/>
    </row>
    <row r="52" spans="1:8" x14ac:dyDescent="0.3">
      <c r="A52" s="8" t="s">
        <v>231</v>
      </c>
      <c r="B52" t="s">
        <v>207</v>
      </c>
      <c r="C52" s="6"/>
      <c r="D52" s="6"/>
      <c r="E52">
        <v>90</v>
      </c>
      <c r="F52">
        <v>0</v>
      </c>
      <c r="G52" t="s">
        <v>239</v>
      </c>
      <c r="H52"/>
    </row>
    <row r="53" spans="1:8" x14ac:dyDescent="0.3">
      <c r="A53" s="8" t="s">
        <v>231</v>
      </c>
      <c r="B53" t="s">
        <v>208</v>
      </c>
      <c r="C53" s="6"/>
      <c r="D53" s="6"/>
      <c r="E53">
        <v>90</v>
      </c>
      <c r="F53">
        <v>0</v>
      </c>
      <c r="G53" t="s">
        <v>239</v>
      </c>
      <c r="H53"/>
    </row>
    <row r="54" spans="1:8" x14ac:dyDescent="0.3">
      <c r="A54" s="8" t="s">
        <v>231</v>
      </c>
      <c r="B54" t="s">
        <v>202</v>
      </c>
      <c r="C54" s="6"/>
      <c r="D54" s="6"/>
      <c r="E54">
        <v>90</v>
      </c>
      <c r="F54">
        <v>0</v>
      </c>
      <c r="G54" t="s">
        <v>239</v>
      </c>
      <c r="H54"/>
    </row>
    <row r="55" spans="1:8" x14ac:dyDescent="0.3">
      <c r="A55" s="8" t="s">
        <v>231</v>
      </c>
      <c r="B55" t="s">
        <v>209</v>
      </c>
      <c r="C55" s="6"/>
      <c r="D55" s="6"/>
      <c r="E55">
        <v>90</v>
      </c>
      <c r="F55">
        <v>0</v>
      </c>
      <c r="G55" t="s">
        <v>239</v>
      </c>
      <c r="H55"/>
    </row>
    <row r="56" spans="1:8" x14ac:dyDescent="0.3">
      <c r="A56" s="8" t="s">
        <v>231</v>
      </c>
      <c r="B56" t="s">
        <v>210</v>
      </c>
      <c r="C56" s="6"/>
      <c r="D56" s="6"/>
      <c r="E56">
        <v>90</v>
      </c>
      <c r="F56">
        <v>0</v>
      </c>
      <c r="G56" t="s">
        <v>241</v>
      </c>
      <c r="H56"/>
    </row>
    <row r="57" spans="1:8" x14ac:dyDescent="0.3">
      <c r="A57" s="8" t="s">
        <v>231</v>
      </c>
      <c r="B57" t="s">
        <v>211</v>
      </c>
      <c r="C57" s="6"/>
      <c r="D57" s="6"/>
      <c r="E57">
        <v>90</v>
      </c>
      <c r="F57">
        <v>0</v>
      </c>
      <c r="G57" t="s">
        <v>239</v>
      </c>
      <c r="H57"/>
    </row>
    <row r="58" spans="1:8" x14ac:dyDescent="0.3">
      <c r="A58" s="8" t="s">
        <v>231</v>
      </c>
      <c r="B58" t="s">
        <v>212</v>
      </c>
      <c r="C58" s="6"/>
      <c r="D58" s="6"/>
      <c r="E58">
        <v>90</v>
      </c>
      <c r="F58">
        <v>0</v>
      </c>
      <c r="G58" t="s">
        <v>239</v>
      </c>
      <c r="H58"/>
    </row>
    <row r="59" spans="1:8" x14ac:dyDescent="0.3">
      <c r="A59" s="8" t="s">
        <v>231</v>
      </c>
      <c r="B59" t="s">
        <v>213</v>
      </c>
      <c r="C59" s="6"/>
      <c r="D59" s="6"/>
      <c r="E59">
        <v>90</v>
      </c>
      <c r="F59">
        <v>0</v>
      </c>
      <c r="G59" t="s">
        <v>247</v>
      </c>
      <c r="H59"/>
    </row>
    <row r="60" spans="1:8" x14ac:dyDescent="0.3">
      <c r="A60" s="10" t="s">
        <v>232</v>
      </c>
      <c r="B60" s="10" t="s">
        <v>118</v>
      </c>
      <c r="C60" s="11" t="s">
        <v>62</v>
      </c>
      <c r="D60" s="11" t="s">
        <v>63</v>
      </c>
      <c r="E60">
        <v>90</v>
      </c>
      <c r="F60">
        <v>0</v>
      </c>
      <c r="G60" t="s">
        <v>243</v>
      </c>
      <c r="H60"/>
    </row>
    <row r="61" spans="1:8" x14ac:dyDescent="0.3">
      <c r="A61" s="10" t="s">
        <v>232</v>
      </c>
      <c r="B61" s="10" t="s">
        <v>117</v>
      </c>
      <c r="C61" s="11" t="s">
        <v>60</v>
      </c>
      <c r="D61" s="11" t="s">
        <v>61</v>
      </c>
      <c r="E61">
        <v>90</v>
      </c>
      <c r="F61">
        <v>0</v>
      </c>
      <c r="G61" t="s">
        <v>243</v>
      </c>
      <c r="H61"/>
    </row>
    <row r="62" spans="1:8" x14ac:dyDescent="0.3">
      <c r="A62" s="10" t="s">
        <v>232</v>
      </c>
      <c r="B62" s="10" t="s">
        <v>57</v>
      </c>
      <c r="C62" s="11" t="s">
        <v>58</v>
      </c>
      <c r="D62" s="11" t="s">
        <v>59</v>
      </c>
      <c r="E62">
        <v>90</v>
      </c>
      <c r="F62">
        <v>0</v>
      </c>
      <c r="G62" t="s">
        <v>243</v>
      </c>
      <c r="H62"/>
    </row>
    <row r="63" spans="1:8" x14ac:dyDescent="0.3">
      <c r="A63" s="10" t="s">
        <v>232</v>
      </c>
      <c r="B63" s="10" t="s">
        <v>64</v>
      </c>
      <c r="C63" s="11" t="s">
        <v>65</v>
      </c>
      <c r="D63" s="11" t="s">
        <v>66</v>
      </c>
      <c r="E63">
        <v>90</v>
      </c>
      <c r="F63">
        <v>0</v>
      </c>
      <c r="G63" t="s">
        <v>243</v>
      </c>
      <c r="H63"/>
    </row>
    <row r="64" spans="1:8" x14ac:dyDescent="0.3">
      <c r="A64" s="10" t="s">
        <v>232</v>
      </c>
      <c r="B64" s="10" t="s">
        <v>67</v>
      </c>
      <c r="C64" s="11" t="s">
        <v>68</v>
      </c>
      <c r="D64" s="11" t="s">
        <v>69</v>
      </c>
      <c r="E64">
        <v>90</v>
      </c>
      <c r="F64">
        <v>0</v>
      </c>
      <c r="G64" t="s">
        <v>243</v>
      </c>
      <c r="H64"/>
    </row>
    <row r="65" spans="1:8" x14ac:dyDescent="0.3">
      <c r="A65" s="10" t="s">
        <v>232</v>
      </c>
      <c r="B65" s="10" t="s">
        <v>70</v>
      </c>
      <c r="C65" s="11" t="s">
        <v>71</v>
      </c>
      <c r="D65" s="11" t="s">
        <v>72</v>
      </c>
      <c r="E65">
        <v>90</v>
      </c>
      <c r="F65">
        <v>0</v>
      </c>
      <c r="G65" t="s">
        <v>243</v>
      </c>
      <c r="H65"/>
    </row>
    <row r="66" spans="1:8" x14ac:dyDescent="0.3">
      <c r="A66" s="10" t="s">
        <v>232</v>
      </c>
      <c r="B66" s="10" t="s">
        <v>73</v>
      </c>
      <c r="C66" s="11" t="s">
        <v>74</v>
      </c>
      <c r="D66" s="11" t="s">
        <v>75</v>
      </c>
      <c r="E66">
        <v>90</v>
      </c>
      <c r="F66">
        <v>0</v>
      </c>
      <c r="G66" t="s">
        <v>243</v>
      </c>
      <c r="H66"/>
    </row>
    <row r="67" spans="1:8" x14ac:dyDescent="0.3">
      <c r="A67" s="10" t="s">
        <v>232</v>
      </c>
      <c r="B67" s="10" t="s">
        <v>119</v>
      </c>
      <c r="C67" s="11" t="s">
        <v>76</v>
      </c>
      <c r="D67" s="11" t="s">
        <v>77</v>
      </c>
      <c r="E67">
        <v>90</v>
      </c>
      <c r="F67">
        <v>0</v>
      </c>
      <c r="G67" t="s">
        <v>243</v>
      </c>
      <c r="H67"/>
    </row>
    <row r="68" spans="1:8" x14ac:dyDescent="0.3">
      <c r="A68" s="10" t="s">
        <v>232</v>
      </c>
      <c r="B68" s="10" t="s">
        <v>78</v>
      </c>
      <c r="C68" s="11" t="s">
        <v>79</v>
      </c>
      <c r="D68" s="11" t="s">
        <v>80</v>
      </c>
      <c r="E68">
        <v>90</v>
      </c>
      <c r="F68">
        <v>0</v>
      </c>
      <c r="G68" t="s">
        <v>243</v>
      </c>
      <c r="H68"/>
    </row>
    <row r="69" spans="1:8" x14ac:dyDescent="0.3">
      <c r="A69" s="10" t="s">
        <v>232</v>
      </c>
      <c r="B69" s="10" t="s">
        <v>81</v>
      </c>
      <c r="C69" s="11" t="s">
        <v>82</v>
      </c>
      <c r="D69" s="11" t="s">
        <v>83</v>
      </c>
      <c r="E69">
        <v>90</v>
      </c>
      <c r="F69">
        <v>0</v>
      </c>
      <c r="G69" t="s">
        <v>243</v>
      </c>
      <c r="H69"/>
    </row>
    <row r="70" spans="1:8" x14ac:dyDescent="0.3">
      <c r="A70" s="10" t="s">
        <v>232</v>
      </c>
      <c r="B70" s="10" t="s">
        <v>84</v>
      </c>
      <c r="C70" s="11" t="s">
        <v>85</v>
      </c>
      <c r="D70" s="11" t="s">
        <v>86</v>
      </c>
      <c r="E70">
        <v>90</v>
      </c>
      <c r="F70">
        <v>0</v>
      </c>
      <c r="G70" t="s">
        <v>244</v>
      </c>
      <c r="H70"/>
    </row>
    <row r="71" spans="1:8" x14ac:dyDescent="0.3">
      <c r="A71" s="10" t="s">
        <v>232</v>
      </c>
      <c r="B71" s="10" t="s">
        <v>87</v>
      </c>
      <c r="C71" s="11" t="s">
        <v>88</v>
      </c>
      <c r="D71" s="11" t="s">
        <v>89</v>
      </c>
      <c r="E71">
        <v>90</v>
      </c>
      <c r="F71">
        <v>0</v>
      </c>
      <c r="G71" t="s">
        <v>244</v>
      </c>
      <c r="H71"/>
    </row>
    <row r="72" spans="1:8" x14ac:dyDescent="0.3">
      <c r="A72" s="10" t="s">
        <v>232</v>
      </c>
      <c r="B72" s="10" t="s">
        <v>120</v>
      </c>
      <c r="C72" s="11" t="s">
        <v>90</v>
      </c>
      <c r="D72" s="11" t="s">
        <v>91</v>
      </c>
      <c r="E72">
        <v>90</v>
      </c>
      <c r="F72">
        <v>0</v>
      </c>
      <c r="G72" t="s">
        <v>243</v>
      </c>
      <c r="H72"/>
    </row>
    <row r="73" spans="1:8" x14ac:dyDescent="0.3">
      <c r="A73" s="10" t="s">
        <v>232</v>
      </c>
      <c r="B73" s="10" t="s">
        <v>92</v>
      </c>
      <c r="C73" s="11" t="s">
        <v>93</v>
      </c>
      <c r="D73" s="11" t="s">
        <v>94</v>
      </c>
      <c r="E73">
        <v>90</v>
      </c>
      <c r="F73">
        <v>0</v>
      </c>
      <c r="G73" t="s">
        <v>243</v>
      </c>
      <c r="H73"/>
    </row>
    <row r="74" spans="1:8" x14ac:dyDescent="0.3">
      <c r="A74" s="10" t="s">
        <v>232</v>
      </c>
      <c r="B74" s="10" t="s">
        <v>95</v>
      </c>
      <c r="C74" s="11" t="s">
        <v>96</v>
      </c>
      <c r="D74" s="11" t="s">
        <v>97</v>
      </c>
      <c r="E74">
        <v>90</v>
      </c>
      <c r="F74">
        <v>0</v>
      </c>
      <c r="G74" t="s">
        <v>243</v>
      </c>
      <c r="H74"/>
    </row>
    <row r="75" spans="1:8" x14ac:dyDescent="0.3">
      <c r="A75" s="10" t="s">
        <v>232</v>
      </c>
      <c r="B75" s="10" t="s">
        <v>98</v>
      </c>
      <c r="C75" s="11" t="s">
        <v>99</v>
      </c>
      <c r="D75" s="11" t="s">
        <v>100</v>
      </c>
      <c r="E75">
        <v>90</v>
      </c>
      <c r="F75">
        <v>0</v>
      </c>
      <c r="G75" t="s">
        <v>243</v>
      </c>
      <c r="H75"/>
    </row>
    <row r="76" spans="1:8" x14ac:dyDescent="0.3">
      <c r="A76" s="10" t="s">
        <v>232</v>
      </c>
      <c r="B76" s="10" t="s">
        <v>104</v>
      </c>
      <c r="C76" s="11" t="s">
        <v>105</v>
      </c>
      <c r="D76" s="11" t="s">
        <v>106</v>
      </c>
      <c r="E76">
        <v>90</v>
      </c>
      <c r="F76">
        <v>0</v>
      </c>
      <c r="G76" t="s">
        <v>243</v>
      </c>
      <c r="H76"/>
    </row>
    <row r="77" spans="1:8" x14ac:dyDescent="0.3">
      <c r="A77" s="10" t="s">
        <v>232</v>
      </c>
      <c r="B77" s="10" t="s">
        <v>101</v>
      </c>
      <c r="C77" s="11" t="s">
        <v>102</v>
      </c>
      <c r="D77" s="11" t="s">
        <v>103</v>
      </c>
      <c r="E77">
        <v>90</v>
      </c>
      <c r="F77">
        <v>0</v>
      </c>
      <c r="G77" t="s">
        <v>244</v>
      </c>
      <c r="H77"/>
    </row>
    <row r="78" spans="1:8" x14ac:dyDescent="0.3">
      <c r="A78" s="10" t="s">
        <v>232</v>
      </c>
      <c r="B78" s="10" t="s">
        <v>107</v>
      </c>
      <c r="C78" s="11" t="s">
        <v>108</v>
      </c>
      <c r="D78" s="11" t="s">
        <v>109</v>
      </c>
      <c r="E78">
        <v>90</v>
      </c>
      <c r="F78">
        <v>0</v>
      </c>
      <c r="G78" t="s">
        <v>244</v>
      </c>
      <c r="H78"/>
    </row>
    <row r="79" spans="1:8" x14ac:dyDescent="0.3">
      <c r="A79" s="10" t="s">
        <v>232</v>
      </c>
      <c r="B79" s="10" t="s">
        <v>110</v>
      </c>
      <c r="C79" s="11" t="s">
        <v>111</v>
      </c>
      <c r="D79" s="11" t="s">
        <v>112</v>
      </c>
      <c r="E79">
        <v>90</v>
      </c>
      <c r="F79">
        <v>0</v>
      </c>
      <c r="G79" t="s">
        <v>243</v>
      </c>
      <c r="H79"/>
    </row>
    <row r="80" spans="1:8" x14ac:dyDescent="0.3">
      <c r="A80" s="10" t="s">
        <v>232</v>
      </c>
      <c r="B80" s="10" t="s">
        <v>113</v>
      </c>
      <c r="C80" s="11" t="s">
        <v>114</v>
      </c>
      <c r="D80" s="11" t="s">
        <v>115</v>
      </c>
      <c r="E80">
        <v>90</v>
      </c>
      <c r="F80">
        <v>0</v>
      </c>
      <c r="G80" t="s">
        <v>243</v>
      </c>
      <c r="H80"/>
    </row>
    <row r="81" spans="1:9" x14ac:dyDescent="0.3">
      <c r="A81" s="10" t="s">
        <v>232</v>
      </c>
      <c r="B81" s="10" t="s">
        <v>116</v>
      </c>
      <c r="C81" s="16">
        <v>10.2837</v>
      </c>
      <c r="D81" s="16">
        <v>-109.21607</v>
      </c>
      <c r="E81">
        <v>90</v>
      </c>
      <c r="F81">
        <v>0</v>
      </c>
      <c r="G81" t="s">
        <v>243</v>
      </c>
      <c r="H81"/>
    </row>
    <row r="82" spans="1:9" x14ac:dyDescent="0.3">
      <c r="A82" s="10" t="s">
        <v>233</v>
      </c>
      <c r="B82" t="s">
        <v>220</v>
      </c>
      <c r="C82">
        <v>4.0046499999999998</v>
      </c>
      <c r="D82">
        <v>-81.604280000000003</v>
      </c>
      <c r="E82">
        <f>60+7+0.916667</f>
        <v>67.916667000000004</v>
      </c>
      <c r="F82">
        <v>0</v>
      </c>
      <c r="G82" s="6"/>
      <c r="H82"/>
    </row>
    <row r="83" spans="1:9" x14ac:dyDescent="0.3">
      <c r="A83" s="10" t="s">
        <v>233</v>
      </c>
      <c r="B83" t="s">
        <v>215</v>
      </c>
      <c r="C83">
        <v>4.0074199999999998</v>
      </c>
      <c r="D83">
        <v>-81.603549999999998</v>
      </c>
      <c r="E83">
        <v>90</v>
      </c>
      <c r="F83">
        <v>0</v>
      </c>
      <c r="G83" s="6"/>
      <c r="H83"/>
    </row>
    <row r="84" spans="1:9" x14ac:dyDescent="0.3">
      <c r="A84" s="10" t="s">
        <v>233</v>
      </c>
      <c r="B84" t="s">
        <v>223</v>
      </c>
      <c r="C84">
        <v>3.9978099999999999</v>
      </c>
      <c r="D84">
        <v>-81.612750000000005</v>
      </c>
      <c r="E84">
        <v>90</v>
      </c>
      <c r="F84">
        <v>0</v>
      </c>
      <c r="G84" s="6"/>
      <c r="H84"/>
    </row>
    <row r="85" spans="1:9" x14ac:dyDescent="0.3">
      <c r="A85" s="10" t="s">
        <v>233</v>
      </c>
      <c r="B85" t="s">
        <v>226</v>
      </c>
      <c r="C85">
        <v>3.9978099999999999</v>
      </c>
      <c r="D85">
        <v>-81.612750000000005</v>
      </c>
      <c r="E85">
        <v>90</v>
      </c>
      <c r="F85">
        <v>0</v>
      </c>
      <c r="G85" s="6"/>
      <c r="H85"/>
    </row>
    <row r="86" spans="1:9" ht="15.6" x14ac:dyDescent="0.3">
      <c r="A86" s="10" t="s">
        <v>233</v>
      </c>
      <c r="B86" t="s">
        <v>224</v>
      </c>
      <c r="C86">
        <v>3.9937200000000002</v>
      </c>
      <c r="D86">
        <v>-81.616680000000002</v>
      </c>
      <c r="E86">
        <v>90</v>
      </c>
      <c r="F86">
        <v>0</v>
      </c>
      <c r="G86" s="6"/>
      <c r="H86" s="17"/>
      <c r="I86" s="5"/>
    </row>
    <row r="87" spans="1:9" x14ac:dyDescent="0.3">
      <c r="A87" s="10" t="s">
        <v>233</v>
      </c>
      <c r="B87" t="s">
        <v>216</v>
      </c>
      <c r="C87" s="6"/>
      <c r="D87" s="6"/>
      <c r="E87">
        <f>58+0.8</f>
        <v>58.8</v>
      </c>
      <c r="F87">
        <v>0</v>
      </c>
      <c r="G87" s="6"/>
      <c r="H87"/>
    </row>
    <row r="88" spans="1:9" x14ac:dyDescent="0.3">
      <c r="A88" s="10" t="s">
        <v>233</v>
      </c>
      <c r="B88" t="s">
        <v>217</v>
      </c>
      <c r="C88">
        <v>4.0060000000000002</v>
      </c>
      <c r="D88">
        <v>-81.608729999999994</v>
      </c>
      <c r="E88">
        <f>60+27+0.233333</f>
        <v>87.233333000000002</v>
      </c>
      <c r="F88">
        <v>0</v>
      </c>
      <c r="G88" s="6"/>
      <c r="H88"/>
    </row>
    <row r="89" spans="1:9" x14ac:dyDescent="0.3">
      <c r="A89" s="10" t="s">
        <v>233</v>
      </c>
      <c r="B89" t="s">
        <v>225</v>
      </c>
      <c r="C89">
        <v>3.9982799999999998</v>
      </c>
      <c r="D89">
        <v>-81.611599999999996</v>
      </c>
      <c r="E89">
        <f>49+0.5</f>
        <v>49.5</v>
      </c>
      <c r="F89">
        <v>0</v>
      </c>
      <c r="G89" s="6"/>
      <c r="H89"/>
    </row>
    <row r="90" spans="1:9" x14ac:dyDescent="0.3">
      <c r="A90" s="10" t="s">
        <v>233</v>
      </c>
      <c r="B90" t="s">
        <v>121</v>
      </c>
      <c r="C90" s="18">
        <v>860629</v>
      </c>
      <c r="D90" s="18">
        <v>400069</v>
      </c>
      <c r="E90">
        <v>49</v>
      </c>
      <c r="F90">
        <v>0</v>
      </c>
      <c r="G90" s="6"/>
      <c r="H90"/>
    </row>
    <row r="91" spans="1:9" x14ac:dyDescent="0.3">
      <c r="A91" s="10" t="s">
        <v>233</v>
      </c>
      <c r="B91" t="s">
        <v>122</v>
      </c>
      <c r="C91" s="18">
        <v>8161231</v>
      </c>
      <c r="D91" s="18">
        <v>399806</v>
      </c>
      <c r="E91">
        <v>90</v>
      </c>
      <c r="F91">
        <v>0</v>
      </c>
      <c r="G91" t="s">
        <v>240</v>
      </c>
      <c r="H91"/>
    </row>
    <row r="92" spans="1:9" x14ac:dyDescent="0.3">
      <c r="A92" s="10" t="s">
        <v>233</v>
      </c>
      <c r="B92" t="s">
        <v>123</v>
      </c>
      <c r="C92" s="18">
        <v>8161095</v>
      </c>
      <c r="D92" s="18">
        <v>400377</v>
      </c>
      <c r="E92">
        <v>90</v>
      </c>
      <c r="F92">
        <v>0</v>
      </c>
      <c r="G92" t="s">
        <v>240</v>
      </c>
      <c r="H92"/>
    </row>
    <row r="93" spans="1:9" x14ac:dyDescent="0.3">
      <c r="A93" s="10" t="s">
        <v>233</v>
      </c>
      <c r="B93" t="s">
        <v>125</v>
      </c>
      <c r="C93" s="18">
        <v>8160605</v>
      </c>
      <c r="D93" s="18">
        <v>401318</v>
      </c>
      <c r="E93">
        <v>90</v>
      </c>
      <c r="F93">
        <v>0</v>
      </c>
      <c r="G93" t="s">
        <v>240</v>
      </c>
      <c r="H93"/>
    </row>
    <row r="94" spans="1:9" x14ac:dyDescent="0.3">
      <c r="A94" s="10" t="s">
        <v>233</v>
      </c>
      <c r="B94" t="s">
        <v>126</v>
      </c>
      <c r="C94" s="18">
        <v>8161095</v>
      </c>
      <c r="D94" s="18">
        <v>401302</v>
      </c>
      <c r="E94">
        <v>90</v>
      </c>
      <c r="F94">
        <v>0</v>
      </c>
      <c r="G94" t="s">
        <v>242</v>
      </c>
      <c r="H94"/>
      <c r="I94"/>
    </row>
    <row r="95" spans="1:9" x14ac:dyDescent="0.3">
      <c r="A95" s="10" t="s">
        <v>233</v>
      </c>
      <c r="B95" t="s">
        <v>221</v>
      </c>
      <c r="C95">
        <v>4.0001899999999999</v>
      </c>
      <c r="D95">
        <v>-81.613749999999996</v>
      </c>
      <c r="E95">
        <f>48+0.4</f>
        <v>48.4</v>
      </c>
      <c r="F95">
        <v>0</v>
      </c>
      <c r="G95" s="6"/>
      <c r="H95"/>
      <c r="I95"/>
    </row>
    <row r="96" spans="1:9" x14ac:dyDescent="0.3">
      <c r="A96" s="10" t="s">
        <v>233</v>
      </c>
      <c r="B96" t="s">
        <v>227</v>
      </c>
      <c r="C96">
        <v>4.0000799999999996</v>
      </c>
      <c r="D96">
        <v>-81.613979999999998</v>
      </c>
      <c r="E96">
        <v>90</v>
      </c>
      <c r="F96">
        <v>0</v>
      </c>
      <c r="G96" s="6"/>
      <c r="H96"/>
      <c r="I96"/>
    </row>
    <row r="97" spans="1:9" x14ac:dyDescent="0.3">
      <c r="A97" s="10" t="s">
        <v>233</v>
      </c>
      <c r="B97" t="s">
        <v>218</v>
      </c>
      <c r="C97">
        <v>4.0027799999999996</v>
      </c>
      <c r="D97">
        <v>-81.611840000000001</v>
      </c>
      <c r="E97">
        <v>90</v>
      </c>
      <c r="F97">
        <v>0</v>
      </c>
      <c r="G97" s="6"/>
      <c r="H97"/>
      <c r="I97"/>
    </row>
    <row r="98" spans="1:9" x14ac:dyDescent="0.3">
      <c r="A98" s="10" t="s">
        <v>233</v>
      </c>
      <c r="B98" t="s">
        <v>222</v>
      </c>
      <c r="C98">
        <v>3.99918</v>
      </c>
      <c r="D98">
        <v>-81.60812</v>
      </c>
      <c r="E98">
        <v>90</v>
      </c>
      <c r="F98">
        <v>0</v>
      </c>
      <c r="G98" s="6"/>
      <c r="H98"/>
      <c r="I98"/>
    </row>
    <row r="99" spans="1:9" x14ac:dyDescent="0.3">
      <c r="A99" s="10" t="s">
        <v>233</v>
      </c>
      <c r="B99" t="s">
        <v>228</v>
      </c>
      <c r="C99">
        <v>4.0083500000000001</v>
      </c>
      <c r="D99">
        <v>-81.606430000000003</v>
      </c>
      <c r="E99">
        <v>90</v>
      </c>
      <c r="F99">
        <v>0</v>
      </c>
      <c r="G99" s="6"/>
      <c r="H99"/>
      <c r="I99"/>
    </row>
    <row r="100" spans="1:9" x14ac:dyDescent="0.3">
      <c r="A100" s="10" t="s">
        <v>233</v>
      </c>
      <c r="B100" t="s">
        <v>219</v>
      </c>
      <c r="C100">
        <v>4.00868</v>
      </c>
      <c r="D100">
        <v>-81.604839999999996</v>
      </c>
      <c r="E100">
        <f>60+28+0.083333</f>
        <v>88.083332999999996</v>
      </c>
      <c r="F100">
        <v>0</v>
      </c>
      <c r="G100" s="6"/>
      <c r="H100"/>
      <c r="I100"/>
    </row>
    <row r="101" spans="1:9" x14ac:dyDescent="0.3">
      <c r="A101" s="10" t="s">
        <v>233</v>
      </c>
      <c r="B101" t="s">
        <v>214</v>
      </c>
      <c r="C101">
        <v>4.00197</v>
      </c>
      <c r="D101">
        <v>-81.604299999999995</v>
      </c>
      <c r="E101">
        <v>90</v>
      </c>
      <c r="F101">
        <v>0</v>
      </c>
      <c r="G101" s="6"/>
      <c r="H101"/>
      <c r="I101"/>
    </row>
    <row r="102" spans="1:9" x14ac:dyDescent="0.3">
      <c r="A102" t="s">
        <v>234</v>
      </c>
      <c r="B102" t="s">
        <v>128</v>
      </c>
      <c r="C102" s="6"/>
      <c r="D102" s="6"/>
      <c r="E102">
        <v>90</v>
      </c>
      <c r="F102">
        <v>0</v>
      </c>
      <c r="G102" t="s">
        <v>240</v>
      </c>
      <c r="H102"/>
    </row>
    <row r="103" spans="1:9" x14ac:dyDescent="0.3">
      <c r="A103" t="s">
        <v>234</v>
      </c>
      <c r="B103" t="s">
        <v>129</v>
      </c>
      <c r="C103" s="6"/>
      <c r="D103" s="6"/>
      <c r="E103">
        <v>90</v>
      </c>
      <c r="F103">
        <v>0</v>
      </c>
      <c r="G103" t="s">
        <v>240</v>
      </c>
      <c r="H103"/>
    </row>
    <row r="104" spans="1:9" x14ac:dyDescent="0.3">
      <c r="A104" t="s">
        <v>234</v>
      </c>
      <c r="B104" t="s">
        <v>130</v>
      </c>
      <c r="C104" s="6"/>
      <c r="D104" s="6"/>
      <c r="E104">
        <v>90</v>
      </c>
      <c r="F104">
        <v>0</v>
      </c>
      <c r="G104" t="s">
        <v>240</v>
      </c>
      <c r="H104"/>
    </row>
    <row r="105" spans="1:9" x14ac:dyDescent="0.3">
      <c r="A105" t="s">
        <v>234</v>
      </c>
      <c r="B105" t="s">
        <v>131</v>
      </c>
      <c r="C105" s="6"/>
      <c r="D105" s="6"/>
      <c r="E105">
        <v>90</v>
      </c>
      <c r="F105">
        <v>0</v>
      </c>
      <c r="G105" s="6"/>
      <c r="H105"/>
    </row>
    <row r="106" spans="1:9" x14ac:dyDescent="0.3">
      <c r="A106" t="s">
        <v>234</v>
      </c>
      <c r="B106" t="s">
        <v>132</v>
      </c>
      <c r="C106" s="6"/>
      <c r="D106" s="6"/>
      <c r="E106">
        <v>90</v>
      </c>
      <c r="F106">
        <v>0</v>
      </c>
      <c r="G106" t="s">
        <v>238</v>
      </c>
      <c r="H106"/>
    </row>
    <row r="107" spans="1:9" x14ac:dyDescent="0.3">
      <c r="A107" t="s">
        <v>234</v>
      </c>
      <c r="B107" t="s">
        <v>133</v>
      </c>
      <c r="C107" s="6"/>
      <c r="D107" s="6"/>
      <c r="E107">
        <v>70</v>
      </c>
      <c r="F107">
        <v>0</v>
      </c>
      <c r="G107" t="s">
        <v>238</v>
      </c>
      <c r="H107"/>
    </row>
    <row r="108" spans="1:9" x14ac:dyDescent="0.3">
      <c r="A108" t="s">
        <v>234</v>
      </c>
      <c r="B108" t="s">
        <v>134</v>
      </c>
      <c r="C108" s="6"/>
      <c r="D108" s="6"/>
      <c r="E108">
        <v>90</v>
      </c>
      <c r="F108">
        <v>0</v>
      </c>
      <c r="G108" t="s">
        <v>238</v>
      </c>
      <c r="H108"/>
    </row>
    <row r="109" spans="1:9" x14ac:dyDescent="0.3">
      <c r="A109" t="s">
        <v>234</v>
      </c>
      <c r="B109" t="s">
        <v>135</v>
      </c>
      <c r="C109" s="6"/>
      <c r="D109" s="6"/>
      <c r="E109">
        <v>90</v>
      </c>
      <c r="F109">
        <v>0</v>
      </c>
      <c r="G109" t="s">
        <v>238</v>
      </c>
      <c r="H109"/>
    </row>
    <row r="110" spans="1:9" x14ac:dyDescent="0.3">
      <c r="A110" t="s">
        <v>234</v>
      </c>
      <c r="B110" t="s">
        <v>136</v>
      </c>
      <c r="C110" s="6"/>
      <c r="D110" s="6"/>
      <c r="E110">
        <v>90</v>
      </c>
      <c r="F110">
        <v>0</v>
      </c>
      <c r="G110" t="s">
        <v>238</v>
      </c>
      <c r="H110"/>
    </row>
    <row r="111" spans="1:9" x14ac:dyDescent="0.3">
      <c r="A111" t="s">
        <v>234</v>
      </c>
      <c r="B111" t="s">
        <v>137</v>
      </c>
      <c r="C111" s="6"/>
      <c r="D111" s="6"/>
      <c r="E111">
        <v>90</v>
      </c>
      <c r="F111">
        <v>0</v>
      </c>
      <c r="G111" t="s">
        <v>241</v>
      </c>
      <c r="H111"/>
    </row>
    <row r="112" spans="1:9" x14ac:dyDescent="0.3">
      <c r="A112" t="s">
        <v>234</v>
      </c>
      <c r="B112" t="s">
        <v>138</v>
      </c>
      <c r="C112" s="6"/>
      <c r="D112" s="6"/>
      <c r="E112">
        <v>90</v>
      </c>
      <c r="F112">
        <v>0</v>
      </c>
      <c r="G112" t="s">
        <v>238</v>
      </c>
      <c r="H112"/>
    </row>
    <row r="113" spans="1:8" x14ac:dyDescent="0.3">
      <c r="A113" t="s">
        <v>234</v>
      </c>
      <c r="B113" t="s">
        <v>139</v>
      </c>
      <c r="C113" s="6"/>
      <c r="D113" s="6"/>
      <c r="E113">
        <v>90</v>
      </c>
      <c r="F113">
        <v>0</v>
      </c>
      <c r="G113" t="s">
        <v>238</v>
      </c>
      <c r="H113"/>
    </row>
    <row r="114" spans="1:8" x14ac:dyDescent="0.3">
      <c r="A114" t="s">
        <v>234</v>
      </c>
      <c r="B114" t="s">
        <v>140</v>
      </c>
      <c r="C114" s="6"/>
      <c r="D114" s="6"/>
      <c r="E114">
        <v>90</v>
      </c>
      <c r="F114">
        <v>0</v>
      </c>
      <c r="G114" t="s">
        <v>240</v>
      </c>
      <c r="H114"/>
    </row>
    <row r="115" spans="1:8" x14ac:dyDescent="0.3">
      <c r="A115" t="s">
        <v>234</v>
      </c>
      <c r="B115" t="s">
        <v>141</v>
      </c>
      <c r="C115" s="6"/>
      <c r="D115" s="6"/>
      <c r="E115">
        <v>90</v>
      </c>
      <c r="F115">
        <v>0</v>
      </c>
      <c r="G115" t="s">
        <v>240</v>
      </c>
      <c r="H115"/>
    </row>
    <row r="116" spans="1:8" x14ac:dyDescent="0.3">
      <c r="A116" t="s">
        <v>234</v>
      </c>
      <c r="B116" t="s">
        <v>142</v>
      </c>
      <c r="C116" s="6"/>
      <c r="D116" s="6"/>
      <c r="E116">
        <v>90</v>
      </c>
      <c r="F116">
        <v>0</v>
      </c>
      <c r="G116" t="s">
        <v>239</v>
      </c>
      <c r="H116"/>
    </row>
    <row r="117" spans="1:8" x14ac:dyDescent="0.3">
      <c r="A117" t="s">
        <v>234</v>
      </c>
      <c r="B117" t="s">
        <v>143</v>
      </c>
      <c r="C117" s="6"/>
      <c r="D117" s="6"/>
      <c r="E117">
        <v>90</v>
      </c>
      <c r="F117">
        <v>0</v>
      </c>
      <c r="G117" t="s">
        <v>238</v>
      </c>
      <c r="H117"/>
    </row>
    <row r="118" spans="1:8" x14ac:dyDescent="0.3">
      <c r="A118" t="s">
        <v>234</v>
      </c>
      <c r="B118" t="s">
        <v>144</v>
      </c>
      <c r="C118" s="6"/>
      <c r="D118" s="6"/>
      <c r="E118">
        <v>90</v>
      </c>
      <c r="F118">
        <v>0</v>
      </c>
      <c r="G118" t="s">
        <v>239</v>
      </c>
      <c r="H118"/>
    </row>
    <row r="119" spans="1:8" x14ac:dyDescent="0.3">
      <c r="A119" t="s">
        <v>234</v>
      </c>
      <c r="B119" t="s">
        <v>145</v>
      </c>
      <c r="C119" s="6"/>
      <c r="D119" s="6"/>
      <c r="E119">
        <v>90</v>
      </c>
      <c r="F119">
        <v>0</v>
      </c>
      <c r="G119" t="s">
        <v>238</v>
      </c>
      <c r="H119"/>
    </row>
    <row r="120" spans="1:8" x14ac:dyDescent="0.3">
      <c r="A120" t="s">
        <v>234</v>
      </c>
      <c r="B120" t="s">
        <v>146</v>
      </c>
      <c r="C120" s="6"/>
      <c r="D120" s="6"/>
      <c r="E120">
        <v>90</v>
      </c>
      <c r="F120">
        <v>0</v>
      </c>
      <c r="G120" t="s">
        <v>238</v>
      </c>
      <c r="H120"/>
    </row>
    <row r="121" spans="1:8" x14ac:dyDescent="0.3">
      <c r="A121" t="s">
        <v>234</v>
      </c>
      <c r="B121" t="s">
        <v>147</v>
      </c>
      <c r="C121" s="6"/>
      <c r="D121" s="6"/>
      <c r="E121">
        <v>90</v>
      </c>
      <c r="F121">
        <v>0</v>
      </c>
      <c r="G121" t="s">
        <v>238</v>
      </c>
      <c r="H121"/>
    </row>
    <row r="122" spans="1:8" x14ac:dyDescent="0.3">
      <c r="A122" t="s">
        <v>234</v>
      </c>
      <c r="B122" t="s">
        <v>148</v>
      </c>
      <c r="C122" s="6"/>
      <c r="D122" s="6"/>
      <c r="E122">
        <v>90</v>
      </c>
      <c r="F122">
        <v>0</v>
      </c>
      <c r="G122" t="s">
        <v>238</v>
      </c>
      <c r="H122"/>
    </row>
    <row r="123" spans="1:8" x14ac:dyDescent="0.3">
      <c r="A123" t="s">
        <v>234</v>
      </c>
      <c r="B123" t="s">
        <v>149</v>
      </c>
      <c r="C123" s="6"/>
      <c r="D123" s="6"/>
      <c r="E123">
        <v>90</v>
      </c>
      <c r="F123">
        <v>0</v>
      </c>
      <c r="G123" t="s">
        <v>238</v>
      </c>
      <c r="H123"/>
    </row>
    <row r="124" spans="1:8" x14ac:dyDescent="0.3">
      <c r="A124" t="s">
        <v>234</v>
      </c>
      <c r="B124" t="s">
        <v>150</v>
      </c>
      <c r="C124" s="6"/>
      <c r="D124" s="6"/>
      <c r="E124">
        <v>90</v>
      </c>
      <c r="F124">
        <v>0</v>
      </c>
      <c r="G124" t="s">
        <v>238</v>
      </c>
      <c r="H124"/>
    </row>
    <row r="125" spans="1:8" x14ac:dyDescent="0.3">
      <c r="A125" t="s">
        <v>234</v>
      </c>
      <c r="B125" t="s">
        <v>151</v>
      </c>
      <c r="C125" s="6"/>
      <c r="D125" s="6"/>
      <c r="E125">
        <v>90</v>
      </c>
      <c r="F125">
        <v>0</v>
      </c>
      <c r="G125" t="s">
        <v>238</v>
      </c>
      <c r="H125"/>
    </row>
    <row r="126" spans="1:8" x14ac:dyDescent="0.3">
      <c r="A126" t="s">
        <v>234</v>
      </c>
      <c r="B126" t="s">
        <v>152</v>
      </c>
      <c r="C126" s="6"/>
      <c r="D126" s="6"/>
      <c r="E126">
        <v>90</v>
      </c>
      <c r="F126">
        <v>0</v>
      </c>
      <c r="G126" t="s">
        <v>238</v>
      </c>
      <c r="H126"/>
    </row>
    <row r="127" spans="1:8" x14ac:dyDescent="0.3">
      <c r="A127" t="s">
        <v>234</v>
      </c>
      <c r="B127" t="s">
        <v>153</v>
      </c>
      <c r="C127" s="6"/>
      <c r="D127" s="6"/>
      <c r="E127">
        <v>90</v>
      </c>
      <c r="F127">
        <v>0</v>
      </c>
      <c r="G127" t="s">
        <v>238</v>
      </c>
      <c r="H127"/>
    </row>
    <row r="128" spans="1:8" x14ac:dyDescent="0.3">
      <c r="A128" t="s">
        <v>234</v>
      </c>
      <c r="B128" t="s">
        <v>154</v>
      </c>
      <c r="C128" s="6"/>
      <c r="D128" s="6"/>
      <c r="E128">
        <v>90</v>
      </c>
      <c r="F128">
        <v>0</v>
      </c>
      <c r="G128" t="s">
        <v>238</v>
      </c>
      <c r="H128"/>
    </row>
    <row r="129" spans="1:8" x14ac:dyDescent="0.3">
      <c r="A129" t="s">
        <v>234</v>
      </c>
      <c r="B129" t="s">
        <v>155</v>
      </c>
      <c r="C129" s="6"/>
      <c r="D129" s="6"/>
      <c r="E129">
        <v>90</v>
      </c>
      <c r="F129">
        <v>0</v>
      </c>
      <c r="G129" t="s">
        <v>238</v>
      </c>
      <c r="H129"/>
    </row>
    <row r="130" spans="1:8" x14ac:dyDescent="0.3">
      <c r="A130" t="s">
        <v>234</v>
      </c>
      <c r="B130" t="s">
        <v>156</v>
      </c>
      <c r="C130" s="6"/>
      <c r="D130" s="6"/>
      <c r="E130">
        <v>90</v>
      </c>
      <c r="F130">
        <v>0</v>
      </c>
      <c r="G130" t="s">
        <v>238</v>
      </c>
      <c r="H130"/>
    </row>
    <row r="131" spans="1:8" x14ac:dyDescent="0.3">
      <c r="A131" t="s">
        <v>234</v>
      </c>
      <c r="B131" t="s">
        <v>157</v>
      </c>
      <c r="C131" s="6"/>
      <c r="D131" s="6"/>
      <c r="E131">
        <v>90</v>
      </c>
      <c r="F131">
        <v>0</v>
      </c>
      <c r="G131" t="s">
        <v>239</v>
      </c>
      <c r="H131"/>
    </row>
    <row r="132" spans="1:8" x14ac:dyDescent="0.3">
      <c r="A132" t="s">
        <v>234</v>
      </c>
      <c r="B132" t="s">
        <v>158</v>
      </c>
      <c r="C132" s="6"/>
      <c r="D132" s="6"/>
      <c r="E132">
        <v>90</v>
      </c>
      <c r="F132">
        <v>0</v>
      </c>
      <c r="G132" t="s">
        <v>238</v>
      </c>
      <c r="H132"/>
    </row>
    <row r="133" spans="1:8" x14ac:dyDescent="0.3">
      <c r="A133" t="s">
        <v>234</v>
      </c>
      <c r="B133" t="s">
        <v>159</v>
      </c>
      <c r="C133" s="6"/>
      <c r="D133" s="6"/>
      <c r="E133">
        <v>90</v>
      </c>
      <c r="F133">
        <v>0</v>
      </c>
      <c r="G133" t="s">
        <v>238</v>
      </c>
      <c r="H133"/>
    </row>
    <row r="134" spans="1:8" x14ac:dyDescent="0.3">
      <c r="A134" t="s">
        <v>235</v>
      </c>
      <c r="B134" t="s">
        <v>124</v>
      </c>
      <c r="C134" s="6"/>
      <c r="D134" s="6"/>
      <c r="E134">
        <v>90</v>
      </c>
      <c r="F134">
        <v>0</v>
      </c>
      <c r="G134" s="6"/>
      <c r="H134"/>
    </row>
    <row r="135" spans="1:8" x14ac:dyDescent="0.3">
      <c r="A135" t="s">
        <v>235</v>
      </c>
      <c r="B135" t="s">
        <v>160</v>
      </c>
      <c r="C135" s="6"/>
      <c r="D135" s="6"/>
      <c r="E135">
        <v>90</v>
      </c>
      <c r="F135">
        <v>0</v>
      </c>
      <c r="G135" t="s">
        <v>247</v>
      </c>
      <c r="H135"/>
    </row>
    <row r="136" spans="1:8" x14ac:dyDescent="0.3">
      <c r="A136" t="s">
        <v>235</v>
      </c>
      <c r="B136" t="s">
        <v>161</v>
      </c>
      <c r="C136" s="6"/>
      <c r="D136" s="6"/>
      <c r="E136">
        <v>90</v>
      </c>
      <c r="F136">
        <v>0</v>
      </c>
      <c r="G136" t="s">
        <v>240</v>
      </c>
      <c r="H136"/>
    </row>
    <row r="137" spans="1:8" x14ac:dyDescent="0.3">
      <c r="A137" t="s">
        <v>235</v>
      </c>
      <c r="B137" t="s">
        <v>162</v>
      </c>
      <c r="C137" s="6"/>
      <c r="D137" s="6"/>
      <c r="E137">
        <v>90</v>
      </c>
      <c r="F137">
        <v>0</v>
      </c>
      <c r="G137" t="s">
        <v>238</v>
      </c>
      <c r="H137"/>
    </row>
    <row r="138" spans="1:8" x14ac:dyDescent="0.3">
      <c r="A138" t="s">
        <v>235</v>
      </c>
      <c r="B138" t="s">
        <v>171</v>
      </c>
      <c r="C138" s="6"/>
      <c r="D138" s="6"/>
      <c r="E138">
        <v>90</v>
      </c>
      <c r="F138">
        <v>0</v>
      </c>
      <c r="G138" t="s">
        <v>238</v>
      </c>
      <c r="H138"/>
    </row>
    <row r="139" spans="1:8" x14ac:dyDescent="0.3">
      <c r="A139" t="s">
        <v>235</v>
      </c>
      <c r="B139" t="s">
        <v>163</v>
      </c>
      <c r="C139" s="6"/>
      <c r="D139" s="6"/>
      <c r="E139">
        <v>90</v>
      </c>
      <c r="F139">
        <v>0</v>
      </c>
      <c r="G139" t="s">
        <v>241</v>
      </c>
      <c r="H139"/>
    </row>
    <row r="140" spans="1:8" x14ac:dyDescent="0.3">
      <c r="A140" t="s">
        <v>235</v>
      </c>
      <c r="B140" t="s">
        <v>168</v>
      </c>
      <c r="C140" s="6"/>
      <c r="D140" s="6"/>
      <c r="E140">
        <v>90</v>
      </c>
      <c r="F140">
        <v>0</v>
      </c>
      <c r="G140" t="s">
        <v>238</v>
      </c>
      <c r="H140"/>
    </row>
    <row r="141" spans="1:8" x14ac:dyDescent="0.3">
      <c r="A141" t="s">
        <v>235</v>
      </c>
      <c r="B141" t="s">
        <v>169</v>
      </c>
      <c r="C141" s="6"/>
      <c r="D141" s="6"/>
      <c r="E141">
        <v>75</v>
      </c>
      <c r="F141">
        <v>0</v>
      </c>
      <c r="G141" t="s">
        <v>238</v>
      </c>
      <c r="H141"/>
    </row>
    <row r="142" spans="1:8" x14ac:dyDescent="0.3">
      <c r="A142" t="s">
        <v>235</v>
      </c>
      <c r="B142" t="s">
        <v>170</v>
      </c>
      <c r="C142" s="6"/>
      <c r="D142" s="6"/>
      <c r="E142">
        <v>90</v>
      </c>
      <c r="F142">
        <v>0</v>
      </c>
      <c r="G142" t="s">
        <v>238</v>
      </c>
      <c r="H142"/>
    </row>
    <row r="143" spans="1:8" x14ac:dyDescent="0.3">
      <c r="A143" t="s">
        <v>235</v>
      </c>
      <c r="B143" t="s">
        <v>166</v>
      </c>
      <c r="C143" s="6"/>
      <c r="D143" s="6"/>
      <c r="E143">
        <v>90</v>
      </c>
      <c r="F143">
        <v>0</v>
      </c>
      <c r="G143" t="s">
        <v>240</v>
      </c>
      <c r="H143"/>
    </row>
    <row r="144" spans="1:8" x14ac:dyDescent="0.3">
      <c r="A144" t="s">
        <v>235</v>
      </c>
      <c r="B144" t="s">
        <v>165</v>
      </c>
      <c r="C144" s="6"/>
      <c r="D144" s="6"/>
      <c r="E144">
        <v>90</v>
      </c>
      <c r="F144">
        <v>0</v>
      </c>
      <c r="G144" t="s">
        <v>240</v>
      </c>
      <c r="H144"/>
    </row>
    <row r="145" spans="1:8" x14ac:dyDescent="0.3">
      <c r="A145" t="s">
        <v>235</v>
      </c>
      <c r="B145" t="s">
        <v>164</v>
      </c>
      <c r="C145" s="6"/>
      <c r="D145" s="6"/>
      <c r="E145">
        <v>90</v>
      </c>
      <c r="F145">
        <v>0</v>
      </c>
      <c r="G145" t="s">
        <v>240</v>
      </c>
      <c r="H145"/>
    </row>
    <row r="146" spans="1:8" x14ac:dyDescent="0.3">
      <c r="A146" t="s">
        <v>235</v>
      </c>
      <c r="B146" t="s">
        <v>167</v>
      </c>
      <c r="C146" s="6"/>
      <c r="D146" s="6"/>
      <c r="E146">
        <v>90</v>
      </c>
      <c r="F146">
        <v>0</v>
      </c>
      <c r="G146" t="s">
        <v>240</v>
      </c>
      <c r="H146"/>
    </row>
    <row r="147" spans="1:8" x14ac:dyDescent="0.3">
      <c r="A147" t="s">
        <v>235</v>
      </c>
      <c r="B147" t="s">
        <v>172</v>
      </c>
      <c r="C147" s="6"/>
      <c r="D147" s="6"/>
      <c r="E147">
        <v>90</v>
      </c>
      <c r="F147">
        <v>0</v>
      </c>
      <c r="G147" t="s">
        <v>238</v>
      </c>
      <c r="H147"/>
    </row>
    <row r="148" spans="1:8" x14ac:dyDescent="0.3">
      <c r="A148" t="s">
        <v>235</v>
      </c>
      <c r="B148" t="s">
        <v>174</v>
      </c>
      <c r="C148" s="6"/>
      <c r="D148" s="6"/>
      <c r="E148">
        <v>90</v>
      </c>
      <c r="F148">
        <v>0</v>
      </c>
      <c r="G148" t="s">
        <v>238</v>
      </c>
      <c r="H148"/>
    </row>
    <row r="149" spans="1:8" x14ac:dyDescent="0.3">
      <c r="A149" t="s">
        <v>235</v>
      </c>
      <c r="B149" t="s">
        <v>173</v>
      </c>
      <c r="C149" s="6"/>
      <c r="D149" s="6"/>
      <c r="E149">
        <v>90</v>
      </c>
      <c r="F149">
        <v>0</v>
      </c>
      <c r="G149" t="s">
        <v>238</v>
      </c>
      <c r="H149"/>
    </row>
    <row r="153" spans="1:8" x14ac:dyDescent="0.3">
      <c r="A153" s="3"/>
    </row>
    <row r="160" spans="1:8" ht="14.4" customHeight="1" x14ac:dyDescent="0.3"/>
    <row r="162" spans="5:6" x14ac:dyDescent="0.3">
      <c r="F162" s="2"/>
    </row>
    <row r="168" spans="5:6" ht="14.4" customHeight="1" x14ac:dyDescent="0.3"/>
    <row r="170" spans="5:6" x14ac:dyDescent="0.3">
      <c r="E170" s="4"/>
    </row>
    <row r="171" spans="5:6" x14ac:dyDescent="0.3">
      <c r="E171" s="4"/>
    </row>
    <row r="172" spans="5:6" x14ac:dyDescent="0.3">
      <c r="E172" s="4"/>
    </row>
    <row r="173" spans="5:6" x14ac:dyDescent="0.3">
      <c r="E173" s="4"/>
    </row>
  </sheetData>
  <protectedRanges>
    <protectedRange algorithmName="SHA-512" hashValue="2LN5Sn5KRBrYHMqTG2jdSZFBNe98hGYRGwNkrtMkF+qz6Fo3iEwfjp+6d8D7htB13ve5ek+Ycl7tOqr4hy+r1g==" saltValue="hlEMiju9f5kJ17bkzI++HQ==" spinCount="100000" sqref="B155:B166" name="Range1_9"/>
    <protectedRange algorithmName="SHA-512" hashValue="2LN5Sn5KRBrYHMqTG2jdSZFBNe98hGYRGwNkrtMkF+qz6Fo3iEwfjp+6d8D7htB13ve5ek+Ycl7tOqr4hy+r1g==" saltValue="hlEMiju9f5kJ17bkzI++HQ==" spinCount="100000" sqref="B2:B26" name="Range1_2"/>
    <protectedRange algorithmName="SHA-512" hashValue="2LN5Sn5KRBrYHMqTG2jdSZFBNe98hGYRGwNkrtMkF+qz6Fo3iEwfjp+6d8D7htB13ve5ek+Ycl7tOqr4hy+r1g==" saltValue="hlEMiju9f5kJ17bkzI++HQ==" spinCount="100000" sqref="B48:B59" name="Range1_1_1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Færch Hansen</dc:creator>
  <cp:lastModifiedBy>Sara Færch Hansen</cp:lastModifiedBy>
  <dcterms:created xsi:type="dcterms:W3CDTF">2021-05-13T14:40:12Z</dcterms:created>
  <dcterms:modified xsi:type="dcterms:W3CDTF">2021-05-17T05:12:42Z</dcterms:modified>
</cp:coreProperties>
</file>