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er\Desktop\Github_UVC_DOVS\Data\"/>
    </mc:Choice>
  </mc:AlternateContent>
  <xr:revisionPtr revIDLastSave="0" documentId="8_{CCB0BC92-F7CB-4CF8-94EA-EA39D342540D}" xr6:coauthVersionLast="45" xr6:coauthVersionMax="45" xr10:uidLastSave="{00000000-0000-0000-0000-000000000000}"/>
  <bookViews>
    <workbookView xWindow="-108" yWindow="-108" windowWidth="23256" windowHeight="12576" xr2:uid="{00DD2FDA-E2AD-4D59-AD14-348934C399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5" i="1"/>
  <c r="E4" i="1"/>
  <c r="E3" i="1"/>
</calcChain>
</file>

<file path=xl/sharedStrings.xml><?xml version="1.0" encoding="utf-8"?>
<sst xmlns="http://schemas.openxmlformats.org/spreadsheetml/2006/main" count="35" uniqueCount="21">
  <si>
    <t>ValidName</t>
  </si>
  <si>
    <t>a</t>
  </si>
  <si>
    <t>b</t>
  </si>
  <si>
    <t>LengthType</t>
  </si>
  <si>
    <t>LengthRatio</t>
  </si>
  <si>
    <t>Dermatolepis dermatolepis</t>
  </si>
  <si>
    <t>FL</t>
  </si>
  <si>
    <t>Lutjanus novemfasciatus</t>
  </si>
  <si>
    <t>Hoplopagrus guentherii</t>
  </si>
  <si>
    <t>Carcharhinus galapagensis</t>
  </si>
  <si>
    <t>Paralabrax albomaculatus</t>
  </si>
  <si>
    <t>Carcharhinus limbatus</t>
  </si>
  <si>
    <t>Lutjanus argentiventris</t>
  </si>
  <si>
    <t>Mycteroperca olfax</t>
  </si>
  <si>
    <t>Sphyrna lewini</t>
  </si>
  <si>
    <t>Caranx melampygus</t>
  </si>
  <si>
    <t>Seriola rivoliana</t>
  </si>
  <si>
    <t>Triaenodon obesus</t>
  </si>
  <si>
    <t>Hypanus dipterurus</t>
  </si>
  <si>
    <t>Aetobatus laticeps</t>
  </si>
  <si>
    <t>Caranx lugubris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</si>
</sst>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5E1B-47BE-4F40-95B0-7B4D24FE5EB7}">
  <dimension ref="A1:E16"/>
  <sheetViews>
    <sheetView tabSelected="1" workbookViewId="0">
      <selection activeCell="G11" sqref="G11"/>
    </sheetView>
  </sheetViews>
  <sheetFormatPr defaultRowHeight="14.4" x14ac:dyDescent="0.3"/>
  <cols>
    <col min="1" max="1" width="23.33203125" bestFit="1" customWidth="1"/>
    <col min="4" max="4" width="10.33203125" bestFit="1" customWidth="1"/>
    <col min="5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1.7000000000000001E-2</v>
      </c>
      <c r="C2">
        <v>3</v>
      </c>
      <c r="D2" s="1" t="s">
        <v>6</v>
      </c>
      <c r="E2" s="1">
        <v>1</v>
      </c>
    </row>
    <row r="3" spans="1:5" x14ac:dyDescent="0.3">
      <c r="A3" t="s">
        <v>7</v>
      </c>
      <c r="B3">
        <v>1.452E-2</v>
      </c>
      <c r="C3">
        <v>3</v>
      </c>
      <c r="D3" s="1" t="s">
        <v>6</v>
      </c>
      <c r="E3" s="1">
        <f>1/1.043</f>
        <v>0.95877277085330781</v>
      </c>
    </row>
    <row r="4" spans="1:5" x14ac:dyDescent="0.3">
      <c r="A4" t="s">
        <v>8</v>
      </c>
      <c r="B4">
        <v>2.2800000000000001E-2</v>
      </c>
      <c r="C4">
        <v>3</v>
      </c>
      <c r="D4" s="1" t="s">
        <v>6</v>
      </c>
      <c r="E4" s="1">
        <f>1/1.041</f>
        <v>0.96061479346781953</v>
      </c>
    </row>
    <row r="5" spans="1:5" x14ac:dyDescent="0.3">
      <c r="A5" t="s">
        <v>9</v>
      </c>
      <c r="B5">
        <v>5.7000000000000002E-3</v>
      </c>
      <c r="C5">
        <v>3.0283000000000002</v>
      </c>
      <c r="D5" s="1" t="s">
        <v>6</v>
      </c>
      <c r="E5" s="1">
        <f>1/1.237</f>
        <v>0.80840743734842357</v>
      </c>
    </row>
    <row r="6" spans="1:5" x14ac:dyDescent="0.3">
      <c r="A6" t="s">
        <v>10</v>
      </c>
      <c r="B6">
        <v>1.0959999999999999E-2</v>
      </c>
      <c r="C6">
        <v>3.06</v>
      </c>
      <c r="D6" s="1" t="s">
        <v>6</v>
      </c>
      <c r="E6" s="1">
        <v>1</v>
      </c>
    </row>
    <row r="7" spans="1:5" x14ac:dyDescent="0.3">
      <c r="A7" t="s">
        <v>11</v>
      </c>
      <c r="B7">
        <v>6.1399999999999996E-3</v>
      </c>
      <c r="C7">
        <v>3.01</v>
      </c>
      <c r="D7" s="1" t="s">
        <v>6</v>
      </c>
      <c r="E7" s="1">
        <f>1/1.211</f>
        <v>0.82576383154417832</v>
      </c>
    </row>
    <row r="8" spans="1:5" x14ac:dyDescent="0.3">
      <c r="A8" t="s">
        <v>12</v>
      </c>
      <c r="B8">
        <v>2.5999999999999999E-2</v>
      </c>
      <c r="C8">
        <v>2.9</v>
      </c>
      <c r="D8" s="1" t="s">
        <v>6</v>
      </c>
      <c r="E8" s="2">
        <f>1/1.043</f>
        <v>0.95877277085330781</v>
      </c>
    </row>
    <row r="9" spans="1:5" x14ac:dyDescent="0.3">
      <c r="A9" t="s">
        <v>13</v>
      </c>
      <c r="B9">
        <v>5.13E-3</v>
      </c>
      <c r="C9">
        <v>3.202</v>
      </c>
      <c r="D9" t="s">
        <v>6</v>
      </c>
      <c r="E9" s="3">
        <f>1/((1.012+1.019+1.044)/3)</f>
        <v>0.97560975609756106</v>
      </c>
    </row>
    <row r="10" spans="1:5" x14ac:dyDescent="0.3">
      <c r="A10" t="s">
        <v>14</v>
      </c>
      <c r="B10">
        <v>7.77E-3</v>
      </c>
      <c r="C10">
        <v>3.0670000000000002</v>
      </c>
      <c r="D10" t="s">
        <v>6</v>
      </c>
      <c r="E10" s="3">
        <f>((0.775+0.776)/2)</f>
        <v>0.77550000000000008</v>
      </c>
    </row>
    <row r="11" spans="1:5" x14ac:dyDescent="0.3">
      <c r="A11" t="s">
        <v>15</v>
      </c>
      <c r="B11">
        <v>0.23400000000000001</v>
      </c>
      <c r="C11">
        <v>2.9180000000000001</v>
      </c>
      <c r="D11" t="s">
        <v>6</v>
      </c>
      <c r="E11" s="3">
        <f>1/((1.052+1.084)/2)</f>
        <v>0.93632958801498123</v>
      </c>
    </row>
    <row r="12" spans="1:5" x14ac:dyDescent="0.3">
      <c r="A12" t="s">
        <v>16</v>
      </c>
      <c r="B12">
        <v>3.5900000000000001E-2</v>
      </c>
      <c r="C12">
        <v>2.8010000000000002</v>
      </c>
      <c r="D12" t="s">
        <v>6</v>
      </c>
      <c r="E12" s="3">
        <f>1/1.107</f>
        <v>0.90334236675700097</v>
      </c>
    </row>
    <row r="13" spans="1:5" x14ac:dyDescent="0.3">
      <c r="A13" t="s">
        <v>17</v>
      </c>
      <c r="B13">
        <v>1.8E-3</v>
      </c>
      <c r="C13">
        <v>3.3439999999999999</v>
      </c>
      <c r="D13" t="s">
        <v>6</v>
      </c>
      <c r="E13" s="3">
        <f>1/1.216</f>
        <v>0.82236842105263164</v>
      </c>
    </row>
    <row r="14" spans="1:5" x14ac:dyDescent="0.3">
      <c r="A14" t="s">
        <v>18</v>
      </c>
      <c r="B14">
        <v>6.7600000000000004E-3</v>
      </c>
      <c r="C14">
        <v>3.07</v>
      </c>
      <c r="D14" s="1" t="s">
        <v>6</v>
      </c>
      <c r="E14" s="1">
        <v>1</v>
      </c>
    </row>
    <row r="15" spans="1:5" x14ac:dyDescent="0.3">
      <c r="A15" t="s">
        <v>19</v>
      </c>
      <c r="B15">
        <v>5.8999999999999999E-3</v>
      </c>
      <c r="C15">
        <v>3.13</v>
      </c>
      <c r="D15" s="1" t="s">
        <v>6</v>
      </c>
      <c r="E15" s="1">
        <v>1</v>
      </c>
    </row>
    <row r="16" spans="1:5" x14ac:dyDescent="0.3">
      <c r="A16" t="s">
        <v>20</v>
      </c>
      <c r="B16">
        <v>2.5100000000000001E-2</v>
      </c>
      <c r="C16">
        <v>2.84</v>
      </c>
      <c r="D16" t="s">
        <v>6</v>
      </c>
      <c r="E16">
        <v>0.86299999999999999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Færch Hansen</dc:creator>
  <cp:lastModifiedBy>Sara Færch Hansen</cp:lastModifiedBy>
  <dcterms:created xsi:type="dcterms:W3CDTF">2021-01-11T15:58:26Z</dcterms:created>
  <dcterms:modified xsi:type="dcterms:W3CDTF">2021-01-12T10:21:59Z</dcterms:modified>
</cp:coreProperties>
</file>