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AA\Adsorption\scripts\"/>
    </mc:Choice>
  </mc:AlternateContent>
  <bookViews>
    <workbookView xWindow="-28920" yWindow="-120" windowWidth="29040" windowHeight="15840"/>
  </bookViews>
  <sheets>
    <sheet name="adsorption experiments" sheetId="1" r:id="rId1"/>
    <sheet name="Sheet1" sheetId="4" r:id="rId2"/>
    <sheet name="Recycling experiments" sheetId="3" r:id="rId3"/>
    <sheet name="Sheet3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2" i="1"/>
  <c r="P163" i="6"/>
  <c r="N163" i="6"/>
  <c r="Q163" i="6" s="1"/>
  <c r="R163" i="6" s="1"/>
  <c r="M163" i="6"/>
  <c r="M162" i="6"/>
  <c r="P162" i="6" s="1"/>
  <c r="P161" i="6"/>
  <c r="M161" i="6"/>
  <c r="N161" i="6" s="1"/>
  <c r="M160" i="6"/>
  <c r="P160" i="6" s="1"/>
  <c r="P159" i="6"/>
  <c r="N159" i="6"/>
  <c r="O159" i="6" s="1"/>
  <c r="M159" i="6"/>
  <c r="M158" i="6"/>
  <c r="P158" i="6" s="1"/>
  <c r="N157" i="6"/>
  <c r="O157" i="6" s="1"/>
  <c r="M157" i="6"/>
  <c r="P157" i="6" s="1"/>
  <c r="P156" i="6"/>
  <c r="M156" i="6"/>
  <c r="N156" i="6" s="1"/>
  <c r="M155" i="6"/>
  <c r="N152" i="6" s="1"/>
  <c r="Q152" i="6" s="1"/>
  <c r="P154" i="6"/>
  <c r="M154" i="6"/>
  <c r="N153" i="6" s="1"/>
  <c r="P153" i="6"/>
  <c r="M153" i="6"/>
  <c r="P152" i="6"/>
  <c r="M152" i="6"/>
  <c r="N151" i="6" s="1"/>
  <c r="P151" i="6"/>
  <c r="M151" i="6"/>
  <c r="M150" i="6"/>
  <c r="P149" i="6"/>
  <c r="M149" i="6"/>
  <c r="M148" i="6"/>
  <c r="N147" i="6" s="1"/>
  <c r="P147" i="6"/>
  <c r="M147" i="6"/>
  <c r="M146" i="6"/>
  <c r="P146" i="6" s="1"/>
  <c r="P145" i="6"/>
  <c r="M145" i="6"/>
  <c r="M144" i="6"/>
  <c r="P144" i="6" s="1"/>
  <c r="P143" i="6"/>
  <c r="N143" i="6"/>
  <c r="M143" i="6"/>
  <c r="M142" i="6"/>
  <c r="P142" i="6" s="1"/>
  <c r="M141" i="6"/>
  <c r="P141" i="6" s="1"/>
  <c r="P140" i="6"/>
  <c r="M140" i="6"/>
  <c r="N140" i="6" s="1"/>
  <c r="M139" i="6"/>
  <c r="N136" i="6" s="1"/>
  <c r="Q136" i="6" s="1"/>
  <c r="P138" i="6"/>
  <c r="M138" i="6"/>
  <c r="P137" i="6"/>
  <c r="M137" i="6"/>
  <c r="P136" i="6"/>
  <c r="M136" i="6"/>
  <c r="N135" i="6" s="1"/>
  <c r="P135" i="6"/>
  <c r="M135" i="6"/>
  <c r="M134" i="6"/>
  <c r="P133" i="6"/>
  <c r="M133" i="6"/>
  <c r="M132" i="6"/>
  <c r="P131" i="6"/>
  <c r="M131" i="6"/>
  <c r="M130" i="6"/>
  <c r="P130" i="6" s="1"/>
  <c r="P129" i="6"/>
  <c r="M129" i="6"/>
  <c r="N129" i="6" s="1"/>
  <c r="M128" i="6"/>
  <c r="P128" i="6" s="1"/>
  <c r="P127" i="6"/>
  <c r="M127" i="6"/>
  <c r="M126" i="6"/>
  <c r="P126" i="6" s="1"/>
  <c r="M125" i="6"/>
  <c r="P125" i="6" s="1"/>
  <c r="P124" i="6"/>
  <c r="M124" i="6"/>
  <c r="N124" i="6" s="1"/>
  <c r="M123" i="6"/>
  <c r="N120" i="6" s="1"/>
  <c r="Q120" i="6" s="1"/>
  <c r="P122" i="6"/>
  <c r="M122" i="6"/>
  <c r="P121" i="6"/>
  <c r="M121" i="6"/>
  <c r="P120" i="6"/>
  <c r="M120" i="6"/>
  <c r="P119" i="6"/>
  <c r="M119" i="6"/>
  <c r="M118" i="6"/>
  <c r="P117" i="6"/>
  <c r="M117" i="6"/>
  <c r="M116" i="6"/>
  <c r="N111" i="6" s="1"/>
  <c r="P115" i="6"/>
  <c r="M115" i="6"/>
  <c r="M114" i="6"/>
  <c r="P114" i="6" s="1"/>
  <c r="P113" i="6"/>
  <c r="M113" i="6"/>
  <c r="M112" i="6"/>
  <c r="P112" i="6" s="1"/>
  <c r="P111" i="6"/>
  <c r="M111" i="6"/>
  <c r="M110" i="6"/>
  <c r="P110" i="6" s="1"/>
  <c r="M109" i="6"/>
  <c r="P109" i="6" s="1"/>
  <c r="M108" i="6"/>
  <c r="P108" i="6" s="1"/>
  <c r="M107" i="6"/>
  <c r="P107" i="6" s="1"/>
  <c r="M106" i="6"/>
  <c r="P106" i="6" s="1"/>
  <c r="P105" i="6"/>
  <c r="M105" i="6"/>
  <c r="P104" i="6"/>
  <c r="M104" i="6"/>
  <c r="P103" i="6"/>
  <c r="M103" i="6"/>
  <c r="M102" i="6"/>
  <c r="P101" i="6"/>
  <c r="M101" i="6"/>
  <c r="M100" i="6"/>
  <c r="P99" i="6"/>
  <c r="M99" i="6"/>
  <c r="M98" i="6"/>
  <c r="P98" i="6" s="1"/>
  <c r="P97" i="6"/>
  <c r="M97" i="6"/>
  <c r="M96" i="6"/>
  <c r="P96" i="6" s="1"/>
  <c r="P95" i="6"/>
  <c r="M95" i="6"/>
  <c r="M94" i="6"/>
  <c r="P94" i="6" s="1"/>
  <c r="M93" i="6"/>
  <c r="P93" i="6" s="1"/>
  <c r="P92" i="6"/>
  <c r="M92" i="6"/>
  <c r="M91" i="6"/>
  <c r="M90" i="6"/>
  <c r="P90" i="6" s="1"/>
  <c r="P89" i="6"/>
  <c r="M89" i="6"/>
  <c r="P88" i="6"/>
  <c r="M88" i="6"/>
  <c r="P87" i="6"/>
  <c r="M87" i="6"/>
  <c r="M86" i="6"/>
  <c r="P85" i="6"/>
  <c r="M85" i="6"/>
  <c r="M84" i="6"/>
  <c r="P83" i="6"/>
  <c r="M83" i="6"/>
  <c r="M82" i="6"/>
  <c r="P82" i="6" s="1"/>
  <c r="P81" i="6"/>
  <c r="M81" i="6"/>
  <c r="M80" i="6"/>
  <c r="P80" i="6" s="1"/>
  <c r="P79" i="6"/>
  <c r="M79" i="6"/>
  <c r="M78" i="6"/>
  <c r="P78" i="6" s="1"/>
  <c r="M77" i="6"/>
  <c r="P77" i="6" s="1"/>
  <c r="P76" i="6"/>
  <c r="M76" i="6"/>
  <c r="M75" i="6"/>
  <c r="M74" i="6"/>
  <c r="P74" i="6" s="1"/>
  <c r="P73" i="6"/>
  <c r="M73" i="6"/>
  <c r="P72" i="6"/>
  <c r="M72" i="6"/>
  <c r="P71" i="6"/>
  <c r="M71" i="6"/>
  <c r="M70" i="6"/>
  <c r="P69" i="6"/>
  <c r="M69" i="6"/>
  <c r="M68" i="6"/>
  <c r="P67" i="6"/>
  <c r="M67" i="6"/>
  <c r="M66" i="6"/>
  <c r="P66" i="6" s="1"/>
  <c r="P65" i="6"/>
  <c r="M65" i="6"/>
  <c r="M64" i="6"/>
  <c r="P64" i="6" s="1"/>
  <c r="P63" i="6"/>
  <c r="M63" i="6"/>
  <c r="M62" i="6"/>
  <c r="P62" i="6" s="1"/>
  <c r="M61" i="6"/>
  <c r="P61" i="6" s="1"/>
  <c r="P60" i="6"/>
  <c r="M60" i="6"/>
  <c r="N60" i="6" s="1"/>
  <c r="M59" i="6"/>
  <c r="M58" i="6"/>
  <c r="P58" i="6" s="1"/>
  <c r="P57" i="6"/>
  <c r="M57" i="6"/>
  <c r="P56" i="6"/>
  <c r="M56" i="6"/>
  <c r="P55" i="6"/>
  <c r="M55" i="6"/>
  <c r="M54" i="6"/>
  <c r="N54" i="6" s="1"/>
  <c r="P53" i="6"/>
  <c r="M53" i="6"/>
  <c r="M52" i="6"/>
  <c r="P51" i="6"/>
  <c r="M51" i="6"/>
  <c r="M50" i="6"/>
  <c r="P50" i="6" s="1"/>
  <c r="P49" i="6"/>
  <c r="M49" i="6"/>
  <c r="M48" i="6"/>
  <c r="P48" i="6" s="1"/>
  <c r="P47" i="6"/>
  <c r="N47" i="6"/>
  <c r="Q47" i="6" s="1"/>
  <c r="M47" i="6"/>
  <c r="M46" i="6"/>
  <c r="P46" i="6" s="1"/>
  <c r="M45" i="6"/>
  <c r="P45" i="6" s="1"/>
  <c r="P44" i="6"/>
  <c r="M44" i="6"/>
  <c r="M43" i="6"/>
  <c r="M42" i="6"/>
  <c r="P42" i="6" s="1"/>
  <c r="P41" i="6"/>
  <c r="M41" i="6"/>
  <c r="P40" i="6"/>
  <c r="M40" i="6"/>
  <c r="P39" i="6"/>
  <c r="M39" i="6"/>
  <c r="M38" i="6"/>
  <c r="P37" i="6"/>
  <c r="M37" i="6"/>
  <c r="M36" i="6"/>
  <c r="P35" i="6"/>
  <c r="M35" i="6"/>
  <c r="M34" i="6"/>
  <c r="P34" i="6" s="1"/>
  <c r="P33" i="6"/>
  <c r="M33" i="6"/>
  <c r="M32" i="6"/>
  <c r="P32" i="6" s="1"/>
  <c r="P31" i="6"/>
  <c r="M31" i="6"/>
  <c r="M30" i="6"/>
  <c r="P30" i="6" s="1"/>
  <c r="M29" i="6"/>
  <c r="P29" i="6" s="1"/>
  <c r="P28" i="6"/>
  <c r="M28" i="6"/>
  <c r="M27" i="6"/>
  <c r="M26" i="6"/>
  <c r="P26" i="6" s="1"/>
  <c r="P25" i="6"/>
  <c r="M25" i="6"/>
  <c r="P24" i="6"/>
  <c r="M24" i="6"/>
  <c r="P23" i="6"/>
  <c r="M23" i="6"/>
  <c r="M22" i="6"/>
  <c r="N15" i="6" s="1"/>
  <c r="P21" i="6"/>
  <c r="M21" i="6"/>
  <c r="M20" i="6"/>
  <c r="P19" i="6"/>
  <c r="M19" i="6"/>
  <c r="M18" i="6"/>
  <c r="P18" i="6" s="1"/>
  <c r="P17" i="6"/>
  <c r="M17" i="6"/>
  <c r="M16" i="6"/>
  <c r="P16" i="6" s="1"/>
  <c r="P15" i="6"/>
  <c r="M15" i="6"/>
  <c r="M14" i="6"/>
  <c r="P14" i="6" s="1"/>
  <c r="M13" i="6"/>
  <c r="P13" i="6" s="1"/>
  <c r="P12" i="6"/>
  <c r="M12" i="6"/>
  <c r="M11" i="6"/>
  <c r="M10" i="6"/>
  <c r="P10" i="6" s="1"/>
  <c r="P9" i="6"/>
  <c r="M9" i="6"/>
  <c r="P8" i="6"/>
  <c r="M8" i="6"/>
  <c r="N7" i="6" s="1"/>
  <c r="P7" i="6"/>
  <c r="M7" i="6"/>
  <c r="M6" i="6"/>
  <c r="P5" i="6"/>
  <c r="M5" i="6"/>
  <c r="M4" i="6"/>
  <c r="O111" i="6" l="1"/>
  <c r="Q111" i="6"/>
  <c r="R111" i="6" s="1"/>
  <c r="Q15" i="6"/>
  <c r="R15" i="6" s="1"/>
  <c r="O15" i="6"/>
  <c r="Q54" i="6"/>
  <c r="O54" i="6"/>
  <c r="N99" i="6"/>
  <c r="N100" i="6"/>
  <c r="P100" i="6"/>
  <c r="N93" i="6"/>
  <c r="Q156" i="6"/>
  <c r="R156" i="6" s="1"/>
  <c r="O156" i="6"/>
  <c r="N102" i="6"/>
  <c r="N101" i="6"/>
  <c r="P102" i="6"/>
  <c r="Q140" i="6"/>
  <c r="O140" i="6"/>
  <c r="N49" i="6"/>
  <c r="N61" i="6"/>
  <c r="N109" i="6"/>
  <c r="N131" i="6"/>
  <c r="P132" i="6"/>
  <c r="N132" i="6"/>
  <c r="N55" i="6"/>
  <c r="N95" i="6"/>
  <c r="N150" i="6"/>
  <c r="N149" i="6"/>
  <c r="P150" i="6"/>
  <c r="Q7" i="6"/>
  <c r="R7" i="6" s="1"/>
  <c r="O7" i="6"/>
  <c r="S7" i="6" s="1"/>
  <c r="N28" i="6"/>
  <c r="N81" i="6"/>
  <c r="N87" i="6"/>
  <c r="Q124" i="6"/>
  <c r="R124" i="6" s="1"/>
  <c r="O124" i="6"/>
  <c r="N67" i="6"/>
  <c r="P68" i="6"/>
  <c r="N68" i="6"/>
  <c r="N118" i="6"/>
  <c r="N117" i="6"/>
  <c r="P118" i="6"/>
  <c r="R140" i="6"/>
  <c r="N17" i="6"/>
  <c r="N29" i="6"/>
  <c r="N35" i="6"/>
  <c r="N36" i="6"/>
  <c r="P36" i="6"/>
  <c r="N72" i="6"/>
  <c r="N53" i="6"/>
  <c r="P54" i="6"/>
  <c r="R54" i="6" s="1"/>
  <c r="R60" i="6"/>
  <c r="N21" i="6"/>
  <c r="P22" i="6"/>
  <c r="R47" i="6"/>
  <c r="N22" i="6"/>
  <c r="N23" i="6"/>
  <c r="N63" i="6"/>
  <c r="N69" i="6"/>
  <c r="P70" i="6"/>
  <c r="N76" i="6"/>
  <c r="N103" i="6"/>
  <c r="N125" i="6"/>
  <c r="N134" i="6"/>
  <c r="N133" i="6"/>
  <c r="P134" i="6"/>
  <c r="P4" i="6"/>
  <c r="N4" i="6"/>
  <c r="N42" i="6"/>
  <c r="N70" i="6"/>
  <c r="N119" i="6"/>
  <c r="Q151" i="6"/>
  <c r="R151" i="6" s="1"/>
  <c r="O151" i="6"/>
  <c r="S151" i="6" s="1"/>
  <c r="O47" i="6"/>
  <c r="S47" i="6" s="1"/>
  <c r="N37" i="6"/>
  <c r="P38" i="6"/>
  <c r="N97" i="6"/>
  <c r="O143" i="6"/>
  <c r="Q143" i="6"/>
  <c r="R143" i="6" s="1"/>
  <c r="O152" i="6"/>
  <c r="S152" i="6" s="1"/>
  <c r="N10" i="6"/>
  <c r="N38" i="6"/>
  <c r="N113" i="6"/>
  <c r="R120" i="6"/>
  <c r="N127" i="6"/>
  <c r="Q135" i="6"/>
  <c r="R135" i="6" s="1"/>
  <c r="O135" i="6"/>
  <c r="S135" i="6" s="1"/>
  <c r="R152" i="6"/>
  <c r="N115" i="6"/>
  <c r="P116" i="6"/>
  <c r="N116" i="6"/>
  <c r="N31" i="6"/>
  <c r="N44" i="6"/>
  <c r="O120" i="6"/>
  <c r="S120" i="6" s="1"/>
  <c r="P6" i="6"/>
  <c r="N5" i="6"/>
  <c r="N12" i="6"/>
  <c r="N65" i="6"/>
  <c r="N77" i="6"/>
  <c r="N83" i="6"/>
  <c r="N84" i="6"/>
  <c r="P84" i="6"/>
  <c r="O136" i="6"/>
  <c r="S136" i="6" s="1"/>
  <c r="N6" i="6"/>
  <c r="N71" i="6"/>
  <c r="R136" i="6"/>
  <c r="N145" i="6"/>
  <c r="Q161" i="6"/>
  <c r="R161" i="6" s="1"/>
  <c r="O161" i="6"/>
  <c r="Q60" i="6"/>
  <c r="O60" i="6"/>
  <c r="N33" i="6"/>
  <c r="N45" i="6"/>
  <c r="N51" i="6"/>
  <c r="P52" i="6"/>
  <c r="N52" i="6"/>
  <c r="N88" i="6"/>
  <c r="Q129" i="6"/>
  <c r="R129" i="6" s="1"/>
  <c r="O129" i="6"/>
  <c r="Q153" i="6"/>
  <c r="R153" i="6" s="1"/>
  <c r="O153" i="6"/>
  <c r="S153" i="6" s="1"/>
  <c r="N39" i="6"/>
  <c r="N79" i="6"/>
  <c r="N85" i="6"/>
  <c r="P86" i="6"/>
  <c r="N92" i="6"/>
  <c r="N121" i="6"/>
  <c r="N13" i="6"/>
  <c r="N19" i="6"/>
  <c r="P20" i="6"/>
  <c r="N20" i="6"/>
  <c r="N56" i="6"/>
  <c r="N86" i="6"/>
  <c r="N137" i="6"/>
  <c r="N26" i="6"/>
  <c r="Q147" i="6"/>
  <c r="R147" i="6" s="1"/>
  <c r="O147" i="6"/>
  <c r="N148" i="6"/>
  <c r="Q159" i="6"/>
  <c r="R159" i="6" s="1"/>
  <c r="S159" i="6" s="1"/>
  <c r="N11" i="6"/>
  <c r="N27" i="6"/>
  <c r="N43" i="6"/>
  <c r="N59" i="6"/>
  <c r="N75" i="6"/>
  <c r="N91" i="6"/>
  <c r="N107" i="6"/>
  <c r="N123" i="6"/>
  <c r="N139" i="6"/>
  <c r="N155" i="6"/>
  <c r="N18" i="6"/>
  <c r="N34" i="6"/>
  <c r="N50" i="6"/>
  <c r="N66" i="6"/>
  <c r="N82" i="6"/>
  <c r="N98" i="6"/>
  <c r="N114" i="6"/>
  <c r="N130" i="6"/>
  <c r="N146" i="6"/>
  <c r="P148" i="6"/>
  <c r="Q157" i="6"/>
  <c r="R157" i="6" s="1"/>
  <c r="S157" i="6" s="1"/>
  <c r="N162" i="6"/>
  <c r="N9" i="6"/>
  <c r="N25" i="6"/>
  <c r="N41" i="6"/>
  <c r="N57" i="6"/>
  <c r="P59" i="6"/>
  <c r="N73" i="6"/>
  <c r="P75" i="6"/>
  <c r="N89" i="6"/>
  <c r="P91" i="6"/>
  <c r="N105" i="6"/>
  <c r="P123" i="6"/>
  <c r="P139" i="6"/>
  <c r="P155" i="6"/>
  <c r="P11" i="6"/>
  <c r="P27" i="6"/>
  <c r="P43" i="6"/>
  <c r="N16" i="6"/>
  <c r="N32" i="6"/>
  <c r="N48" i="6"/>
  <c r="N64" i="6"/>
  <c r="N80" i="6"/>
  <c r="N96" i="6"/>
  <c r="N112" i="6"/>
  <c r="N128" i="6"/>
  <c r="N144" i="6"/>
  <c r="N160" i="6"/>
  <c r="N141" i="6"/>
  <c r="N14" i="6"/>
  <c r="N30" i="6"/>
  <c r="N46" i="6"/>
  <c r="N62" i="6"/>
  <c r="N78" i="6"/>
  <c r="N94" i="6"/>
  <c r="N110" i="6"/>
  <c r="N126" i="6"/>
  <c r="N142" i="6"/>
  <c r="N158" i="6"/>
  <c r="N108" i="6"/>
  <c r="N58" i="6"/>
  <c r="N74" i="6"/>
  <c r="N90" i="6"/>
  <c r="N106" i="6"/>
  <c r="N122" i="6"/>
  <c r="N138" i="6"/>
  <c r="N154" i="6"/>
  <c r="O163" i="6"/>
  <c r="S163" i="6" s="1"/>
  <c r="N8" i="6"/>
  <c r="N24" i="6"/>
  <c r="N40" i="6"/>
  <c r="N104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2" i="3"/>
  <c r="Q8" i="6" l="1"/>
  <c r="R8" i="6" s="1"/>
  <c r="O8" i="6"/>
  <c r="S8" i="6" s="1"/>
  <c r="Q105" i="6"/>
  <c r="R105" i="6" s="1"/>
  <c r="O105" i="6"/>
  <c r="S105" i="6" s="1"/>
  <c r="Q100" i="6"/>
  <c r="R100" i="6" s="1"/>
  <c r="O100" i="6"/>
  <c r="O90" i="6"/>
  <c r="Q90" i="6"/>
  <c r="R90" i="6" s="1"/>
  <c r="Q144" i="6"/>
  <c r="R144" i="6" s="1"/>
  <c r="O144" i="6"/>
  <c r="R91" i="6"/>
  <c r="Q82" i="6"/>
  <c r="R82" i="6" s="1"/>
  <c r="O82" i="6"/>
  <c r="Q148" i="6"/>
  <c r="O148" i="6"/>
  <c r="S148" i="6" s="1"/>
  <c r="O77" i="6"/>
  <c r="S77" i="6" s="1"/>
  <c r="Q77" i="6"/>
  <c r="R77" i="6" s="1"/>
  <c r="Q76" i="6"/>
  <c r="R76" i="6" s="1"/>
  <c r="O76" i="6"/>
  <c r="Q61" i="6"/>
  <c r="R61" i="6" s="1"/>
  <c r="O61" i="6"/>
  <c r="Q99" i="6"/>
  <c r="R99" i="6" s="1"/>
  <c r="O99" i="6"/>
  <c r="S99" i="6" s="1"/>
  <c r="O74" i="6"/>
  <c r="Q74" i="6"/>
  <c r="R74" i="6" s="1"/>
  <c r="Q128" i="6"/>
  <c r="R128" i="6" s="1"/>
  <c r="O128" i="6"/>
  <c r="S128" i="6" s="1"/>
  <c r="Q89" i="6"/>
  <c r="R89" i="6" s="1"/>
  <c r="O89" i="6"/>
  <c r="Q66" i="6"/>
  <c r="R66" i="6" s="1"/>
  <c r="O66" i="6"/>
  <c r="S66" i="6" s="1"/>
  <c r="S147" i="6"/>
  <c r="O65" i="6"/>
  <c r="Q65" i="6"/>
  <c r="R65" i="6" s="1"/>
  <c r="S143" i="6"/>
  <c r="R70" i="6"/>
  <c r="Q53" i="6"/>
  <c r="R53" i="6" s="1"/>
  <c r="O53" i="6"/>
  <c r="S53" i="6" s="1"/>
  <c r="Q117" i="6"/>
  <c r="R117" i="6" s="1"/>
  <c r="O117" i="6"/>
  <c r="S117" i="6" s="1"/>
  <c r="O49" i="6"/>
  <c r="Q49" i="6"/>
  <c r="R49" i="6" s="1"/>
  <c r="R43" i="6"/>
  <c r="Q88" i="6"/>
  <c r="R88" i="6" s="1"/>
  <c r="O88" i="6"/>
  <c r="S88" i="6" s="1"/>
  <c r="Q70" i="6"/>
  <c r="O70" i="6"/>
  <c r="Q69" i="6"/>
  <c r="R69" i="6" s="1"/>
  <c r="O69" i="6"/>
  <c r="Q118" i="6"/>
  <c r="R118" i="6" s="1"/>
  <c r="O118" i="6"/>
  <c r="Q91" i="6"/>
  <c r="O91" i="6"/>
  <c r="Q62" i="6"/>
  <c r="R62" i="6" s="1"/>
  <c r="O62" i="6"/>
  <c r="Q13" i="6"/>
  <c r="R13" i="6" s="1"/>
  <c r="O13" i="6"/>
  <c r="S13" i="6" s="1"/>
  <c r="Q109" i="6"/>
  <c r="R109" i="6" s="1"/>
  <c r="O109" i="6"/>
  <c r="Q112" i="6"/>
  <c r="R112" i="6" s="1"/>
  <c r="O112" i="6"/>
  <c r="S112" i="6" s="1"/>
  <c r="Q121" i="6"/>
  <c r="R121" i="6" s="1"/>
  <c r="O121" i="6"/>
  <c r="S121" i="6" s="1"/>
  <c r="Q108" i="6"/>
  <c r="R108" i="6" s="1"/>
  <c r="O108" i="6"/>
  <c r="S108" i="6" s="1"/>
  <c r="Q34" i="6"/>
  <c r="R34" i="6" s="1"/>
  <c r="O34" i="6"/>
  <c r="Q68" i="6"/>
  <c r="O68" i="6"/>
  <c r="Q158" i="6"/>
  <c r="R158" i="6" s="1"/>
  <c r="O158" i="6"/>
  <c r="Q80" i="6"/>
  <c r="R80" i="6" s="1"/>
  <c r="O80" i="6"/>
  <c r="S80" i="6" s="1"/>
  <c r="Q18" i="6"/>
  <c r="R18" i="6" s="1"/>
  <c r="O18" i="6"/>
  <c r="S18" i="6" s="1"/>
  <c r="O26" i="6"/>
  <c r="S26" i="6" s="1"/>
  <c r="Q26" i="6"/>
  <c r="R26" i="6" s="1"/>
  <c r="Q52" i="6"/>
  <c r="O52" i="6"/>
  <c r="S52" i="6" s="1"/>
  <c r="Q71" i="6"/>
  <c r="R71" i="6" s="1"/>
  <c r="O71" i="6"/>
  <c r="Q5" i="6"/>
  <c r="R5" i="6" s="1"/>
  <c r="O5" i="6"/>
  <c r="S5" i="6" s="1"/>
  <c r="O127" i="6"/>
  <c r="S127" i="6" s="1"/>
  <c r="Q127" i="6"/>
  <c r="R127" i="6" s="1"/>
  <c r="Q97" i="6"/>
  <c r="R97" i="6" s="1"/>
  <c r="O97" i="6"/>
  <c r="S97" i="6" s="1"/>
  <c r="O42" i="6"/>
  <c r="S42" i="6" s="1"/>
  <c r="Q42" i="6"/>
  <c r="R42" i="6" s="1"/>
  <c r="R68" i="6"/>
  <c r="Q150" i="6"/>
  <c r="R150" i="6" s="1"/>
  <c r="O150" i="6"/>
  <c r="Q87" i="6"/>
  <c r="R87" i="6" s="1"/>
  <c r="O87" i="6"/>
  <c r="Q83" i="6"/>
  <c r="R83" i="6" s="1"/>
  <c r="O83" i="6"/>
  <c r="S83" i="6" s="1"/>
  <c r="Q50" i="6"/>
  <c r="R50" i="6" s="1"/>
  <c r="O50" i="6"/>
  <c r="S50" i="6" s="1"/>
  <c r="Q96" i="6"/>
  <c r="R96" i="6" s="1"/>
  <c r="O96" i="6"/>
  <c r="S96" i="6" s="1"/>
  <c r="Q12" i="6"/>
  <c r="R12" i="6" s="1"/>
  <c r="O12" i="6"/>
  <c r="S12" i="6" s="1"/>
  <c r="Q63" i="6"/>
  <c r="R63" i="6" s="1"/>
  <c r="O63" i="6"/>
  <c r="Q149" i="6"/>
  <c r="R149" i="6" s="1"/>
  <c r="O149" i="6"/>
  <c r="S149" i="6" s="1"/>
  <c r="Q142" i="6"/>
  <c r="R142" i="6" s="1"/>
  <c r="O142" i="6"/>
  <c r="Q64" i="6"/>
  <c r="R64" i="6" s="1"/>
  <c r="O64" i="6"/>
  <c r="Q57" i="6"/>
  <c r="R57" i="6" s="1"/>
  <c r="O57" i="6"/>
  <c r="S57" i="6" s="1"/>
  <c r="Q155" i="6"/>
  <c r="O155" i="6"/>
  <c r="Q85" i="6"/>
  <c r="R85" i="6" s="1"/>
  <c r="O85" i="6"/>
  <c r="S85" i="6" s="1"/>
  <c r="R52" i="6"/>
  <c r="Q67" i="6"/>
  <c r="R67" i="6" s="1"/>
  <c r="O67" i="6"/>
  <c r="S54" i="6"/>
  <c r="Q24" i="6"/>
  <c r="R24" i="6" s="1"/>
  <c r="O24" i="6"/>
  <c r="Q160" i="6"/>
  <c r="R160" i="6" s="1"/>
  <c r="O160" i="6"/>
  <c r="S160" i="6" s="1"/>
  <c r="Q145" i="6"/>
  <c r="R145" i="6" s="1"/>
  <c r="O145" i="6"/>
  <c r="O58" i="6"/>
  <c r="Q58" i="6"/>
  <c r="R58" i="6" s="1"/>
  <c r="Q73" i="6"/>
  <c r="R73" i="6" s="1"/>
  <c r="O73" i="6"/>
  <c r="S73" i="6" s="1"/>
  <c r="Q92" i="6"/>
  <c r="R92" i="6" s="1"/>
  <c r="O92" i="6"/>
  <c r="S140" i="6"/>
  <c r="Q126" i="6"/>
  <c r="R126" i="6" s="1"/>
  <c r="O126" i="6"/>
  <c r="S126" i="6" s="1"/>
  <c r="Q48" i="6"/>
  <c r="R48" i="6" s="1"/>
  <c r="O48" i="6"/>
  <c r="S48" i="6" s="1"/>
  <c r="Q41" i="6"/>
  <c r="R41" i="6" s="1"/>
  <c r="O41" i="6"/>
  <c r="S41" i="6" s="1"/>
  <c r="Q139" i="6"/>
  <c r="R139" i="6" s="1"/>
  <c r="O139" i="6"/>
  <c r="Q137" i="6"/>
  <c r="R137" i="6" s="1"/>
  <c r="O137" i="6"/>
  <c r="Q79" i="6"/>
  <c r="R79" i="6" s="1"/>
  <c r="O79" i="6"/>
  <c r="Q51" i="6"/>
  <c r="R51" i="6" s="1"/>
  <c r="O51" i="6"/>
  <c r="S51" i="6" s="1"/>
  <c r="Q113" i="6"/>
  <c r="R113" i="6" s="1"/>
  <c r="O113" i="6"/>
  <c r="R38" i="6"/>
  <c r="Q4" i="6"/>
  <c r="R4" i="6" s="1"/>
  <c r="O4" i="6"/>
  <c r="Q23" i="6"/>
  <c r="R23" i="6" s="1"/>
  <c r="O23" i="6"/>
  <c r="S23" i="6" s="1"/>
  <c r="S124" i="6"/>
  <c r="Q95" i="6"/>
  <c r="R95" i="6" s="1"/>
  <c r="O95" i="6"/>
  <c r="Q101" i="6"/>
  <c r="R101" i="6" s="1"/>
  <c r="O101" i="6"/>
  <c r="O106" i="6"/>
  <c r="Q106" i="6"/>
  <c r="R106" i="6" s="1"/>
  <c r="Q104" i="6"/>
  <c r="R104" i="6" s="1"/>
  <c r="O104" i="6"/>
  <c r="Q25" i="6"/>
  <c r="R25" i="6" s="1"/>
  <c r="O25" i="6"/>
  <c r="S25" i="6" s="1"/>
  <c r="Q45" i="6"/>
  <c r="R45" i="6" s="1"/>
  <c r="O45" i="6"/>
  <c r="Q98" i="6"/>
  <c r="R98" i="6" s="1"/>
  <c r="O98" i="6"/>
  <c r="S98" i="6" s="1"/>
  <c r="Q110" i="6"/>
  <c r="R110" i="6" s="1"/>
  <c r="O110" i="6"/>
  <c r="Q32" i="6"/>
  <c r="R32" i="6" s="1"/>
  <c r="O32" i="6"/>
  <c r="Q123" i="6"/>
  <c r="O123" i="6"/>
  <c r="Q44" i="6"/>
  <c r="R44" i="6" s="1"/>
  <c r="O44" i="6"/>
  <c r="S44" i="6" s="1"/>
  <c r="Q37" i="6"/>
  <c r="R37" i="6" s="1"/>
  <c r="O37" i="6"/>
  <c r="Q102" i="6"/>
  <c r="R102" i="6" s="1"/>
  <c r="O102" i="6"/>
  <c r="O40" i="6"/>
  <c r="Q40" i="6"/>
  <c r="R40" i="6" s="1"/>
  <c r="Q94" i="6"/>
  <c r="R94" i="6" s="1"/>
  <c r="O94" i="6"/>
  <c r="S94" i="6" s="1"/>
  <c r="Q16" i="6"/>
  <c r="R16" i="6" s="1"/>
  <c r="O16" i="6"/>
  <c r="Q9" i="6"/>
  <c r="R9" i="6" s="1"/>
  <c r="O9" i="6"/>
  <c r="Q107" i="6"/>
  <c r="R107" i="6" s="1"/>
  <c r="O107" i="6"/>
  <c r="Q86" i="6"/>
  <c r="R86" i="6" s="1"/>
  <c r="O86" i="6"/>
  <c r="O33" i="6"/>
  <c r="S33" i="6" s="1"/>
  <c r="Q33" i="6"/>
  <c r="R33" i="6" s="1"/>
  <c r="Q6" i="6"/>
  <c r="R6" i="6" s="1"/>
  <c r="O6" i="6"/>
  <c r="Q31" i="6"/>
  <c r="R31" i="6" s="1"/>
  <c r="O31" i="6"/>
  <c r="S31" i="6" s="1"/>
  <c r="Q72" i="6"/>
  <c r="R72" i="6" s="1"/>
  <c r="O72" i="6"/>
  <c r="S72" i="6" s="1"/>
  <c r="S15" i="6"/>
  <c r="Q39" i="6"/>
  <c r="R39" i="6" s="1"/>
  <c r="O39" i="6"/>
  <c r="S39" i="6" s="1"/>
  <c r="S156" i="6"/>
  <c r="Q78" i="6"/>
  <c r="R78" i="6" s="1"/>
  <c r="O78" i="6"/>
  <c r="Q56" i="6"/>
  <c r="R56" i="6" s="1"/>
  <c r="O56" i="6"/>
  <c r="S56" i="6" s="1"/>
  <c r="Q116" i="6"/>
  <c r="R116" i="6" s="1"/>
  <c r="O116" i="6"/>
  <c r="Q46" i="6"/>
  <c r="R46" i="6" s="1"/>
  <c r="O46" i="6"/>
  <c r="S46" i="6" s="1"/>
  <c r="R148" i="6"/>
  <c r="Q59" i="6"/>
  <c r="R59" i="6" s="1"/>
  <c r="O59" i="6"/>
  <c r="S60" i="6"/>
  <c r="Q133" i="6"/>
  <c r="R133" i="6" s="1"/>
  <c r="O133" i="6"/>
  <c r="Q22" i="6"/>
  <c r="O22" i="6"/>
  <c r="Q36" i="6"/>
  <c r="R36" i="6" s="1"/>
  <c r="O36" i="6"/>
  <c r="O81" i="6"/>
  <c r="S81" i="6" s="1"/>
  <c r="Q81" i="6"/>
  <c r="R81" i="6" s="1"/>
  <c r="S111" i="6"/>
  <c r="Q55" i="6"/>
  <c r="R55" i="6" s="1"/>
  <c r="O55" i="6"/>
  <c r="Q38" i="6"/>
  <c r="O38" i="6"/>
  <c r="O154" i="6"/>
  <c r="Q154" i="6"/>
  <c r="R154" i="6" s="1"/>
  <c r="Q30" i="6"/>
  <c r="R30" i="6" s="1"/>
  <c r="O30" i="6"/>
  <c r="S30" i="6" s="1"/>
  <c r="R155" i="6"/>
  <c r="Q146" i="6"/>
  <c r="R146" i="6" s="1"/>
  <c r="O146" i="6"/>
  <c r="Q43" i="6"/>
  <c r="O43" i="6"/>
  <c r="S43" i="6" s="1"/>
  <c r="Q20" i="6"/>
  <c r="R20" i="6" s="1"/>
  <c r="O20" i="6"/>
  <c r="Q115" i="6"/>
  <c r="R115" i="6" s="1"/>
  <c r="O115" i="6"/>
  <c r="S115" i="6" s="1"/>
  <c r="O10" i="6"/>
  <c r="Q10" i="6"/>
  <c r="R10" i="6" s="1"/>
  <c r="O134" i="6"/>
  <c r="Q134" i="6"/>
  <c r="R134" i="6" s="1"/>
  <c r="Q35" i="6"/>
  <c r="R35" i="6" s="1"/>
  <c r="O35" i="6"/>
  <c r="Q28" i="6"/>
  <c r="R28" i="6" s="1"/>
  <c r="O28" i="6"/>
  <c r="Q132" i="6"/>
  <c r="R132" i="6" s="1"/>
  <c r="O132" i="6"/>
  <c r="Q93" i="6"/>
  <c r="R93" i="6" s="1"/>
  <c r="O93" i="6"/>
  <c r="S93" i="6" s="1"/>
  <c r="O138" i="6"/>
  <c r="S138" i="6" s="1"/>
  <c r="Q138" i="6"/>
  <c r="R138" i="6" s="1"/>
  <c r="Q14" i="6"/>
  <c r="R14" i="6" s="1"/>
  <c r="O14" i="6"/>
  <c r="S14" i="6" s="1"/>
  <c r="Q130" i="6"/>
  <c r="R130" i="6" s="1"/>
  <c r="O130" i="6"/>
  <c r="Q27" i="6"/>
  <c r="R27" i="6" s="1"/>
  <c r="O27" i="6"/>
  <c r="S161" i="6"/>
  <c r="O125" i="6"/>
  <c r="S125" i="6" s="1"/>
  <c r="Q125" i="6"/>
  <c r="R125" i="6" s="1"/>
  <c r="R22" i="6"/>
  <c r="Q29" i="6"/>
  <c r="R29" i="6" s="1"/>
  <c r="O29" i="6"/>
  <c r="Q162" i="6"/>
  <c r="R162" i="6" s="1"/>
  <c r="O162" i="6"/>
  <c r="S162" i="6" s="1"/>
  <c r="Q75" i="6"/>
  <c r="R75" i="6" s="1"/>
  <c r="O75" i="6"/>
  <c r="O122" i="6"/>
  <c r="Q122" i="6"/>
  <c r="R122" i="6" s="1"/>
  <c r="Q141" i="6"/>
  <c r="R141" i="6" s="1"/>
  <c r="O141" i="6"/>
  <c r="R123" i="6"/>
  <c r="Q114" i="6"/>
  <c r="R114" i="6" s="1"/>
  <c r="O114" i="6"/>
  <c r="S114" i="6" s="1"/>
  <c r="Q11" i="6"/>
  <c r="R11" i="6" s="1"/>
  <c r="O11" i="6"/>
  <c r="Q19" i="6"/>
  <c r="R19" i="6" s="1"/>
  <c r="O19" i="6"/>
  <c r="S129" i="6"/>
  <c r="Q84" i="6"/>
  <c r="R84" i="6" s="1"/>
  <c r="O84" i="6"/>
  <c r="Q119" i="6"/>
  <c r="R119" i="6" s="1"/>
  <c r="O119" i="6"/>
  <c r="S119" i="6" s="1"/>
  <c r="Q103" i="6"/>
  <c r="R103" i="6" s="1"/>
  <c r="O103" i="6"/>
  <c r="S103" i="6" s="1"/>
  <c r="Q21" i="6"/>
  <c r="R21" i="6" s="1"/>
  <c r="O21" i="6"/>
  <c r="O17" i="6"/>
  <c r="S17" i="6" s="1"/>
  <c r="Q17" i="6"/>
  <c r="R17" i="6" s="1"/>
  <c r="Q131" i="6"/>
  <c r="R131" i="6" s="1"/>
  <c r="O131" i="6"/>
  <c r="S84" i="6" l="1"/>
  <c r="S6" i="6"/>
  <c r="S20" i="6"/>
  <c r="S116" i="6"/>
  <c r="S37" i="6"/>
  <c r="S113" i="6"/>
  <c r="S109" i="6"/>
  <c r="S89" i="6"/>
  <c r="S102" i="6"/>
  <c r="S19" i="6"/>
  <c r="S29" i="6"/>
  <c r="S104" i="6"/>
  <c r="S92" i="6"/>
  <c r="S67" i="6"/>
  <c r="S63" i="6"/>
  <c r="S82" i="6"/>
  <c r="S86" i="6"/>
  <c r="S131" i="6"/>
  <c r="S132" i="6"/>
  <c r="S146" i="6"/>
  <c r="S22" i="6"/>
  <c r="S78" i="6"/>
  <c r="S107" i="6"/>
  <c r="S123" i="6"/>
  <c r="S106" i="6"/>
  <c r="S79" i="6"/>
  <c r="S158" i="6"/>
  <c r="S62" i="6"/>
  <c r="S49" i="6"/>
  <c r="S144" i="6"/>
  <c r="S74" i="6"/>
  <c r="S36" i="6"/>
  <c r="S11" i="6"/>
  <c r="S28" i="6"/>
  <c r="S133" i="6"/>
  <c r="S9" i="6"/>
  <c r="S32" i="6"/>
  <c r="S101" i="6"/>
  <c r="S137" i="6"/>
  <c r="S68" i="6"/>
  <c r="S91" i="6"/>
  <c r="S58" i="6"/>
  <c r="S155" i="6"/>
  <c r="S90" i="6"/>
  <c r="S21" i="6"/>
  <c r="S141" i="6"/>
  <c r="S35" i="6"/>
  <c r="S16" i="6"/>
  <c r="S110" i="6"/>
  <c r="S95" i="6"/>
  <c r="S139" i="6"/>
  <c r="S145" i="6"/>
  <c r="S71" i="6"/>
  <c r="S34" i="6"/>
  <c r="S61" i="6"/>
  <c r="S100" i="6"/>
  <c r="S118" i="6"/>
  <c r="S59" i="6"/>
  <c r="S122" i="6"/>
  <c r="S130" i="6"/>
  <c r="S134" i="6"/>
  <c r="S38" i="6"/>
  <c r="S64" i="6"/>
  <c r="S87" i="6"/>
  <c r="S69" i="6"/>
  <c r="S76" i="6"/>
  <c r="S27" i="6"/>
  <c r="S75" i="6"/>
  <c r="S65" i="6"/>
  <c r="S154" i="6"/>
  <c r="S10" i="6"/>
  <c r="S55" i="6"/>
  <c r="S40" i="6"/>
  <c r="S45" i="6"/>
  <c r="S4" i="6"/>
  <c r="S24" i="6"/>
  <c r="S142" i="6"/>
  <c r="S150" i="6"/>
  <c r="S70" i="6"/>
</calcChain>
</file>

<file path=xl/sharedStrings.xml><?xml version="1.0" encoding="utf-8"?>
<sst xmlns="http://schemas.openxmlformats.org/spreadsheetml/2006/main" count="3624" uniqueCount="111">
  <si>
    <t>Adsorbent Time (min)</t>
    <phoneticPr fontId="2" type="noConversion"/>
  </si>
  <si>
    <t>Adsorbent</t>
    <phoneticPr fontId="2" type="noConversion"/>
  </si>
  <si>
    <t>Temperature</t>
    <phoneticPr fontId="2" type="noConversion"/>
  </si>
  <si>
    <t>initial concentration</t>
    <phoneticPr fontId="2" type="noConversion"/>
  </si>
  <si>
    <t>solution pH</t>
    <phoneticPr fontId="2" type="noConversion"/>
  </si>
  <si>
    <t>adsorbent loading</t>
    <phoneticPr fontId="2" type="noConversion"/>
  </si>
  <si>
    <t>Volume</t>
    <phoneticPr fontId="2" type="noConversion"/>
  </si>
  <si>
    <t>final concentation</t>
    <phoneticPr fontId="2" type="noConversion"/>
  </si>
  <si>
    <t>graphite</t>
    <phoneticPr fontId="2" type="noConversion"/>
  </si>
  <si>
    <t>Exfoliated graphite</t>
    <phoneticPr fontId="2" type="noConversion"/>
  </si>
  <si>
    <t>Exfoliation time (min)</t>
    <phoneticPr fontId="2" type="noConversion"/>
  </si>
  <si>
    <t>Number of cycle</t>
    <phoneticPr fontId="2" type="noConversion"/>
  </si>
  <si>
    <t>Exfoliated graphite</t>
  </si>
  <si>
    <t>qt</t>
  </si>
  <si>
    <t>qe</t>
  </si>
  <si>
    <t>current</t>
  </si>
  <si>
    <t>desorption</t>
  </si>
  <si>
    <t>desorption_efficiency</t>
  </si>
  <si>
    <t>Volume (mL)</t>
    <phoneticPr fontId="2" type="noConversion"/>
  </si>
  <si>
    <t>GIC</t>
    <phoneticPr fontId="2" type="noConversion"/>
  </si>
  <si>
    <t>Exfoliated GIC</t>
    <phoneticPr fontId="2" type="noConversion"/>
  </si>
  <si>
    <r>
      <rPr>
        <sz val="11"/>
        <rFont val="Times New Roman"/>
        <family val="1"/>
      </rPr>
      <t>CS</t>
    </r>
  </si>
  <si>
    <r>
      <rPr>
        <sz val="11"/>
        <rFont val="Times New Roman"/>
        <family val="1"/>
      </rPr>
      <t>AC600</t>
    </r>
  </si>
  <si>
    <r>
      <rPr>
        <sz val="11"/>
        <rFont val="Times New Roman"/>
        <family val="1"/>
      </rPr>
      <t>AC700</t>
    </r>
  </si>
  <si>
    <r>
      <rPr>
        <sz val="11"/>
        <rFont val="Times New Roman"/>
        <family val="1"/>
      </rPr>
      <t>AC800</t>
    </r>
  </si>
  <si>
    <r>
      <rPr>
        <sz val="11"/>
        <rFont val="Times New Roman"/>
        <family val="1"/>
      </rPr>
      <t>AC900</t>
    </r>
  </si>
  <si>
    <r>
      <rPr>
        <sz val="11"/>
        <rFont val="Times New Roman"/>
        <family val="1"/>
      </rPr>
      <t>CMCAC</t>
    </r>
  </si>
  <si>
    <r>
      <rPr>
        <sz val="11"/>
        <rFont val="Times New Roman"/>
        <family val="1"/>
      </rPr>
      <t>TSAC</t>
    </r>
  </si>
  <si>
    <r>
      <rPr>
        <sz val="11"/>
        <rFont val="Times New Roman"/>
        <family val="1"/>
      </rPr>
      <t>MC350</t>
    </r>
  </si>
  <si>
    <r>
      <rPr>
        <sz val="11"/>
        <rFont val="Times New Roman"/>
        <family val="1"/>
      </rPr>
      <t>MC400</t>
    </r>
  </si>
  <si>
    <r>
      <rPr>
        <sz val="11"/>
        <rFont val="Times New Roman"/>
        <family val="1"/>
      </rPr>
      <t>MC450</t>
    </r>
  </si>
  <si>
    <r>
      <rPr>
        <sz val="11"/>
        <rFont val="Times New Roman"/>
        <family val="1"/>
      </rPr>
      <t>MC500</t>
    </r>
  </si>
  <si>
    <r>
      <rPr>
        <sz val="11"/>
        <rFont val="Times New Roman"/>
        <family val="1"/>
      </rPr>
      <t>MC550</t>
    </r>
  </si>
  <si>
    <r>
      <rPr>
        <sz val="11"/>
        <rFont val="Times New Roman"/>
        <family val="1"/>
      </rPr>
      <t>MC600</t>
    </r>
  </si>
  <si>
    <r>
      <rPr>
        <sz val="11"/>
        <rFont val="Times New Roman"/>
        <family val="1"/>
      </rPr>
      <t>MC0.75</t>
    </r>
  </si>
  <si>
    <r>
      <rPr>
        <sz val="11"/>
        <rFont val="Times New Roman"/>
        <family val="1"/>
      </rPr>
      <t>MC0.659</t>
    </r>
  </si>
  <si>
    <r>
      <rPr>
        <sz val="11"/>
        <rFont val="Times New Roman"/>
        <family val="1"/>
      </rPr>
      <t>MC0.569</t>
    </r>
  </si>
  <si>
    <r>
      <rPr>
        <sz val="11"/>
        <rFont val="Times New Roman"/>
        <family val="1"/>
      </rPr>
      <t>MC0.478</t>
    </r>
  </si>
  <si>
    <r>
      <rPr>
        <sz val="11"/>
        <rFont val="Times New Roman"/>
        <family val="1"/>
      </rPr>
      <t>MC20/1</t>
    </r>
  </si>
  <si>
    <r>
      <rPr>
        <sz val="11"/>
        <rFont val="Times New Roman"/>
        <family val="1"/>
      </rPr>
      <t>MCNaOH10</t>
    </r>
  </si>
  <si>
    <r>
      <rPr>
        <sz val="11"/>
        <rFont val="Times New Roman"/>
        <family val="1"/>
      </rPr>
      <t>MCNaOH30</t>
    </r>
  </si>
  <si>
    <r>
      <rPr>
        <sz val="11"/>
        <rFont val="Times New Roman"/>
        <family val="1"/>
      </rPr>
      <t>MCNaOH40</t>
    </r>
  </si>
  <si>
    <r>
      <rPr>
        <sz val="11"/>
        <rFont val="Times New Roman"/>
        <family val="1"/>
      </rPr>
      <t>MCNaOH50</t>
    </r>
  </si>
  <si>
    <r>
      <rPr>
        <sz val="11"/>
        <rFont val="Times New Roman"/>
        <family val="1"/>
      </rPr>
      <t>GSAC-Ce-1</t>
    </r>
  </si>
  <si>
    <r>
      <rPr>
        <sz val="11"/>
        <rFont val="Times New Roman"/>
        <family val="1"/>
      </rPr>
      <t>GSAC</t>
    </r>
  </si>
  <si>
    <r>
      <rPr>
        <sz val="11"/>
        <rFont val="Times New Roman"/>
        <family val="1"/>
      </rPr>
      <t>CAC</t>
    </r>
  </si>
  <si>
    <r>
      <rPr>
        <sz val="11"/>
        <rFont val="Times New Roman"/>
        <family val="1"/>
      </rPr>
      <t>CBAC</t>
    </r>
  </si>
  <si>
    <r>
      <rPr>
        <sz val="11"/>
        <rFont val="Times New Roman"/>
        <family val="1"/>
      </rPr>
      <t>HAC</t>
    </r>
  </si>
  <si>
    <r>
      <rPr>
        <sz val="11"/>
        <rFont val="Times New Roman"/>
        <family val="1"/>
      </rPr>
      <t>VAC</t>
    </r>
  </si>
  <si>
    <r>
      <rPr>
        <sz val="11"/>
        <rFont val="Times New Roman"/>
        <family val="1"/>
      </rPr>
      <t>SAC</t>
    </r>
  </si>
  <si>
    <r>
      <rPr>
        <sz val="11"/>
        <rFont val="Times New Roman"/>
        <family val="1"/>
      </rPr>
      <t>TRAC</t>
    </r>
  </si>
  <si>
    <r>
      <rPr>
        <sz val="11"/>
        <rFont val="Times New Roman"/>
        <family val="1"/>
      </rPr>
      <t>BGBHAC</t>
    </r>
  </si>
  <si>
    <r>
      <rPr>
        <sz val="11"/>
        <rFont val="Times New Roman"/>
        <family val="1"/>
      </rPr>
      <t>WSAC</t>
    </r>
  </si>
  <si>
    <r>
      <rPr>
        <sz val="11"/>
        <rFont val="Times New Roman"/>
        <family val="1"/>
      </rPr>
      <t>RD</t>
    </r>
  </si>
  <si>
    <r>
      <rPr>
        <sz val="11"/>
        <rFont val="Times New Roman"/>
        <family val="1"/>
      </rPr>
      <t>YD</t>
    </r>
  </si>
  <si>
    <r>
      <rPr>
        <sz val="11"/>
        <rFont val="Times New Roman"/>
        <family val="1"/>
      </rPr>
      <t>MB</t>
    </r>
  </si>
  <si>
    <r>
      <rPr>
        <sz val="11"/>
        <rFont val="Times New Roman"/>
        <family val="1"/>
      </rPr>
      <t xml:space="preserve">C-
</t>
    </r>
    <r>
      <rPr>
        <sz val="11"/>
        <rFont val="Times New Roman"/>
        <family val="1"/>
      </rPr>
      <t>Yellow</t>
    </r>
  </si>
  <si>
    <r>
      <rPr>
        <sz val="11"/>
        <rFont val="Times New Roman"/>
        <family val="1"/>
      </rPr>
      <t>MV</t>
    </r>
  </si>
  <si>
    <r>
      <rPr>
        <sz val="11"/>
        <rFont val="Times New Roman"/>
        <family val="1"/>
      </rPr>
      <t>CR</t>
    </r>
  </si>
  <si>
    <r>
      <rPr>
        <sz val="11"/>
        <rFont val="Times New Roman"/>
        <family val="1"/>
      </rPr>
      <t>AR</t>
    </r>
  </si>
  <si>
    <r>
      <rPr>
        <sz val="11"/>
        <rFont val="Times New Roman"/>
        <family val="1"/>
      </rPr>
      <t>GR</t>
    </r>
  </si>
  <si>
    <r>
      <rPr>
        <sz val="11"/>
        <rFont val="Times New Roman"/>
        <family val="1"/>
      </rPr>
      <t>RB5</t>
    </r>
  </si>
  <si>
    <r>
      <rPr>
        <sz val="11"/>
        <rFont val="Times New Roman"/>
        <family val="1"/>
      </rPr>
      <t>NR</t>
    </r>
  </si>
  <si>
    <r>
      <rPr>
        <sz val="11"/>
        <rFont val="Times New Roman"/>
        <family val="1"/>
      </rPr>
      <t>AM</t>
    </r>
  </si>
  <si>
    <r>
      <rPr>
        <sz val="11"/>
        <rFont val="Times New Roman"/>
        <family val="1"/>
      </rPr>
      <t>AB25</t>
    </r>
  </si>
  <si>
    <r>
      <rPr>
        <sz val="11"/>
        <rFont val="Times New Roman"/>
        <family val="1"/>
      </rPr>
      <t>MO</t>
    </r>
  </si>
  <si>
    <r>
      <rPr>
        <sz val="11"/>
        <rFont val="Times New Roman"/>
        <family val="1"/>
      </rPr>
      <t>Rhd B</t>
    </r>
  </si>
  <si>
    <t>Dye</t>
    <phoneticPr fontId="2" type="noConversion"/>
  </si>
  <si>
    <t>MB</t>
    <phoneticPr fontId="2" type="noConversion"/>
  </si>
  <si>
    <t>AC700</t>
  </si>
  <si>
    <t>AC800</t>
    <phoneticPr fontId="2" type="noConversion"/>
  </si>
  <si>
    <t>AC900</t>
    <phoneticPr fontId="2" type="noConversion"/>
  </si>
  <si>
    <t>CR</t>
    <phoneticPr fontId="2" type="noConversion"/>
  </si>
  <si>
    <t>Particle size</t>
    <phoneticPr fontId="2" type="noConversion"/>
  </si>
  <si>
    <t>surface area</t>
    <phoneticPr fontId="2" type="noConversion"/>
  </si>
  <si>
    <t>pore volume</t>
    <phoneticPr fontId="2" type="noConversion"/>
  </si>
  <si>
    <t>CS-AC-KOH</t>
    <phoneticPr fontId="2" type="noConversion"/>
  </si>
  <si>
    <t>CS-AC-NaOH</t>
    <phoneticPr fontId="2" type="noConversion"/>
  </si>
  <si>
    <t>CS-AC-H3PO4</t>
  </si>
  <si>
    <t>CS-AC-H3PO4</t>
    <phoneticPr fontId="2" type="noConversion"/>
  </si>
  <si>
    <t>CS-AC-H4P2O7</t>
  </si>
  <si>
    <t>CS-AC-H4P2O7</t>
    <phoneticPr fontId="2" type="noConversion"/>
  </si>
  <si>
    <t>MC550</t>
    <phoneticPr fontId="2" type="noConversion"/>
  </si>
  <si>
    <t>MC25/1</t>
    <phoneticPr fontId="2" type="noConversion"/>
  </si>
  <si>
    <t>MC30/1</t>
    <phoneticPr fontId="2" type="noConversion"/>
  </si>
  <si>
    <t>MC35/1</t>
    <phoneticPr fontId="2" type="noConversion"/>
  </si>
  <si>
    <t>SAC</t>
    <phoneticPr fontId="2" type="noConversion"/>
  </si>
  <si>
    <t>CAC</t>
    <phoneticPr fontId="2" type="noConversion"/>
  </si>
  <si>
    <t>CBAC</t>
    <phoneticPr fontId="2" type="noConversion"/>
  </si>
  <si>
    <t>HAC</t>
    <phoneticPr fontId="2" type="noConversion"/>
  </si>
  <si>
    <t>TWAC</t>
    <phoneticPr fontId="2" type="noConversion"/>
  </si>
  <si>
    <t>BV14</t>
    <phoneticPr fontId="2" type="noConversion"/>
  </si>
  <si>
    <t>TSAC</t>
    <phoneticPr fontId="2" type="noConversion"/>
  </si>
  <si>
    <t>APAC</t>
    <phoneticPr fontId="2" type="noConversion"/>
  </si>
  <si>
    <t>Surface area</t>
    <phoneticPr fontId="2" type="noConversion"/>
  </si>
  <si>
    <t>Pore volume</t>
    <phoneticPr fontId="2" type="noConversion"/>
  </si>
  <si>
    <t>calcination (min)</t>
  </si>
  <si>
    <t>at which temperature water is treated</t>
  </si>
  <si>
    <t>calcination_temperature</t>
  </si>
  <si>
    <t xml:space="preserve">calcination_temperature </t>
  </si>
  <si>
    <t>temperature at which material is formed</t>
  </si>
  <si>
    <t>adsorption_temperature</t>
  </si>
  <si>
    <t>calcination</t>
  </si>
  <si>
    <t>for ho much time the materia is heated</t>
  </si>
  <si>
    <t>Adsorption_time (min)</t>
  </si>
  <si>
    <t>Dye</t>
  </si>
  <si>
    <t>type of pollutant</t>
  </si>
  <si>
    <t>Volume (L)</t>
    <phoneticPr fontId="2" type="noConversion"/>
  </si>
  <si>
    <t>adsorption capacity at equilibrium</t>
  </si>
  <si>
    <t>qe = (ci-cf)*V/W</t>
  </si>
  <si>
    <t>adsorbent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</si>
</sst>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2"/>
      <color rgb="FF2E2E2E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10"/>
      <color rgb="FF000000"/>
      <name val="Times New Roman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/>
    <xf numFmtId="0" fontId="8" fillId="0" borderId="0"/>
  </cellStyleXfs>
  <cellXfs count="1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166" fontId="1" fillId="0" borderId="0" xfId="1" applyNumberFormat="1"/>
    <xf numFmtId="0" fontId="0" fillId="4" borderId="0" xfId="0" applyFill="1">
      <alignment vertical="center"/>
    </xf>
    <xf numFmtId="2" fontId="1" fillId="0" borderId="0" xfId="1" applyNumberFormat="1"/>
    <xf numFmtId="0" fontId="1" fillId="0" borderId="0" xfId="1"/>
    <xf numFmtId="2" fontId="1" fillId="0" borderId="0" xfId="1" applyNumberFormat="1"/>
    <xf numFmtId="165" fontId="1" fillId="0" borderId="0" xfId="1" applyNumberFormat="1"/>
    <xf numFmtId="0" fontId="1" fillId="0" borderId="0" xfId="1"/>
    <xf numFmtId="0" fontId="4" fillId="0" borderId="0" xfId="0" applyFont="1">
      <alignment vertical="center"/>
    </xf>
    <xf numFmtId="0" fontId="1" fillId="0" borderId="0" xfId="1"/>
    <xf numFmtId="2" fontId="1" fillId="0" borderId="0" xfId="1" applyNumberFormat="1"/>
    <xf numFmtId="0" fontId="5" fillId="0" borderId="1" xfId="2" applyFill="1" applyBorder="1" applyAlignment="1">
      <alignment horizontal="left" vertical="top" wrapText="1"/>
    </xf>
    <xf numFmtId="1" fontId="6" fillId="0" borderId="1" xfId="2" applyNumberFormat="1" applyFont="1" applyFill="1" applyBorder="1" applyAlignment="1">
      <alignment horizontal="left" vertical="top" shrinkToFit="1"/>
    </xf>
    <xf numFmtId="0" fontId="7" fillId="0" borderId="1" xfId="2" applyFont="1" applyFill="1" applyBorder="1" applyAlignment="1">
      <alignment horizontal="left" vertical="top" wrapText="1"/>
    </xf>
    <xf numFmtId="165" fontId="6" fillId="0" borderId="1" xfId="2" applyNumberFormat="1" applyFont="1" applyFill="1" applyBorder="1" applyAlignment="1">
      <alignment horizontal="left" vertical="top" shrinkToFit="1"/>
    </xf>
    <xf numFmtId="164" fontId="6" fillId="0" borderId="1" xfId="2" applyNumberFormat="1" applyFont="1" applyFill="1" applyBorder="1" applyAlignment="1">
      <alignment horizontal="left" vertical="top" shrinkToFit="1"/>
    </xf>
    <xf numFmtId="2" fontId="6" fillId="0" borderId="1" xfId="2" applyNumberFormat="1" applyFont="1" applyFill="1" applyBorder="1" applyAlignment="1">
      <alignment horizontal="left" vertical="top" shrinkToFit="1"/>
    </xf>
    <xf numFmtId="1" fontId="6" fillId="0" borderId="2" xfId="2" applyNumberFormat="1" applyFont="1" applyFill="1" applyBorder="1" applyAlignment="1">
      <alignment horizontal="left" vertical="top" shrinkToFit="1"/>
    </xf>
    <xf numFmtId="0" fontId="7" fillId="0" borderId="2" xfId="2" applyFont="1" applyFill="1" applyBorder="1" applyAlignment="1">
      <alignment horizontal="left" vertical="top" wrapText="1"/>
    </xf>
    <xf numFmtId="165" fontId="6" fillId="0" borderId="2" xfId="2" applyNumberFormat="1" applyFont="1" applyFill="1" applyBorder="1" applyAlignment="1">
      <alignment horizontal="left" vertical="top" shrinkToFit="1"/>
    </xf>
    <xf numFmtId="1" fontId="6" fillId="0" borderId="1" xfId="2" applyNumberFormat="1" applyFont="1" applyFill="1" applyBorder="1" applyAlignment="1">
      <alignment horizontal="left" vertical="center" shrinkToFit="1"/>
    </xf>
    <xf numFmtId="0" fontId="7" fillId="0" borderId="1" xfId="2" applyFont="1" applyFill="1" applyBorder="1" applyAlignment="1">
      <alignment horizontal="left" vertical="center" wrapText="1"/>
    </xf>
    <xf numFmtId="0" fontId="7" fillId="0" borderId="2" xfId="2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top" wrapText="1"/>
    </xf>
    <xf numFmtId="1" fontId="6" fillId="4" borderId="1" xfId="3" applyNumberFormat="1" applyFont="1" applyFill="1" applyBorder="1" applyAlignment="1">
      <alignment horizontal="left" vertical="top" shrinkToFit="1"/>
    </xf>
    <xf numFmtId="1" fontId="6" fillId="0" borderId="1" xfId="3" applyNumberFormat="1" applyFont="1" applyFill="1" applyBorder="1" applyAlignment="1">
      <alignment horizontal="left" vertical="top" shrinkToFit="1"/>
    </xf>
    <xf numFmtId="164" fontId="6" fillId="0" borderId="1" xfId="3" applyNumberFormat="1" applyFont="1" applyFill="1" applyBorder="1" applyAlignment="1">
      <alignment horizontal="left" vertical="top" shrinkToFit="1"/>
    </xf>
    <xf numFmtId="2" fontId="6" fillId="0" borderId="1" xfId="3" applyNumberFormat="1" applyFont="1" applyFill="1" applyBorder="1" applyAlignment="1">
      <alignment horizontal="left" vertical="top" shrinkToFit="1"/>
    </xf>
    <xf numFmtId="1" fontId="6" fillId="0" borderId="2" xfId="3" applyNumberFormat="1" applyFont="1" applyFill="1" applyBorder="1" applyAlignment="1">
      <alignment horizontal="left" vertical="top" shrinkToFit="1"/>
    </xf>
    <xf numFmtId="2" fontId="6" fillId="0" borderId="2" xfId="3" applyNumberFormat="1" applyFont="1" applyFill="1" applyBorder="1" applyAlignment="1">
      <alignment horizontal="left" vertical="top" shrinkToFit="1"/>
    </xf>
    <xf numFmtId="166" fontId="6" fillId="0" borderId="1" xfId="3" applyNumberFormat="1" applyFont="1" applyFill="1" applyBorder="1" applyAlignment="1">
      <alignment horizontal="left" vertical="top" shrinkToFit="1"/>
    </xf>
    <xf numFmtId="1" fontId="6" fillId="0" borderId="1" xfId="3" applyNumberFormat="1" applyFont="1" applyFill="1" applyBorder="1" applyAlignment="1">
      <alignment horizontal="left" vertical="center" shrinkToFit="1"/>
    </xf>
    <xf numFmtId="2" fontId="6" fillId="4" borderId="1" xfId="3" applyNumberFormat="1" applyFont="1" applyFill="1" applyBorder="1" applyAlignment="1">
      <alignment horizontal="left" vertical="top" shrinkToFit="1"/>
    </xf>
    <xf numFmtId="164" fontId="6" fillId="4" borderId="1" xfId="3" applyNumberFormat="1" applyFont="1" applyFill="1" applyBorder="1" applyAlignment="1">
      <alignment horizontal="left" vertical="top" shrinkToFit="1"/>
    </xf>
    <xf numFmtId="2" fontId="6" fillId="4" borderId="2" xfId="3" applyNumberFormat="1" applyFont="1" applyFill="1" applyBorder="1" applyAlignment="1">
      <alignment horizontal="left" vertical="top" shrinkToFit="1"/>
    </xf>
    <xf numFmtId="0" fontId="1" fillId="0" borderId="0" xfId="1" applyFill="1"/>
    <xf numFmtId="166" fontId="1" fillId="0" borderId="0" xfId="1" applyNumberFormat="1" applyFill="1"/>
    <xf numFmtId="1" fontId="6" fillId="5" borderId="1" xfId="3" applyNumberFormat="1" applyFont="1" applyFill="1" applyBorder="1" applyAlignment="1">
      <alignment horizontal="left" vertical="top" shrinkToFit="1"/>
    </xf>
    <xf numFmtId="0" fontId="0" fillId="5" borderId="0" xfId="0" applyFill="1">
      <alignment vertical="center"/>
    </xf>
    <xf numFmtId="1" fontId="6" fillId="5" borderId="1" xfId="3" applyNumberFormat="1" applyFont="1" applyFill="1" applyBorder="1" applyAlignment="1">
      <alignment horizontal="left" vertical="center" shrinkToFit="1"/>
    </xf>
    <xf numFmtId="1" fontId="6" fillId="5" borderId="2" xfId="3" applyNumberFormat="1" applyFont="1" applyFill="1" applyBorder="1" applyAlignment="1">
      <alignment horizontal="left" vertical="top" shrinkToFit="1"/>
    </xf>
    <xf numFmtId="164" fontId="6" fillId="5" borderId="1" xfId="3" applyNumberFormat="1" applyFont="1" applyFill="1" applyBorder="1" applyAlignment="1">
      <alignment horizontal="left" vertical="top" shrinkToFit="1"/>
    </xf>
    <xf numFmtId="2" fontId="6" fillId="5" borderId="1" xfId="3" applyNumberFormat="1" applyFont="1" applyFill="1" applyBorder="1" applyAlignment="1">
      <alignment horizontal="left" vertical="top" shrinkToFit="1"/>
    </xf>
    <xf numFmtId="2" fontId="6" fillId="5" borderId="2" xfId="3" applyNumberFormat="1" applyFont="1" applyFill="1" applyBorder="1" applyAlignment="1">
      <alignment horizontal="left" vertical="top" shrinkToFit="1"/>
    </xf>
    <xf numFmtId="165" fontId="6" fillId="5" borderId="1" xfId="3" applyNumberFormat="1" applyFont="1" applyFill="1" applyBorder="1" applyAlignment="1">
      <alignment horizontal="left" vertical="top" shrinkToFit="1"/>
    </xf>
    <xf numFmtId="164" fontId="6" fillId="6" borderId="1" xfId="3" applyNumberFormat="1" applyFont="1" applyFill="1" applyBorder="1" applyAlignment="1">
      <alignment horizontal="left" vertical="top" shrinkToFit="1"/>
    </xf>
    <xf numFmtId="2" fontId="6" fillId="6" borderId="1" xfId="3" applyNumberFormat="1" applyFont="1" applyFill="1" applyBorder="1" applyAlignment="1">
      <alignment horizontal="left" vertical="top" shrinkToFit="1"/>
    </xf>
    <xf numFmtId="1" fontId="6" fillId="6" borderId="1" xfId="3" applyNumberFormat="1" applyFont="1" applyFill="1" applyBorder="1" applyAlignment="1">
      <alignment horizontal="left" vertical="top" shrinkToFit="1"/>
    </xf>
    <xf numFmtId="2" fontId="6" fillId="6" borderId="2" xfId="3" applyNumberFormat="1" applyFont="1" applyFill="1" applyBorder="1" applyAlignment="1">
      <alignment horizontal="left" vertical="top" shrinkToFit="1"/>
    </xf>
    <xf numFmtId="165" fontId="6" fillId="6" borderId="1" xfId="3" applyNumberFormat="1" applyFont="1" applyFill="1" applyBorder="1" applyAlignment="1">
      <alignment horizontal="left" vertical="top" shrinkToFit="1"/>
    </xf>
    <xf numFmtId="166" fontId="6" fillId="6" borderId="1" xfId="3" applyNumberFormat="1" applyFont="1" applyFill="1" applyBorder="1" applyAlignment="1">
      <alignment horizontal="left" vertical="top" shrinkToFit="1"/>
    </xf>
    <xf numFmtId="165" fontId="6" fillId="0" borderId="1" xfId="0" applyNumberFormat="1" applyFont="1" applyBorder="1" applyAlignment="1">
      <alignment horizontal="left" vertical="top" shrinkToFit="1"/>
    </xf>
    <xf numFmtId="1" fontId="6" fillId="0" borderId="1" xfId="0" applyNumberFormat="1" applyFont="1" applyBorder="1" applyAlignment="1">
      <alignment horizontal="left" vertical="top" shrinkToFit="1"/>
    </xf>
    <xf numFmtId="164" fontId="6" fillId="0" borderId="1" xfId="0" applyNumberFormat="1" applyFont="1" applyBorder="1" applyAlignment="1">
      <alignment horizontal="left" vertical="top" shrinkToFit="1"/>
    </xf>
    <xf numFmtId="165" fontId="6" fillId="0" borderId="2" xfId="0" applyNumberFormat="1" applyFont="1" applyBorder="1" applyAlignment="1">
      <alignment horizontal="left" vertical="top" shrinkToFit="1"/>
    </xf>
    <xf numFmtId="1" fontId="6" fillId="0" borderId="2" xfId="0" applyNumberFormat="1" applyFont="1" applyBorder="1" applyAlignment="1">
      <alignment horizontal="left" vertical="top" shrinkToFit="1"/>
    </xf>
    <xf numFmtId="164" fontId="6" fillId="0" borderId="2" xfId="0" applyNumberFormat="1" applyFont="1" applyBorder="1" applyAlignment="1">
      <alignment horizontal="left" vertical="top" shrinkToFit="1"/>
    </xf>
    <xf numFmtId="2" fontId="6" fillId="0" borderId="1" xfId="0" applyNumberFormat="1" applyFont="1" applyBorder="1" applyAlignment="1">
      <alignment horizontal="left" vertical="top" shrinkToFit="1"/>
    </xf>
    <xf numFmtId="166" fontId="6" fillId="0" borderId="1" xfId="0" applyNumberFormat="1" applyFont="1" applyBorder="1" applyAlignment="1">
      <alignment horizontal="left" vertical="top" shrinkToFit="1"/>
    </xf>
    <xf numFmtId="2" fontId="6" fillId="0" borderId="1" xfId="0" applyNumberFormat="1" applyFont="1" applyBorder="1" applyAlignment="1">
      <alignment horizontal="left" vertical="center" shrinkToFit="1"/>
    </xf>
    <xf numFmtId="1" fontId="6" fillId="0" borderId="1" xfId="0" applyNumberFormat="1" applyFont="1" applyBorder="1" applyAlignment="1">
      <alignment horizontal="left" vertical="center" shrinkToFit="1"/>
    </xf>
    <xf numFmtId="166" fontId="6" fillId="0" borderId="1" xfId="0" applyNumberFormat="1" applyFont="1" applyBorder="1" applyAlignment="1">
      <alignment horizontal="left" vertical="center" shrinkToFit="1"/>
    </xf>
    <xf numFmtId="164" fontId="6" fillId="7" borderId="1" xfId="3" applyNumberFormat="1" applyFont="1" applyFill="1" applyBorder="1" applyAlignment="1">
      <alignment horizontal="left" vertical="top" shrinkToFit="1"/>
    </xf>
    <xf numFmtId="2" fontId="6" fillId="7" borderId="1" xfId="3" applyNumberFormat="1" applyFont="1" applyFill="1" applyBorder="1" applyAlignment="1">
      <alignment horizontal="left" vertical="top" shrinkToFit="1"/>
    </xf>
    <xf numFmtId="2" fontId="6" fillId="7" borderId="2" xfId="3" applyNumberFormat="1" applyFont="1" applyFill="1" applyBorder="1" applyAlignment="1">
      <alignment horizontal="left" vertical="top" shrinkToFit="1"/>
    </xf>
    <xf numFmtId="166" fontId="6" fillId="7" borderId="1" xfId="3" applyNumberFormat="1" applyFont="1" applyFill="1" applyBorder="1" applyAlignment="1">
      <alignment horizontal="left" vertical="top" shrinkToFit="1"/>
    </xf>
    <xf numFmtId="1" fontId="6" fillId="7" borderId="1" xfId="3" applyNumberFormat="1" applyFont="1" applyFill="1" applyBorder="1" applyAlignment="1">
      <alignment horizontal="left" vertical="top" shrinkToFit="1"/>
    </xf>
    <xf numFmtId="165" fontId="6" fillId="7" borderId="1" xfId="3" applyNumberFormat="1" applyFont="1" applyFill="1" applyBorder="1" applyAlignment="1">
      <alignment horizontal="left" vertical="top" shrinkToFit="1"/>
    </xf>
    <xf numFmtId="167" fontId="6" fillId="7" borderId="1" xfId="3" applyNumberFormat="1" applyFont="1" applyFill="1" applyBorder="1" applyAlignment="1">
      <alignment horizontal="left" vertical="top" shrinkToFit="1"/>
    </xf>
    <xf numFmtId="165" fontId="6" fillId="0" borderId="1" xfId="0" applyNumberFormat="1" applyFont="1" applyFill="1" applyBorder="1" applyAlignment="1">
      <alignment horizontal="left" vertical="top" shrinkToFit="1"/>
    </xf>
    <xf numFmtId="1" fontId="6" fillId="0" borderId="1" xfId="0" applyNumberFormat="1" applyFont="1" applyFill="1" applyBorder="1" applyAlignment="1">
      <alignment horizontal="left" vertical="top" shrinkToFit="1"/>
    </xf>
    <xf numFmtId="2" fontId="6" fillId="0" borderId="1" xfId="0" applyNumberFormat="1" applyFont="1" applyFill="1" applyBorder="1" applyAlignment="1">
      <alignment horizontal="left" vertical="top" shrinkToFit="1"/>
    </xf>
    <xf numFmtId="165" fontId="6" fillId="0" borderId="2" xfId="0" applyNumberFormat="1" applyFont="1" applyFill="1" applyBorder="1" applyAlignment="1">
      <alignment horizontal="left" vertical="top" shrinkToFit="1"/>
    </xf>
    <xf numFmtId="1" fontId="6" fillId="0" borderId="2" xfId="0" applyNumberFormat="1" applyFont="1" applyFill="1" applyBorder="1" applyAlignment="1">
      <alignment horizontal="left" vertical="top" shrinkToFit="1"/>
    </xf>
    <xf numFmtId="2" fontId="6" fillId="0" borderId="2" xfId="0" applyNumberFormat="1" applyFont="1" applyFill="1" applyBorder="1" applyAlignment="1">
      <alignment horizontal="left" vertical="top" shrinkToFit="1"/>
    </xf>
    <xf numFmtId="165" fontId="6" fillId="0" borderId="3" xfId="0" applyNumberFormat="1" applyFont="1" applyFill="1" applyBorder="1" applyAlignment="1">
      <alignment horizontal="left" vertical="top" shrinkToFit="1"/>
    </xf>
    <xf numFmtId="1" fontId="6" fillId="0" borderId="3" xfId="0" applyNumberFormat="1" applyFont="1" applyFill="1" applyBorder="1" applyAlignment="1">
      <alignment horizontal="left" vertical="top" shrinkToFit="1"/>
    </xf>
    <xf numFmtId="2" fontId="6" fillId="0" borderId="3" xfId="0" applyNumberFormat="1" applyFont="1" applyFill="1" applyBorder="1" applyAlignment="1">
      <alignment horizontal="left" vertical="top" shrinkToFit="1"/>
    </xf>
    <xf numFmtId="166" fontId="6" fillId="0" borderId="2" xfId="0" applyNumberFormat="1" applyFont="1" applyBorder="1" applyAlignment="1">
      <alignment horizontal="left" vertical="top" shrinkToFit="1"/>
    </xf>
    <xf numFmtId="2" fontId="6" fillId="0" borderId="2" xfId="0" applyNumberFormat="1" applyFont="1" applyBorder="1" applyAlignment="1">
      <alignment horizontal="left" vertical="top" shrinkToFit="1"/>
    </xf>
    <xf numFmtId="1" fontId="6" fillId="0" borderId="3" xfId="2" applyNumberFormat="1" applyFont="1" applyFill="1" applyBorder="1" applyAlignment="1">
      <alignment horizontal="left" vertical="top" shrinkToFit="1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2" fontId="6" fillId="8" borderId="1" xfId="3" applyNumberFormat="1" applyFont="1" applyFill="1" applyBorder="1" applyAlignment="1">
      <alignment horizontal="left" vertical="top" shrinkToFit="1"/>
    </xf>
    <xf numFmtId="164" fontId="6" fillId="6" borderId="2" xfId="3" applyNumberFormat="1" applyFont="1" applyFill="1" applyBorder="1" applyAlignment="1">
      <alignment horizontal="left" vertical="top" shrinkToFit="1"/>
    </xf>
    <xf numFmtId="166" fontId="6" fillId="9" borderId="1" xfId="3" applyNumberFormat="1" applyFont="1" applyFill="1" applyBorder="1" applyAlignment="1">
      <alignment horizontal="left" vertical="top" shrinkToFit="1"/>
    </xf>
    <xf numFmtId="167" fontId="6" fillId="9" borderId="1" xfId="3" applyNumberFormat="1" applyFont="1" applyFill="1" applyBorder="1" applyAlignment="1">
      <alignment horizontal="left" vertical="top" shrinkToFit="1"/>
    </xf>
    <xf numFmtId="1" fontId="6" fillId="9" borderId="2" xfId="3" applyNumberFormat="1" applyFont="1" applyFill="1" applyBorder="1" applyAlignment="1">
      <alignment horizontal="left" vertical="top" shrinkToFit="1"/>
    </xf>
    <xf numFmtId="1" fontId="6" fillId="9" borderId="1" xfId="3" applyNumberFormat="1" applyFont="1" applyFill="1" applyBorder="1" applyAlignment="1">
      <alignment horizontal="left" vertical="top" shrinkToFit="1"/>
    </xf>
    <xf numFmtId="165" fontId="6" fillId="9" borderId="1" xfId="3" applyNumberFormat="1" applyFont="1" applyFill="1" applyBorder="1" applyAlignment="1">
      <alignment horizontal="left" vertical="top" shrinkToFit="1"/>
    </xf>
    <xf numFmtId="166" fontId="6" fillId="9" borderId="2" xfId="3" applyNumberFormat="1" applyFont="1" applyFill="1" applyBorder="1" applyAlignment="1">
      <alignment horizontal="left" vertical="top" shrinkToFit="1"/>
    </xf>
    <xf numFmtId="167" fontId="6" fillId="9" borderId="2" xfId="3" applyNumberFormat="1" applyFont="1" applyFill="1" applyBorder="1" applyAlignment="1">
      <alignment horizontal="left" vertical="top" shrinkToFit="1"/>
    </xf>
    <xf numFmtId="164" fontId="6" fillId="9" borderId="1" xfId="3" applyNumberFormat="1" applyFont="1" applyFill="1" applyBorder="1" applyAlignment="1">
      <alignment horizontal="left" vertical="top" shrinkToFit="1"/>
    </xf>
    <xf numFmtId="167" fontId="6" fillId="5" borderId="1" xfId="3" applyNumberFormat="1" applyFont="1" applyFill="1" applyBorder="1" applyAlignment="1">
      <alignment horizontal="left" vertical="top" shrinkToFit="1"/>
    </xf>
    <xf numFmtId="166" fontId="6" fillId="5" borderId="1" xfId="3" applyNumberFormat="1" applyFont="1" applyFill="1" applyBorder="1" applyAlignment="1">
      <alignment horizontal="left" vertical="top" shrinkToFit="1"/>
    </xf>
    <xf numFmtId="168" fontId="6" fillId="5" borderId="2" xfId="3" applyNumberFormat="1" applyFont="1" applyFill="1" applyBorder="1" applyAlignment="1">
      <alignment horizontal="left" vertical="top" shrinkToFit="1"/>
    </xf>
    <xf numFmtId="168" fontId="6" fillId="5" borderId="1" xfId="3" applyNumberFormat="1" applyFont="1" applyFill="1" applyBorder="1" applyAlignment="1">
      <alignment horizontal="left" vertical="top" shrinkToFit="1"/>
    </xf>
    <xf numFmtId="165" fontId="6" fillId="10" borderId="1" xfId="3" applyNumberFormat="1" applyFont="1" applyFill="1" applyBorder="1" applyAlignment="1">
      <alignment horizontal="left" vertical="top" shrinkToFit="1"/>
    </xf>
    <xf numFmtId="2" fontId="6" fillId="10" borderId="1" xfId="3" applyNumberFormat="1" applyFont="1" applyFill="1" applyBorder="1" applyAlignment="1">
      <alignment horizontal="left" vertical="top" shrinkToFit="1"/>
    </xf>
    <xf numFmtId="164" fontId="6" fillId="10" borderId="1" xfId="3" applyNumberFormat="1" applyFont="1" applyFill="1" applyBorder="1" applyAlignment="1">
      <alignment horizontal="left" vertical="top" shrinkToFit="1"/>
    </xf>
    <xf numFmtId="0" fontId="7" fillId="0" borderId="3" xfId="2" applyFont="1" applyFill="1" applyBorder="1" applyAlignment="1">
      <alignment horizontal="left" vertical="top" wrapText="1"/>
    </xf>
    <xf numFmtId="2" fontId="6" fillId="11" borderId="1" xfId="3" applyNumberFormat="1" applyFont="1" applyFill="1" applyBorder="1" applyAlignment="1">
      <alignment horizontal="left" vertical="top" shrinkToFit="1"/>
    </xf>
    <xf numFmtId="165" fontId="6" fillId="11" borderId="1" xfId="3" applyNumberFormat="1" applyFont="1" applyFill="1" applyBorder="1" applyAlignment="1">
      <alignment horizontal="left" vertical="top" shrinkToFit="1"/>
    </xf>
    <xf numFmtId="166" fontId="6" fillId="11" borderId="1" xfId="3" applyNumberFormat="1" applyFont="1" applyFill="1" applyBorder="1" applyAlignment="1">
      <alignment horizontal="left" vertical="top" shrinkToFit="1"/>
    </xf>
    <xf numFmtId="1" fontId="6" fillId="11" borderId="1" xfId="3" applyNumberFormat="1" applyFont="1" applyFill="1" applyBorder="1" applyAlignment="1">
      <alignment horizontal="left" vertical="top" shrinkToFit="1"/>
    </xf>
    <xf numFmtId="1" fontId="6" fillId="0" borderId="3" xfId="3" applyNumberFormat="1" applyFont="1" applyFill="1" applyBorder="1" applyAlignment="1">
      <alignment horizontal="left" vertical="top" shrinkToFit="1"/>
    </xf>
    <xf numFmtId="164" fontId="6" fillId="0" borderId="3" xfId="0" applyNumberFormat="1" applyFont="1" applyFill="1" applyBorder="1" applyAlignment="1">
      <alignment horizontal="left" vertical="top" shrinkToFit="1"/>
    </xf>
    <xf numFmtId="165" fontId="6" fillId="9" borderId="3" xfId="3" applyNumberFormat="1" applyFont="1" applyFill="1" applyBorder="1" applyAlignment="1">
      <alignment horizontal="left" vertical="top" shrinkToFit="1"/>
    </xf>
    <xf numFmtId="0" fontId="7" fillId="0" borderId="3" xfId="2" applyFont="1" applyFill="1" applyBorder="1" applyAlignment="1">
      <alignment horizontal="center" vertical="top" wrapText="1"/>
    </xf>
    <xf numFmtId="165" fontId="6" fillId="0" borderId="3" xfId="2" applyNumberFormat="1" applyFont="1" applyFill="1" applyBorder="1" applyAlignment="1">
      <alignment horizontal="left" vertical="top" shrinkToFit="1"/>
    </xf>
    <xf numFmtId="0" fontId="0" fillId="12" borderId="0" xfId="0" applyFill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1"/>
  <sheetViews>
    <sheetView tabSelected="1" zoomScaleNormal="100" workbookViewId="0">
      <selection activeCell="K2" sqref="K2"/>
    </sheetView>
  </sheetViews>
  <sheetFormatPr defaultRowHeight="14.4"/>
  <cols>
    <col min="2" max="2" width="14.109375" customWidth="1"/>
    <col min="9" max="9" width="13.88671875" customWidth="1"/>
    <col min="10" max="10" width="15" customWidth="1"/>
    <col min="12" max="12" width="12.33203125" bestFit="1" customWidth="1"/>
    <col min="13" max="14" width="12.33203125" customWidth="1"/>
  </cols>
  <sheetData>
    <row r="1" spans="1:24">
      <c r="A1" s="2" t="s">
        <v>104</v>
      </c>
      <c r="B1" s="2" t="s">
        <v>1</v>
      </c>
      <c r="C1" s="2" t="s">
        <v>98</v>
      </c>
      <c r="D1" s="2" t="s">
        <v>96</v>
      </c>
      <c r="E1" s="7" t="s">
        <v>67</v>
      </c>
      <c r="F1" s="2" t="s">
        <v>3</v>
      </c>
      <c r="G1" s="2" t="s">
        <v>4</v>
      </c>
      <c r="H1" s="2" t="s">
        <v>110</v>
      </c>
      <c r="I1" s="1" t="s">
        <v>18</v>
      </c>
      <c r="J1" s="2" t="s">
        <v>107</v>
      </c>
      <c r="K1" s="2" t="s">
        <v>101</v>
      </c>
      <c r="L1" s="2" t="s">
        <v>73</v>
      </c>
      <c r="M1" s="2" t="s">
        <v>94</v>
      </c>
      <c r="N1" s="2" t="s">
        <v>95</v>
      </c>
      <c r="O1" s="3" t="s">
        <v>7</v>
      </c>
      <c r="P1" s="116" t="s">
        <v>14</v>
      </c>
      <c r="Q1" s="1"/>
      <c r="R1" s="1"/>
      <c r="U1" s="5"/>
    </row>
    <row r="2" spans="1:24" ht="15.6">
      <c r="A2">
        <v>0</v>
      </c>
      <c r="B2" t="s">
        <v>19</v>
      </c>
      <c r="C2">
        <v>25</v>
      </c>
      <c r="D2">
        <v>0</v>
      </c>
      <c r="E2" s="13" t="s">
        <v>72</v>
      </c>
      <c r="F2">
        <v>200</v>
      </c>
      <c r="G2">
        <v>2.8</v>
      </c>
      <c r="H2">
        <v>10</v>
      </c>
      <c r="I2">
        <v>1000</v>
      </c>
      <c r="J2">
        <f>(I2/1000)</f>
        <v>1</v>
      </c>
      <c r="K2">
        <v>25</v>
      </c>
      <c r="L2">
        <v>0.48399999999999999</v>
      </c>
      <c r="M2">
        <v>2.75</v>
      </c>
      <c r="N2">
        <v>1E-4</v>
      </c>
      <c r="O2" s="1">
        <v>200</v>
      </c>
      <c r="P2">
        <v>0</v>
      </c>
    </row>
    <row r="3" spans="1:24" ht="15.6">
      <c r="A3">
        <v>5</v>
      </c>
      <c r="B3" t="s">
        <v>19</v>
      </c>
      <c r="C3">
        <v>25</v>
      </c>
      <c r="D3">
        <v>0</v>
      </c>
      <c r="E3" s="13" t="s">
        <v>72</v>
      </c>
      <c r="F3">
        <v>200</v>
      </c>
      <c r="G3">
        <v>2.8</v>
      </c>
      <c r="H3">
        <v>10</v>
      </c>
      <c r="I3">
        <v>1000</v>
      </c>
      <c r="J3">
        <f t="shared" ref="J3:J66" si="0">(I3/1000)</f>
        <v>1</v>
      </c>
      <c r="K3">
        <v>25</v>
      </c>
      <c r="L3">
        <v>0.48399999999999999</v>
      </c>
      <c r="M3">
        <v>2.75</v>
      </c>
      <c r="N3">
        <v>1E-4</v>
      </c>
      <c r="O3" s="1">
        <v>140</v>
      </c>
      <c r="P3">
        <v>6</v>
      </c>
    </row>
    <row r="4" spans="1:24" ht="15.6">
      <c r="A4">
        <v>10</v>
      </c>
      <c r="B4" t="s">
        <v>19</v>
      </c>
      <c r="C4">
        <v>25</v>
      </c>
      <c r="D4">
        <v>0</v>
      </c>
      <c r="E4" s="13" t="s">
        <v>72</v>
      </c>
      <c r="F4">
        <v>200</v>
      </c>
      <c r="G4">
        <v>2.8</v>
      </c>
      <c r="H4">
        <v>10</v>
      </c>
      <c r="I4">
        <v>1000</v>
      </c>
      <c r="J4">
        <f t="shared" si="0"/>
        <v>1</v>
      </c>
      <c r="K4">
        <v>25</v>
      </c>
      <c r="L4">
        <v>0.48399999999999999</v>
      </c>
      <c r="M4">
        <v>2.75</v>
      </c>
      <c r="N4">
        <v>1E-4</v>
      </c>
      <c r="O4" s="1">
        <v>85.69</v>
      </c>
      <c r="P4">
        <v>11.431000000000001</v>
      </c>
      <c r="W4" t="s">
        <v>102</v>
      </c>
      <c r="X4" t="s">
        <v>103</v>
      </c>
    </row>
    <row r="5" spans="1:24" ht="15.6">
      <c r="A5">
        <v>15</v>
      </c>
      <c r="B5" t="s">
        <v>19</v>
      </c>
      <c r="C5">
        <v>25</v>
      </c>
      <c r="D5">
        <v>0</v>
      </c>
      <c r="E5" s="13" t="s">
        <v>72</v>
      </c>
      <c r="F5">
        <v>200</v>
      </c>
      <c r="G5">
        <v>2.8</v>
      </c>
      <c r="H5">
        <v>10</v>
      </c>
      <c r="I5">
        <v>1000</v>
      </c>
      <c r="J5">
        <f t="shared" si="0"/>
        <v>1</v>
      </c>
      <c r="K5">
        <v>25</v>
      </c>
      <c r="L5">
        <v>0.48399999999999999</v>
      </c>
      <c r="M5">
        <v>2.75</v>
      </c>
      <c r="N5">
        <v>1E-4</v>
      </c>
      <c r="O5" s="1">
        <v>16.457999999999998</v>
      </c>
      <c r="P5">
        <v>18.354199999999999</v>
      </c>
      <c r="W5" t="s">
        <v>101</v>
      </c>
      <c r="X5" t="s">
        <v>97</v>
      </c>
    </row>
    <row r="6" spans="1:24" ht="15.6">
      <c r="A6">
        <v>20</v>
      </c>
      <c r="B6" t="s">
        <v>19</v>
      </c>
      <c r="C6">
        <v>25</v>
      </c>
      <c r="D6">
        <v>0</v>
      </c>
      <c r="E6" s="13" t="s">
        <v>72</v>
      </c>
      <c r="F6">
        <v>200</v>
      </c>
      <c r="G6">
        <v>2.8</v>
      </c>
      <c r="H6">
        <v>10</v>
      </c>
      <c r="I6">
        <v>1000</v>
      </c>
      <c r="J6">
        <f t="shared" si="0"/>
        <v>1</v>
      </c>
      <c r="K6">
        <v>25</v>
      </c>
      <c r="L6">
        <v>0.48399999999999999</v>
      </c>
      <c r="M6">
        <v>2.75</v>
      </c>
      <c r="N6">
        <v>1E-4</v>
      </c>
      <c r="O6" s="1">
        <v>7.3609999999999998</v>
      </c>
      <c r="P6">
        <v>19.2639</v>
      </c>
      <c r="W6" t="s">
        <v>99</v>
      </c>
      <c r="X6" t="s">
        <v>100</v>
      </c>
    </row>
    <row r="7" spans="1:24" ht="15.6">
      <c r="A7">
        <v>25</v>
      </c>
      <c r="B7" t="s">
        <v>19</v>
      </c>
      <c r="C7">
        <v>25</v>
      </c>
      <c r="D7">
        <v>0</v>
      </c>
      <c r="E7" s="13" t="s">
        <v>72</v>
      </c>
      <c r="F7">
        <v>200</v>
      </c>
      <c r="G7">
        <v>2.8</v>
      </c>
      <c r="H7">
        <v>10</v>
      </c>
      <c r="I7">
        <v>1000</v>
      </c>
      <c r="J7">
        <f t="shared" si="0"/>
        <v>1</v>
      </c>
      <c r="K7">
        <v>25</v>
      </c>
      <c r="L7">
        <v>0.48399999999999999</v>
      </c>
      <c r="M7">
        <v>2.75</v>
      </c>
      <c r="N7">
        <v>1E-4</v>
      </c>
      <c r="O7" s="1">
        <v>6.66</v>
      </c>
      <c r="P7">
        <v>19.334</v>
      </c>
      <c r="W7" t="s">
        <v>105</v>
      </c>
      <c r="X7" t="s">
        <v>106</v>
      </c>
    </row>
    <row r="8" spans="1:24" ht="15.6">
      <c r="A8">
        <v>30</v>
      </c>
      <c r="B8" t="s">
        <v>19</v>
      </c>
      <c r="C8">
        <v>25</v>
      </c>
      <c r="D8">
        <v>0</v>
      </c>
      <c r="E8" s="13" t="s">
        <v>72</v>
      </c>
      <c r="F8">
        <v>200</v>
      </c>
      <c r="G8">
        <v>2.8</v>
      </c>
      <c r="H8">
        <v>10</v>
      </c>
      <c r="I8">
        <v>1000</v>
      </c>
      <c r="J8">
        <f t="shared" si="0"/>
        <v>1</v>
      </c>
      <c r="K8">
        <v>25</v>
      </c>
      <c r="L8">
        <v>0.48399999999999999</v>
      </c>
      <c r="M8">
        <v>2.75</v>
      </c>
      <c r="N8">
        <v>1E-4</v>
      </c>
      <c r="O8" s="1">
        <v>2.9159999999999999</v>
      </c>
      <c r="P8">
        <v>19.708400000000001</v>
      </c>
      <c r="W8" t="s">
        <v>14</v>
      </c>
      <c r="X8" t="s">
        <v>108</v>
      </c>
    </row>
    <row r="9" spans="1:24" ht="15.6">
      <c r="A9">
        <v>40</v>
      </c>
      <c r="B9" t="s">
        <v>19</v>
      </c>
      <c r="C9">
        <v>25</v>
      </c>
      <c r="D9">
        <v>0</v>
      </c>
      <c r="E9" s="13" t="s">
        <v>72</v>
      </c>
      <c r="F9">
        <v>200</v>
      </c>
      <c r="G9">
        <v>2.8</v>
      </c>
      <c r="H9">
        <v>10</v>
      </c>
      <c r="I9">
        <v>1000</v>
      </c>
      <c r="J9">
        <f t="shared" si="0"/>
        <v>1</v>
      </c>
      <c r="K9">
        <v>25</v>
      </c>
      <c r="L9">
        <v>0.48399999999999999</v>
      </c>
      <c r="M9">
        <v>2.75</v>
      </c>
      <c r="N9">
        <v>1E-4</v>
      </c>
      <c r="O9" s="1">
        <v>2.77</v>
      </c>
      <c r="P9">
        <v>19.722999999999999</v>
      </c>
    </row>
    <row r="10" spans="1:24" ht="15.6">
      <c r="A10">
        <v>50</v>
      </c>
      <c r="B10" t="s">
        <v>19</v>
      </c>
      <c r="C10">
        <v>25</v>
      </c>
      <c r="D10">
        <v>0</v>
      </c>
      <c r="E10" s="13" t="s">
        <v>72</v>
      </c>
      <c r="F10">
        <v>200</v>
      </c>
      <c r="G10">
        <v>2.8</v>
      </c>
      <c r="H10">
        <v>10</v>
      </c>
      <c r="I10">
        <v>1000</v>
      </c>
      <c r="J10">
        <f t="shared" si="0"/>
        <v>1</v>
      </c>
      <c r="K10">
        <v>25</v>
      </c>
      <c r="L10">
        <v>0.48399999999999999</v>
      </c>
      <c r="M10">
        <v>2.75</v>
      </c>
      <c r="N10">
        <v>1E-4</v>
      </c>
      <c r="O10" s="1">
        <v>2.0099999999999998</v>
      </c>
      <c r="P10">
        <v>19.798999999999999</v>
      </c>
    </row>
    <row r="11" spans="1:24" ht="15.6">
      <c r="A11">
        <v>60</v>
      </c>
      <c r="B11" t="s">
        <v>19</v>
      </c>
      <c r="C11">
        <v>25</v>
      </c>
      <c r="D11">
        <v>0</v>
      </c>
      <c r="E11" s="13" t="s">
        <v>72</v>
      </c>
      <c r="F11">
        <v>200</v>
      </c>
      <c r="G11">
        <v>2.8</v>
      </c>
      <c r="H11">
        <v>10</v>
      </c>
      <c r="I11">
        <v>1000</v>
      </c>
      <c r="J11">
        <f t="shared" si="0"/>
        <v>1</v>
      </c>
      <c r="K11">
        <v>25</v>
      </c>
      <c r="L11">
        <v>0.48399999999999999</v>
      </c>
      <c r="M11">
        <v>2.75</v>
      </c>
      <c r="N11">
        <v>1E-4</v>
      </c>
      <c r="O11" s="1">
        <v>1.59</v>
      </c>
      <c r="P11">
        <v>19.841000000000001</v>
      </c>
    </row>
    <row r="12" spans="1:24" ht="15.6">
      <c r="A12">
        <v>80</v>
      </c>
      <c r="B12" t="s">
        <v>19</v>
      </c>
      <c r="C12">
        <v>25</v>
      </c>
      <c r="D12">
        <v>0</v>
      </c>
      <c r="E12" s="13" t="s">
        <v>72</v>
      </c>
      <c r="F12">
        <v>200</v>
      </c>
      <c r="G12">
        <v>2.8</v>
      </c>
      <c r="H12">
        <v>10</v>
      </c>
      <c r="I12">
        <v>1000</v>
      </c>
      <c r="J12">
        <f t="shared" si="0"/>
        <v>1</v>
      </c>
      <c r="K12">
        <v>25</v>
      </c>
      <c r="L12">
        <v>0.48399999999999999</v>
      </c>
      <c r="M12">
        <v>2.75</v>
      </c>
      <c r="N12">
        <v>1E-4</v>
      </c>
      <c r="O12" s="1">
        <v>1.77E-2</v>
      </c>
      <c r="P12">
        <v>19.99823</v>
      </c>
      <c r="U12" t="s">
        <v>109</v>
      </c>
    </row>
    <row r="13" spans="1:24" ht="15.6">
      <c r="A13">
        <v>100</v>
      </c>
      <c r="B13" t="s">
        <v>19</v>
      </c>
      <c r="C13">
        <v>25</v>
      </c>
      <c r="D13">
        <v>0</v>
      </c>
      <c r="E13" s="13" t="s">
        <v>72</v>
      </c>
      <c r="F13">
        <v>200</v>
      </c>
      <c r="G13">
        <v>2.8</v>
      </c>
      <c r="H13">
        <v>10</v>
      </c>
      <c r="I13">
        <v>1000</v>
      </c>
      <c r="J13">
        <f t="shared" si="0"/>
        <v>1</v>
      </c>
      <c r="K13">
        <v>25</v>
      </c>
      <c r="L13">
        <v>0.48399999999999999</v>
      </c>
      <c r="M13">
        <v>2.75</v>
      </c>
      <c r="N13">
        <v>1E-4</v>
      </c>
      <c r="O13" s="1">
        <v>0</v>
      </c>
      <c r="P13">
        <v>20</v>
      </c>
    </row>
    <row r="14" spans="1:24" ht="15.6">
      <c r="A14">
        <v>120</v>
      </c>
      <c r="B14" t="s">
        <v>19</v>
      </c>
      <c r="C14">
        <v>25</v>
      </c>
      <c r="D14">
        <v>0</v>
      </c>
      <c r="E14" s="13" t="s">
        <v>72</v>
      </c>
      <c r="F14">
        <v>200</v>
      </c>
      <c r="G14">
        <v>2.8</v>
      </c>
      <c r="H14">
        <v>10</v>
      </c>
      <c r="I14">
        <v>1000</v>
      </c>
      <c r="J14">
        <f t="shared" si="0"/>
        <v>1</v>
      </c>
      <c r="K14">
        <v>25</v>
      </c>
      <c r="L14">
        <v>0.48399999999999999</v>
      </c>
      <c r="M14">
        <v>2.75</v>
      </c>
      <c r="N14">
        <v>1E-4</v>
      </c>
      <c r="O14" s="1">
        <v>0</v>
      </c>
      <c r="P14">
        <v>20</v>
      </c>
    </row>
    <row r="15" spans="1:24" ht="15.6">
      <c r="A15">
        <v>0</v>
      </c>
      <c r="B15" t="s">
        <v>19</v>
      </c>
      <c r="C15">
        <v>25</v>
      </c>
      <c r="D15">
        <v>0</v>
      </c>
      <c r="E15" s="13" t="s">
        <v>72</v>
      </c>
      <c r="F15">
        <v>200</v>
      </c>
      <c r="G15">
        <v>2.8</v>
      </c>
      <c r="H15">
        <v>10</v>
      </c>
      <c r="I15">
        <v>1000</v>
      </c>
      <c r="J15">
        <f t="shared" si="0"/>
        <v>1</v>
      </c>
      <c r="K15">
        <v>25</v>
      </c>
      <c r="L15">
        <v>0.48399999999999999</v>
      </c>
      <c r="M15">
        <v>2.75</v>
      </c>
      <c r="N15">
        <v>1E-4</v>
      </c>
      <c r="O15">
        <v>200</v>
      </c>
      <c r="P15">
        <v>0</v>
      </c>
    </row>
    <row r="16" spans="1:24" ht="15.6">
      <c r="A16">
        <v>5</v>
      </c>
      <c r="B16" t="s">
        <v>19</v>
      </c>
      <c r="C16">
        <v>25</v>
      </c>
      <c r="D16">
        <v>0</v>
      </c>
      <c r="E16" s="13" t="s">
        <v>72</v>
      </c>
      <c r="F16">
        <v>200</v>
      </c>
      <c r="G16">
        <v>2.8</v>
      </c>
      <c r="H16">
        <v>10</v>
      </c>
      <c r="I16">
        <v>1000</v>
      </c>
      <c r="J16">
        <f t="shared" si="0"/>
        <v>1</v>
      </c>
      <c r="K16">
        <v>25</v>
      </c>
      <c r="L16">
        <v>0.48399999999999999</v>
      </c>
      <c r="M16">
        <v>2.75</v>
      </c>
      <c r="N16">
        <v>1E-4</v>
      </c>
      <c r="O16">
        <v>144</v>
      </c>
      <c r="P16">
        <v>5.6</v>
      </c>
    </row>
    <row r="17" spans="1:16" ht="15.6">
      <c r="A17">
        <v>10</v>
      </c>
      <c r="B17" t="s">
        <v>19</v>
      </c>
      <c r="C17">
        <v>25</v>
      </c>
      <c r="D17">
        <v>0</v>
      </c>
      <c r="E17" s="13" t="s">
        <v>72</v>
      </c>
      <c r="F17">
        <v>200</v>
      </c>
      <c r="G17">
        <v>2.8</v>
      </c>
      <c r="H17">
        <v>10</v>
      </c>
      <c r="I17">
        <v>1000</v>
      </c>
      <c r="J17">
        <f t="shared" si="0"/>
        <v>1</v>
      </c>
      <c r="K17">
        <v>25</v>
      </c>
      <c r="L17">
        <v>0.48399999999999999</v>
      </c>
      <c r="M17">
        <v>2.75</v>
      </c>
      <c r="N17">
        <v>1E-4</v>
      </c>
      <c r="O17">
        <v>87.99</v>
      </c>
      <c r="P17">
        <v>11.201000000000001</v>
      </c>
    </row>
    <row r="18" spans="1:16" ht="15.6">
      <c r="A18">
        <v>15</v>
      </c>
      <c r="B18" t="s">
        <v>19</v>
      </c>
      <c r="C18">
        <v>25</v>
      </c>
      <c r="D18">
        <v>0</v>
      </c>
      <c r="E18" s="13" t="s">
        <v>72</v>
      </c>
      <c r="F18">
        <v>200</v>
      </c>
      <c r="G18">
        <v>2.8</v>
      </c>
      <c r="H18">
        <v>10</v>
      </c>
      <c r="I18">
        <v>1000</v>
      </c>
      <c r="J18">
        <f t="shared" si="0"/>
        <v>1</v>
      </c>
      <c r="K18">
        <v>25</v>
      </c>
      <c r="L18">
        <v>0.48399999999999999</v>
      </c>
      <c r="M18">
        <v>2.75</v>
      </c>
      <c r="N18">
        <v>1E-4</v>
      </c>
      <c r="O18">
        <v>19.010000000000002</v>
      </c>
      <c r="P18">
        <v>18.099</v>
      </c>
    </row>
    <row r="19" spans="1:16" ht="15.6">
      <c r="A19">
        <v>20</v>
      </c>
      <c r="B19" t="s">
        <v>19</v>
      </c>
      <c r="C19">
        <v>25</v>
      </c>
      <c r="D19">
        <v>0</v>
      </c>
      <c r="E19" s="13" t="s">
        <v>72</v>
      </c>
      <c r="F19">
        <v>200</v>
      </c>
      <c r="G19">
        <v>2.8</v>
      </c>
      <c r="H19">
        <v>10</v>
      </c>
      <c r="I19">
        <v>1000</v>
      </c>
      <c r="J19">
        <f t="shared" si="0"/>
        <v>1</v>
      </c>
      <c r="K19">
        <v>25</v>
      </c>
      <c r="L19">
        <v>0.48399999999999999</v>
      </c>
      <c r="M19">
        <v>2.75</v>
      </c>
      <c r="N19">
        <v>1E-4</v>
      </c>
      <c r="O19">
        <v>9.23</v>
      </c>
      <c r="P19">
        <v>19.077000000000002</v>
      </c>
    </row>
    <row r="20" spans="1:16" ht="15.6">
      <c r="A20">
        <v>25</v>
      </c>
      <c r="B20" t="s">
        <v>19</v>
      </c>
      <c r="C20">
        <v>25</v>
      </c>
      <c r="D20">
        <v>0</v>
      </c>
      <c r="E20" s="13" t="s">
        <v>72</v>
      </c>
      <c r="F20">
        <v>200</v>
      </c>
      <c r="G20">
        <v>2.8</v>
      </c>
      <c r="H20">
        <v>10</v>
      </c>
      <c r="I20">
        <v>1000</v>
      </c>
      <c r="J20">
        <f t="shared" si="0"/>
        <v>1</v>
      </c>
      <c r="K20">
        <v>25</v>
      </c>
      <c r="L20">
        <v>0.48399999999999999</v>
      </c>
      <c r="M20">
        <v>2.75</v>
      </c>
      <c r="N20">
        <v>1E-4</v>
      </c>
      <c r="O20">
        <v>7.01</v>
      </c>
      <c r="P20">
        <v>19.298999999999999</v>
      </c>
    </row>
    <row r="21" spans="1:16" ht="15.6">
      <c r="A21">
        <v>30</v>
      </c>
      <c r="B21" t="s">
        <v>19</v>
      </c>
      <c r="C21">
        <v>25</v>
      </c>
      <c r="D21">
        <v>0</v>
      </c>
      <c r="E21" s="13" t="s">
        <v>72</v>
      </c>
      <c r="F21">
        <v>200</v>
      </c>
      <c r="G21">
        <v>2.8</v>
      </c>
      <c r="H21">
        <v>10</v>
      </c>
      <c r="I21">
        <v>1000</v>
      </c>
      <c r="J21">
        <f t="shared" si="0"/>
        <v>1</v>
      </c>
      <c r="K21">
        <v>25</v>
      </c>
      <c r="L21">
        <v>0.48399999999999999</v>
      </c>
      <c r="M21">
        <v>2.75</v>
      </c>
      <c r="N21">
        <v>1E-4</v>
      </c>
      <c r="O21">
        <v>3.32</v>
      </c>
      <c r="P21">
        <v>19.667999999999999</v>
      </c>
    </row>
    <row r="22" spans="1:16" ht="15.6">
      <c r="A22">
        <v>40</v>
      </c>
      <c r="B22" t="s">
        <v>19</v>
      </c>
      <c r="C22">
        <v>25</v>
      </c>
      <c r="D22">
        <v>0</v>
      </c>
      <c r="E22" s="13" t="s">
        <v>72</v>
      </c>
      <c r="F22">
        <v>200</v>
      </c>
      <c r="G22">
        <v>2.8</v>
      </c>
      <c r="H22">
        <v>10</v>
      </c>
      <c r="I22">
        <v>1000</v>
      </c>
      <c r="J22">
        <f t="shared" si="0"/>
        <v>1</v>
      </c>
      <c r="K22">
        <v>25</v>
      </c>
      <c r="L22">
        <v>0.48399999999999999</v>
      </c>
      <c r="M22">
        <v>2.75</v>
      </c>
      <c r="N22">
        <v>1E-4</v>
      </c>
      <c r="O22">
        <v>2.7</v>
      </c>
      <c r="P22">
        <v>19.73</v>
      </c>
    </row>
    <row r="23" spans="1:16" ht="15.6">
      <c r="A23">
        <v>50</v>
      </c>
      <c r="B23" t="s">
        <v>19</v>
      </c>
      <c r="C23">
        <v>25</v>
      </c>
      <c r="D23">
        <v>0</v>
      </c>
      <c r="E23" s="13" t="s">
        <v>72</v>
      </c>
      <c r="F23">
        <v>200</v>
      </c>
      <c r="G23">
        <v>2.8</v>
      </c>
      <c r="H23">
        <v>10</v>
      </c>
      <c r="I23">
        <v>1000</v>
      </c>
      <c r="J23">
        <f t="shared" si="0"/>
        <v>1</v>
      </c>
      <c r="K23">
        <v>25</v>
      </c>
      <c r="L23">
        <v>0.48399999999999999</v>
      </c>
      <c r="M23">
        <v>2.75</v>
      </c>
      <c r="N23">
        <v>1E-4</v>
      </c>
      <c r="O23">
        <v>2.06</v>
      </c>
      <c r="P23">
        <v>19.794</v>
      </c>
    </row>
    <row r="24" spans="1:16" ht="15.6">
      <c r="A24">
        <v>60</v>
      </c>
      <c r="B24" t="s">
        <v>19</v>
      </c>
      <c r="C24">
        <v>25</v>
      </c>
      <c r="D24">
        <v>0</v>
      </c>
      <c r="E24" s="13" t="s">
        <v>72</v>
      </c>
      <c r="F24">
        <v>200</v>
      </c>
      <c r="G24">
        <v>2.8</v>
      </c>
      <c r="H24">
        <v>10</v>
      </c>
      <c r="I24">
        <v>1000</v>
      </c>
      <c r="J24">
        <f t="shared" si="0"/>
        <v>1</v>
      </c>
      <c r="K24">
        <v>25</v>
      </c>
      <c r="L24">
        <v>0.48399999999999999</v>
      </c>
      <c r="M24">
        <v>2.75</v>
      </c>
      <c r="N24">
        <v>1E-4</v>
      </c>
      <c r="O24">
        <v>1.63</v>
      </c>
      <c r="P24">
        <v>19.837</v>
      </c>
    </row>
    <row r="25" spans="1:16" ht="15.6">
      <c r="A25">
        <v>80</v>
      </c>
      <c r="B25" t="s">
        <v>19</v>
      </c>
      <c r="C25">
        <v>25</v>
      </c>
      <c r="D25">
        <v>0</v>
      </c>
      <c r="E25" s="13" t="s">
        <v>72</v>
      </c>
      <c r="F25">
        <v>200</v>
      </c>
      <c r="G25">
        <v>2.8</v>
      </c>
      <c r="H25">
        <v>10</v>
      </c>
      <c r="I25">
        <v>1000</v>
      </c>
      <c r="J25">
        <f t="shared" si="0"/>
        <v>1</v>
      </c>
      <c r="K25">
        <v>25</v>
      </c>
      <c r="L25">
        <v>0.48399999999999999</v>
      </c>
      <c r="M25">
        <v>2.75</v>
      </c>
      <c r="N25">
        <v>1E-4</v>
      </c>
      <c r="O25">
        <v>1.7999999999999999E-2</v>
      </c>
      <c r="P25">
        <v>19.998200000000001</v>
      </c>
    </row>
    <row r="26" spans="1:16" ht="15.6">
      <c r="A26">
        <v>100</v>
      </c>
      <c r="B26" t="s">
        <v>19</v>
      </c>
      <c r="C26">
        <v>25</v>
      </c>
      <c r="D26">
        <v>0</v>
      </c>
      <c r="E26" s="13" t="s">
        <v>72</v>
      </c>
      <c r="F26">
        <v>200</v>
      </c>
      <c r="G26">
        <v>2.8</v>
      </c>
      <c r="H26">
        <v>10</v>
      </c>
      <c r="I26">
        <v>1000</v>
      </c>
      <c r="J26">
        <f t="shared" si="0"/>
        <v>1</v>
      </c>
      <c r="K26">
        <v>25</v>
      </c>
      <c r="L26">
        <v>0.48399999999999999</v>
      </c>
      <c r="M26">
        <v>2.75</v>
      </c>
      <c r="N26">
        <v>1E-4</v>
      </c>
      <c r="O26">
        <v>0</v>
      </c>
      <c r="P26">
        <v>20</v>
      </c>
    </row>
    <row r="27" spans="1:16" ht="15.6">
      <c r="A27">
        <v>120</v>
      </c>
      <c r="B27" t="s">
        <v>19</v>
      </c>
      <c r="C27">
        <v>25</v>
      </c>
      <c r="D27">
        <v>0</v>
      </c>
      <c r="E27" s="13" t="s">
        <v>72</v>
      </c>
      <c r="F27">
        <v>200</v>
      </c>
      <c r="G27">
        <v>2.8</v>
      </c>
      <c r="H27">
        <v>10</v>
      </c>
      <c r="I27">
        <v>1000</v>
      </c>
      <c r="J27">
        <f t="shared" si="0"/>
        <v>1</v>
      </c>
      <c r="K27">
        <v>25</v>
      </c>
      <c r="L27">
        <v>0.48399999999999999</v>
      </c>
      <c r="M27">
        <v>2.75</v>
      </c>
      <c r="N27">
        <v>1E-4</v>
      </c>
      <c r="O27">
        <v>0</v>
      </c>
      <c r="P27">
        <v>20</v>
      </c>
    </row>
    <row r="28" spans="1:16" ht="15.6">
      <c r="A28">
        <v>0</v>
      </c>
      <c r="B28" t="s">
        <v>19</v>
      </c>
      <c r="C28">
        <v>25</v>
      </c>
      <c r="D28">
        <v>0</v>
      </c>
      <c r="E28" s="13" t="s">
        <v>72</v>
      </c>
      <c r="F28">
        <v>200</v>
      </c>
      <c r="G28">
        <v>2.8</v>
      </c>
      <c r="H28">
        <v>10</v>
      </c>
      <c r="I28">
        <v>1000</v>
      </c>
      <c r="J28">
        <f t="shared" si="0"/>
        <v>1</v>
      </c>
      <c r="K28">
        <v>25</v>
      </c>
      <c r="L28">
        <v>0.48399999999999999</v>
      </c>
      <c r="M28">
        <v>2.75</v>
      </c>
      <c r="N28">
        <v>1E-4</v>
      </c>
      <c r="O28">
        <v>200</v>
      </c>
      <c r="P28">
        <v>0</v>
      </c>
    </row>
    <row r="29" spans="1:16" ht="15.6">
      <c r="A29">
        <v>5</v>
      </c>
      <c r="B29" t="s">
        <v>19</v>
      </c>
      <c r="C29">
        <v>25</v>
      </c>
      <c r="D29">
        <v>0</v>
      </c>
      <c r="E29" s="13" t="s">
        <v>72</v>
      </c>
      <c r="F29">
        <v>200</v>
      </c>
      <c r="G29">
        <v>2.8</v>
      </c>
      <c r="H29">
        <v>10</v>
      </c>
      <c r="I29">
        <v>1000</v>
      </c>
      <c r="J29">
        <f t="shared" si="0"/>
        <v>1</v>
      </c>
      <c r="K29">
        <v>25</v>
      </c>
      <c r="L29">
        <v>0.48399999999999999</v>
      </c>
      <c r="M29">
        <v>2.75</v>
      </c>
      <c r="N29">
        <v>1E-4</v>
      </c>
      <c r="O29">
        <v>138</v>
      </c>
      <c r="P29">
        <v>6.2</v>
      </c>
    </row>
    <row r="30" spans="1:16" ht="15.6">
      <c r="A30">
        <v>10</v>
      </c>
      <c r="B30" t="s">
        <v>19</v>
      </c>
      <c r="C30">
        <v>25</v>
      </c>
      <c r="D30">
        <v>0</v>
      </c>
      <c r="E30" s="13" t="s">
        <v>72</v>
      </c>
      <c r="F30">
        <v>200</v>
      </c>
      <c r="G30">
        <v>2.8</v>
      </c>
      <c r="H30">
        <v>10</v>
      </c>
      <c r="I30">
        <v>1000</v>
      </c>
      <c r="J30">
        <f t="shared" si="0"/>
        <v>1</v>
      </c>
      <c r="K30">
        <v>25</v>
      </c>
      <c r="L30">
        <v>0.48399999999999999</v>
      </c>
      <c r="M30">
        <v>2.75</v>
      </c>
      <c r="N30">
        <v>1E-4</v>
      </c>
      <c r="O30">
        <v>84.01</v>
      </c>
      <c r="P30">
        <v>11.599</v>
      </c>
    </row>
    <row r="31" spans="1:16" ht="15.6">
      <c r="A31">
        <v>15</v>
      </c>
      <c r="B31" t="s">
        <v>19</v>
      </c>
      <c r="C31">
        <v>25</v>
      </c>
      <c r="D31">
        <v>0</v>
      </c>
      <c r="E31" s="13" t="s">
        <v>72</v>
      </c>
      <c r="F31">
        <v>200</v>
      </c>
      <c r="G31">
        <v>2.8</v>
      </c>
      <c r="H31">
        <v>10</v>
      </c>
      <c r="I31">
        <v>1000</v>
      </c>
      <c r="J31">
        <f t="shared" si="0"/>
        <v>1</v>
      </c>
      <c r="K31">
        <v>25</v>
      </c>
      <c r="L31">
        <v>0.48399999999999999</v>
      </c>
      <c r="M31">
        <v>2.75</v>
      </c>
      <c r="N31">
        <v>1E-4</v>
      </c>
      <c r="O31">
        <v>15.2</v>
      </c>
      <c r="P31">
        <v>18.48</v>
      </c>
    </row>
    <row r="32" spans="1:16" ht="15.6">
      <c r="A32">
        <v>20</v>
      </c>
      <c r="B32" t="s">
        <v>19</v>
      </c>
      <c r="C32">
        <v>25</v>
      </c>
      <c r="D32">
        <v>0</v>
      </c>
      <c r="E32" s="13" t="s">
        <v>72</v>
      </c>
      <c r="F32">
        <v>200</v>
      </c>
      <c r="G32">
        <v>2.8</v>
      </c>
      <c r="H32">
        <v>10</v>
      </c>
      <c r="I32">
        <v>1000</v>
      </c>
      <c r="J32">
        <f t="shared" si="0"/>
        <v>1</v>
      </c>
      <c r="K32">
        <v>25</v>
      </c>
      <c r="L32">
        <v>0.48399999999999999</v>
      </c>
      <c r="M32">
        <v>2.75</v>
      </c>
      <c r="N32">
        <v>1E-4</v>
      </c>
      <c r="O32">
        <v>6.98</v>
      </c>
      <c r="P32">
        <v>19.302</v>
      </c>
    </row>
    <row r="33" spans="1:16" ht="15.6">
      <c r="A33">
        <v>25</v>
      </c>
      <c r="B33" t="s">
        <v>19</v>
      </c>
      <c r="C33">
        <v>25</v>
      </c>
      <c r="D33">
        <v>0</v>
      </c>
      <c r="E33" s="13" t="s">
        <v>72</v>
      </c>
      <c r="F33">
        <v>200</v>
      </c>
      <c r="G33">
        <v>2.8</v>
      </c>
      <c r="H33">
        <v>10</v>
      </c>
      <c r="I33">
        <v>1000</v>
      </c>
      <c r="J33">
        <f t="shared" si="0"/>
        <v>1</v>
      </c>
      <c r="K33">
        <v>25</v>
      </c>
      <c r="L33">
        <v>0.48399999999999999</v>
      </c>
      <c r="M33">
        <v>2.75</v>
      </c>
      <c r="N33">
        <v>1E-4</v>
      </c>
      <c r="O33">
        <v>6.2</v>
      </c>
      <c r="P33">
        <v>19.380000000000003</v>
      </c>
    </row>
    <row r="34" spans="1:16" ht="15.6">
      <c r="A34">
        <v>30</v>
      </c>
      <c r="B34" t="s">
        <v>19</v>
      </c>
      <c r="C34">
        <v>25</v>
      </c>
      <c r="D34">
        <v>0</v>
      </c>
      <c r="E34" s="13" t="s">
        <v>72</v>
      </c>
      <c r="F34">
        <v>200</v>
      </c>
      <c r="G34">
        <v>2.8</v>
      </c>
      <c r="H34">
        <v>10</v>
      </c>
      <c r="I34">
        <v>1000</v>
      </c>
      <c r="J34">
        <f t="shared" si="0"/>
        <v>1</v>
      </c>
      <c r="K34">
        <v>25</v>
      </c>
      <c r="L34">
        <v>0.48399999999999999</v>
      </c>
      <c r="M34">
        <v>2.75</v>
      </c>
      <c r="N34">
        <v>1E-4</v>
      </c>
      <c r="O34">
        <v>2.68</v>
      </c>
      <c r="P34">
        <v>19.731999999999999</v>
      </c>
    </row>
    <row r="35" spans="1:16" ht="15.6">
      <c r="A35">
        <v>40</v>
      </c>
      <c r="B35" t="s">
        <v>19</v>
      </c>
      <c r="C35">
        <v>25</v>
      </c>
      <c r="D35">
        <v>0</v>
      </c>
      <c r="E35" s="13" t="s">
        <v>72</v>
      </c>
      <c r="F35">
        <v>200</v>
      </c>
      <c r="G35">
        <v>2.8</v>
      </c>
      <c r="H35">
        <v>10</v>
      </c>
      <c r="I35">
        <v>1000</v>
      </c>
      <c r="J35">
        <f t="shared" si="0"/>
        <v>1</v>
      </c>
      <c r="K35">
        <v>25</v>
      </c>
      <c r="L35">
        <v>0.48399999999999999</v>
      </c>
      <c r="M35">
        <v>2.75</v>
      </c>
      <c r="N35">
        <v>1E-4</v>
      </c>
      <c r="O35">
        <v>2.2200000000000002</v>
      </c>
      <c r="P35">
        <v>19.777999999999999</v>
      </c>
    </row>
    <row r="36" spans="1:16" ht="15.6">
      <c r="A36">
        <v>50</v>
      </c>
      <c r="B36" t="s">
        <v>19</v>
      </c>
      <c r="C36">
        <v>25</v>
      </c>
      <c r="D36">
        <v>0</v>
      </c>
      <c r="E36" s="13" t="s">
        <v>72</v>
      </c>
      <c r="F36">
        <v>200</v>
      </c>
      <c r="G36">
        <v>2.8</v>
      </c>
      <c r="H36">
        <v>10</v>
      </c>
      <c r="I36">
        <v>1000</v>
      </c>
      <c r="J36">
        <f t="shared" si="0"/>
        <v>1</v>
      </c>
      <c r="K36">
        <v>25</v>
      </c>
      <c r="L36">
        <v>0.48399999999999999</v>
      </c>
      <c r="M36">
        <v>2.75</v>
      </c>
      <c r="N36">
        <v>1E-4</v>
      </c>
      <c r="O36">
        <v>1.67</v>
      </c>
      <c r="P36">
        <v>19.833000000000002</v>
      </c>
    </row>
    <row r="37" spans="1:16" ht="15.6">
      <c r="A37">
        <v>60</v>
      </c>
      <c r="B37" t="s">
        <v>19</v>
      </c>
      <c r="C37">
        <v>25</v>
      </c>
      <c r="D37">
        <v>0</v>
      </c>
      <c r="E37" s="13" t="s">
        <v>72</v>
      </c>
      <c r="F37">
        <v>200</v>
      </c>
      <c r="G37">
        <v>2.8</v>
      </c>
      <c r="H37">
        <v>10</v>
      </c>
      <c r="I37">
        <v>1000</v>
      </c>
      <c r="J37">
        <f t="shared" si="0"/>
        <v>1</v>
      </c>
      <c r="K37">
        <v>25</v>
      </c>
      <c r="L37">
        <v>0.48399999999999999</v>
      </c>
      <c r="M37">
        <v>2.75</v>
      </c>
      <c r="N37">
        <v>1E-4</v>
      </c>
      <c r="O37">
        <v>0.78</v>
      </c>
      <c r="P37">
        <v>19.922000000000001</v>
      </c>
    </row>
    <row r="38" spans="1:16" ht="15.6">
      <c r="A38">
        <v>80</v>
      </c>
      <c r="B38" t="s">
        <v>19</v>
      </c>
      <c r="C38">
        <v>25</v>
      </c>
      <c r="D38">
        <v>0</v>
      </c>
      <c r="E38" s="13" t="s">
        <v>72</v>
      </c>
      <c r="F38">
        <v>200</v>
      </c>
      <c r="G38">
        <v>2.8</v>
      </c>
      <c r="H38">
        <v>10</v>
      </c>
      <c r="I38">
        <v>1000</v>
      </c>
      <c r="J38">
        <f t="shared" si="0"/>
        <v>1</v>
      </c>
      <c r="K38">
        <v>25</v>
      </c>
      <c r="L38">
        <v>0.48399999999999999</v>
      </c>
      <c r="M38">
        <v>2.75</v>
      </c>
      <c r="N38">
        <v>1E-4</v>
      </c>
      <c r="O38">
        <v>0</v>
      </c>
      <c r="P38">
        <v>20</v>
      </c>
    </row>
    <row r="39" spans="1:16" ht="15.6">
      <c r="A39">
        <v>100</v>
      </c>
      <c r="B39" t="s">
        <v>19</v>
      </c>
      <c r="C39">
        <v>25</v>
      </c>
      <c r="D39">
        <v>0</v>
      </c>
      <c r="E39" s="13" t="s">
        <v>72</v>
      </c>
      <c r="F39">
        <v>200</v>
      </c>
      <c r="G39">
        <v>2.8</v>
      </c>
      <c r="H39">
        <v>10</v>
      </c>
      <c r="I39">
        <v>1000</v>
      </c>
      <c r="J39">
        <f t="shared" si="0"/>
        <v>1</v>
      </c>
      <c r="K39">
        <v>25</v>
      </c>
      <c r="L39">
        <v>0.48399999999999999</v>
      </c>
      <c r="M39">
        <v>2.75</v>
      </c>
      <c r="N39">
        <v>1E-4</v>
      </c>
      <c r="O39">
        <v>0</v>
      </c>
      <c r="P39">
        <v>20</v>
      </c>
    </row>
    <row r="40" spans="1:16" ht="15.6">
      <c r="A40">
        <v>120</v>
      </c>
      <c r="B40" t="s">
        <v>19</v>
      </c>
      <c r="C40">
        <v>25</v>
      </c>
      <c r="D40">
        <v>0</v>
      </c>
      <c r="E40" s="13" t="s">
        <v>72</v>
      </c>
      <c r="F40">
        <v>200</v>
      </c>
      <c r="G40">
        <v>2.8</v>
      </c>
      <c r="H40">
        <v>10</v>
      </c>
      <c r="I40">
        <v>1000</v>
      </c>
      <c r="J40">
        <f t="shared" si="0"/>
        <v>1</v>
      </c>
      <c r="K40">
        <v>25</v>
      </c>
      <c r="L40">
        <v>0.48399999999999999</v>
      </c>
      <c r="M40">
        <v>2.75</v>
      </c>
      <c r="N40">
        <v>1E-4</v>
      </c>
      <c r="O40">
        <v>0</v>
      </c>
      <c r="P40">
        <v>20</v>
      </c>
    </row>
    <row r="41" spans="1:16" ht="15.6">
      <c r="A41" s="1">
        <v>0</v>
      </c>
      <c r="B41" t="s">
        <v>19</v>
      </c>
      <c r="C41">
        <v>25</v>
      </c>
      <c r="D41">
        <v>0</v>
      </c>
      <c r="E41" s="13" t="s">
        <v>72</v>
      </c>
      <c r="F41" s="1">
        <v>400</v>
      </c>
      <c r="G41">
        <v>2.8</v>
      </c>
      <c r="H41">
        <v>10</v>
      </c>
      <c r="I41" s="1">
        <v>1000</v>
      </c>
      <c r="J41">
        <f t="shared" si="0"/>
        <v>1</v>
      </c>
      <c r="K41">
        <v>25</v>
      </c>
      <c r="L41">
        <v>0.48399999999999999</v>
      </c>
      <c r="M41">
        <v>2.75</v>
      </c>
      <c r="N41">
        <v>1E-4</v>
      </c>
      <c r="O41" s="1">
        <v>400</v>
      </c>
      <c r="P41">
        <v>0</v>
      </c>
    </row>
    <row r="42" spans="1:16" ht="15.6">
      <c r="A42" s="1">
        <v>5</v>
      </c>
      <c r="B42" t="s">
        <v>19</v>
      </c>
      <c r="C42">
        <v>25</v>
      </c>
      <c r="D42">
        <v>0</v>
      </c>
      <c r="E42" s="13" t="s">
        <v>72</v>
      </c>
      <c r="F42" s="1">
        <v>400</v>
      </c>
      <c r="G42">
        <v>2.8</v>
      </c>
      <c r="H42">
        <v>10</v>
      </c>
      <c r="I42" s="1">
        <v>1000</v>
      </c>
      <c r="J42">
        <f t="shared" si="0"/>
        <v>1</v>
      </c>
      <c r="K42">
        <v>25</v>
      </c>
      <c r="L42">
        <v>0.48399999999999999</v>
      </c>
      <c r="M42">
        <v>2.75</v>
      </c>
      <c r="N42">
        <v>1E-4</v>
      </c>
      <c r="O42" s="1">
        <v>380</v>
      </c>
      <c r="P42">
        <v>2</v>
      </c>
    </row>
    <row r="43" spans="1:16" ht="15.6">
      <c r="A43" s="1">
        <v>10</v>
      </c>
      <c r="B43" t="s">
        <v>19</v>
      </c>
      <c r="C43">
        <v>25</v>
      </c>
      <c r="D43">
        <v>0</v>
      </c>
      <c r="E43" s="13" t="s">
        <v>72</v>
      </c>
      <c r="F43" s="1">
        <v>400</v>
      </c>
      <c r="G43">
        <v>2.8</v>
      </c>
      <c r="H43">
        <v>10</v>
      </c>
      <c r="I43" s="1">
        <v>1000</v>
      </c>
      <c r="J43">
        <f t="shared" si="0"/>
        <v>1</v>
      </c>
      <c r="K43">
        <v>25</v>
      </c>
      <c r="L43">
        <v>0.48399999999999999</v>
      </c>
      <c r="M43">
        <v>2.75</v>
      </c>
      <c r="N43">
        <v>1E-4</v>
      </c>
      <c r="O43" s="1">
        <v>357</v>
      </c>
      <c r="P43">
        <v>4.3</v>
      </c>
    </row>
    <row r="44" spans="1:16" ht="15.6">
      <c r="A44" s="1">
        <v>15</v>
      </c>
      <c r="B44" t="s">
        <v>19</v>
      </c>
      <c r="C44">
        <v>25</v>
      </c>
      <c r="D44">
        <v>0</v>
      </c>
      <c r="E44" s="13" t="s">
        <v>72</v>
      </c>
      <c r="F44" s="1">
        <v>400</v>
      </c>
      <c r="G44">
        <v>2.8</v>
      </c>
      <c r="H44">
        <v>10</v>
      </c>
      <c r="I44" s="1">
        <v>1000</v>
      </c>
      <c r="J44">
        <f t="shared" si="0"/>
        <v>1</v>
      </c>
      <c r="K44">
        <v>25</v>
      </c>
      <c r="L44">
        <v>0.48399999999999999</v>
      </c>
      <c r="M44">
        <v>2.75</v>
      </c>
      <c r="N44">
        <v>1E-4</v>
      </c>
      <c r="O44" s="1">
        <v>321</v>
      </c>
      <c r="P44">
        <v>7.9</v>
      </c>
    </row>
    <row r="45" spans="1:16" ht="15.6">
      <c r="A45" s="1">
        <v>20</v>
      </c>
      <c r="B45" t="s">
        <v>19</v>
      </c>
      <c r="C45">
        <v>25</v>
      </c>
      <c r="D45">
        <v>0</v>
      </c>
      <c r="E45" s="13" t="s">
        <v>72</v>
      </c>
      <c r="F45" s="1">
        <v>400</v>
      </c>
      <c r="G45">
        <v>2.8</v>
      </c>
      <c r="H45">
        <v>10</v>
      </c>
      <c r="I45" s="1">
        <v>1000</v>
      </c>
      <c r="J45">
        <f t="shared" si="0"/>
        <v>1</v>
      </c>
      <c r="K45">
        <v>25</v>
      </c>
      <c r="L45">
        <v>0.48399999999999999</v>
      </c>
      <c r="M45">
        <v>2.75</v>
      </c>
      <c r="N45">
        <v>1E-4</v>
      </c>
      <c r="O45" s="1">
        <v>298</v>
      </c>
      <c r="P45">
        <v>10.199999999999999</v>
      </c>
    </row>
    <row r="46" spans="1:16" ht="15.6">
      <c r="A46" s="1">
        <v>25</v>
      </c>
      <c r="B46" t="s">
        <v>19</v>
      </c>
      <c r="C46">
        <v>25</v>
      </c>
      <c r="D46">
        <v>0</v>
      </c>
      <c r="E46" s="13" t="s">
        <v>72</v>
      </c>
      <c r="F46" s="1">
        <v>400</v>
      </c>
      <c r="G46">
        <v>2.8</v>
      </c>
      <c r="H46">
        <v>10</v>
      </c>
      <c r="I46" s="1">
        <v>1000</v>
      </c>
      <c r="J46">
        <f t="shared" si="0"/>
        <v>1</v>
      </c>
      <c r="K46">
        <v>25</v>
      </c>
      <c r="L46">
        <v>0.48399999999999999</v>
      </c>
      <c r="M46">
        <v>2.75</v>
      </c>
      <c r="N46">
        <v>1E-4</v>
      </c>
      <c r="O46" s="1">
        <v>270</v>
      </c>
      <c r="P46">
        <v>13</v>
      </c>
    </row>
    <row r="47" spans="1:16" ht="15.6">
      <c r="A47" s="1">
        <v>30</v>
      </c>
      <c r="B47" t="s">
        <v>19</v>
      </c>
      <c r="C47">
        <v>25</v>
      </c>
      <c r="D47">
        <v>0</v>
      </c>
      <c r="E47" s="13" t="s">
        <v>72</v>
      </c>
      <c r="F47" s="1">
        <v>400</v>
      </c>
      <c r="G47">
        <v>2.8</v>
      </c>
      <c r="H47">
        <v>10</v>
      </c>
      <c r="I47" s="1">
        <v>1000</v>
      </c>
      <c r="J47">
        <f t="shared" si="0"/>
        <v>1</v>
      </c>
      <c r="K47">
        <v>25</v>
      </c>
      <c r="L47">
        <v>0.48399999999999999</v>
      </c>
      <c r="M47">
        <v>2.75</v>
      </c>
      <c r="N47">
        <v>1E-4</v>
      </c>
      <c r="O47" s="1">
        <v>237.2</v>
      </c>
      <c r="P47">
        <v>16.28</v>
      </c>
    </row>
    <row r="48" spans="1:16" ht="15.6">
      <c r="A48" s="1">
        <v>40</v>
      </c>
      <c r="B48" t="s">
        <v>19</v>
      </c>
      <c r="C48">
        <v>25</v>
      </c>
      <c r="D48">
        <v>0</v>
      </c>
      <c r="E48" s="13" t="s">
        <v>72</v>
      </c>
      <c r="F48" s="1">
        <v>400</v>
      </c>
      <c r="G48">
        <v>2.8</v>
      </c>
      <c r="H48">
        <v>10</v>
      </c>
      <c r="I48" s="1">
        <v>1000</v>
      </c>
      <c r="J48">
        <f t="shared" si="0"/>
        <v>1</v>
      </c>
      <c r="K48">
        <v>25</v>
      </c>
      <c r="L48">
        <v>0.48399999999999999</v>
      </c>
      <c r="M48">
        <v>2.75</v>
      </c>
      <c r="N48">
        <v>1E-4</v>
      </c>
      <c r="O48" s="1">
        <v>180</v>
      </c>
      <c r="P48">
        <v>22</v>
      </c>
    </row>
    <row r="49" spans="1:16" ht="15.6">
      <c r="A49" s="1">
        <v>50</v>
      </c>
      <c r="B49" t="s">
        <v>19</v>
      </c>
      <c r="C49">
        <v>25</v>
      </c>
      <c r="D49">
        <v>0</v>
      </c>
      <c r="E49" s="13" t="s">
        <v>72</v>
      </c>
      <c r="F49" s="1">
        <v>400</v>
      </c>
      <c r="G49">
        <v>2.8</v>
      </c>
      <c r="H49">
        <v>10</v>
      </c>
      <c r="I49" s="1">
        <v>1000</v>
      </c>
      <c r="J49">
        <f t="shared" si="0"/>
        <v>1</v>
      </c>
      <c r="K49">
        <v>25</v>
      </c>
      <c r="L49">
        <v>0.48399999999999999</v>
      </c>
      <c r="M49">
        <v>2.75</v>
      </c>
      <c r="N49">
        <v>1E-4</v>
      </c>
      <c r="O49" s="1">
        <v>121.38</v>
      </c>
      <c r="P49">
        <v>27.862000000000002</v>
      </c>
    </row>
    <row r="50" spans="1:16" ht="15.6">
      <c r="A50" s="1">
        <v>60</v>
      </c>
      <c r="B50" t="s">
        <v>19</v>
      </c>
      <c r="C50">
        <v>25</v>
      </c>
      <c r="D50">
        <v>0</v>
      </c>
      <c r="E50" s="13" t="s">
        <v>72</v>
      </c>
      <c r="F50" s="1">
        <v>400</v>
      </c>
      <c r="G50">
        <v>2.8</v>
      </c>
      <c r="H50">
        <v>10</v>
      </c>
      <c r="I50" s="1">
        <v>1000</v>
      </c>
      <c r="J50">
        <f t="shared" si="0"/>
        <v>1</v>
      </c>
      <c r="K50">
        <v>25</v>
      </c>
      <c r="L50">
        <v>0.48399999999999999</v>
      </c>
      <c r="M50">
        <v>2.75</v>
      </c>
      <c r="N50">
        <v>1E-4</v>
      </c>
      <c r="O50" s="1">
        <v>70.11</v>
      </c>
      <c r="P50">
        <v>32.988999999999997</v>
      </c>
    </row>
    <row r="51" spans="1:16" ht="15.6">
      <c r="A51" s="1">
        <v>80</v>
      </c>
      <c r="B51" t="s">
        <v>19</v>
      </c>
      <c r="C51">
        <v>25</v>
      </c>
      <c r="D51">
        <v>0</v>
      </c>
      <c r="E51" s="13" t="s">
        <v>72</v>
      </c>
      <c r="F51" s="1">
        <v>400</v>
      </c>
      <c r="G51">
        <v>2.8</v>
      </c>
      <c r="H51">
        <v>10</v>
      </c>
      <c r="I51" s="1">
        <v>1000</v>
      </c>
      <c r="J51">
        <f t="shared" si="0"/>
        <v>1</v>
      </c>
      <c r="K51">
        <v>25</v>
      </c>
      <c r="L51">
        <v>0.48399999999999999</v>
      </c>
      <c r="M51">
        <v>2.75</v>
      </c>
      <c r="N51">
        <v>1E-4</v>
      </c>
      <c r="O51" s="1">
        <v>27.32</v>
      </c>
      <c r="P51">
        <v>37.268000000000001</v>
      </c>
    </row>
    <row r="52" spans="1:16" ht="15.6">
      <c r="A52" s="1">
        <v>100</v>
      </c>
      <c r="B52" t="s">
        <v>19</v>
      </c>
      <c r="C52">
        <v>25</v>
      </c>
      <c r="D52">
        <v>0</v>
      </c>
      <c r="E52" s="13" t="s">
        <v>72</v>
      </c>
      <c r="F52" s="1">
        <v>400</v>
      </c>
      <c r="G52">
        <v>2.8</v>
      </c>
      <c r="H52">
        <v>10</v>
      </c>
      <c r="I52" s="1">
        <v>1000</v>
      </c>
      <c r="J52">
        <f t="shared" si="0"/>
        <v>1</v>
      </c>
      <c r="K52">
        <v>25</v>
      </c>
      <c r="L52">
        <v>0.48399999999999999</v>
      </c>
      <c r="M52">
        <v>2.75</v>
      </c>
      <c r="N52">
        <v>1E-4</v>
      </c>
      <c r="O52" s="1">
        <v>3.819</v>
      </c>
      <c r="P52">
        <v>39.618099999999998</v>
      </c>
    </row>
    <row r="53" spans="1:16" ht="15.6">
      <c r="A53" s="1">
        <v>120</v>
      </c>
      <c r="B53" t="s">
        <v>19</v>
      </c>
      <c r="C53">
        <v>25</v>
      </c>
      <c r="D53">
        <v>0</v>
      </c>
      <c r="E53" s="13" t="s">
        <v>72</v>
      </c>
      <c r="F53" s="1">
        <v>400</v>
      </c>
      <c r="G53">
        <v>2.8</v>
      </c>
      <c r="H53">
        <v>10</v>
      </c>
      <c r="I53" s="1">
        <v>1000</v>
      </c>
      <c r="J53">
        <f t="shared" si="0"/>
        <v>1</v>
      </c>
      <c r="K53">
        <v>25</v>
      </c>
      <c r="L53">
        <v>0.48399999999999999</v>
      </c>
      <c r="M53">
        <v>2.75</v>
      </c>
      <c r="N53">
        <v>1E-4</v>
      </c>
      <c r="O53" s="1">
        <v>2.77</v>
      </c>
      <c r="P53">
        <v>39.722999999999999</v>
      </c>
    </row>
    <row r="54" spans="1:16" ht="15.6">
      <c r="A54">
        <v>0</v>
      </c>
      <c r="B54" t="s">
        <v>19</v>
      </c>
      <c r="C54">
        <v>25</v>
      </c>
      <c r="D54">
        <v>0</v>
      </c>
      <c r="E54" s="13" t="s">
        <v>72</v>
      </c>
      <c r="F54">
        <v>400</v>
      </c>
      <c r="G54">
        <v>2.8</v>
      </c>
      <c r="H54">
        <v>10</v>
      </c>
      <c r="I54">
        <v>1000</v>
      </c>
      <c r="J54">
        <f t="shared" si="0"/>
        <v>1</v>
      </c>
      <c r="K54">
        <v>25</v>
      </c>
      <c r="L54">
        <v>0.48399999999999999</v>
      </c>
      <c r="M54">
        <v>2.75</v>
      </c>
      <c r="N54">
        <v>1E-4</v>
      </c>
      <c r="O54">
        <v>400</v>
      </c>
      <c r="P54">
        <v>0</v>
      </c>
    </row>
    <row r="55" spans="1:16" ht="15.6">
      <c r="A55">
        <v>5</v>
      </c>
      <c r="B55" t="s">
        <v>19</v>
      </c>
      <c r="C55">
        <v>25</v>
      </c>
      <c r="D55">
        <v>0</v>
      </c>
      <c r="E55" s="13" t="s">
        <v>72</v>
      </c>
      <c r="F55">
        <v>400</v>
      </c>
      <c r="G55">
        <v>2.8</v>
      </c>
      <c r="H55">
        <v>10</v>
      </c>
      <c r="I55">
        <v>1000</v>
      </c>
      <c r="J55">
        <f t="shared" si="0"/>
        <v>1</v>
      </c>
      <c r="K55">
        <v>25</v>
      </c>
      <c r="L55">
        <v>0.48399999999999999</v>
      </c>
      <c r="M55">
        <v>2.75</v>
      </c>
      <c r="N55">
        <v>1E-4</v>
      </c>
      <c r="O55">
        <v>378</v>
      </c>
      <c r="P55">
        <v>2.2000000000000002</v>
      </c>
    </row>
    <row r="56" spans="1:16" ht="15.6">
      <c r="A56">
        <v>10</v>
      </c>
      <c r="B56" t="s">
        <v>19</v>
      </c>
      <c r="C56">
        <v>25</v>
      </c>
      <c r="D56">
        <v>0</v>
      </c>
      <c r="E56" s="13" t="s">
        <v>72</v>
      </c>
      <c r="F56">
        <v>400</v>
      </c>
      <c r="G56">
        <v>2.8</v>
      </c>
      <c r="H56">
        <v>10</v>
      </c>
      <c r="I56">
        <v>1000</v>
      </c>
      <c r="J56">
        <f t="shared" si="0"/>
        <v>1</v>
      </c>
      <c r="K56">
        <v>25</v>
      </c>
      <c r="L56">
        <v>0.48399999999999999</v>
      </c>
      <c r="M56">
        <v>2.75</v>
      </c>
      <c r="N56">
        <v>1E-4</v>
      </c>
      <c r="O56">
        <v>354</v>
      </c>
      <c r="P56">
        <v>4.5999999999999996</v>
      </c>
    </row>
    <row r="57" spans="1:16" ht="15.6">
      <c r="A57">
        <v>15</v>
      </c>
      <c r="B57" t="s">
        <v>19</v>
      </c>
      <c r="C57">
        <v>25</v>
      </c>
      <c r="D57">
        <v>0</v>
      </c>
      <c r="E57" s="13" t="s">
        <v>72</v>
      </c>
      <c r="F57">
        <v>400</v>
      </c>
      <c r="G57">
        <v>2.8</v>
      </c>
      <c r="H57">
        <v>10</v>
      </c>
      <c r="I57">
        <v>1000</v>
      </c>
      <c r="J57">
        <f t="shared" si="0"/>
        <v>1</v>
      </c>
      <c r="K57">
        <v>25</v>
      </c>
      <c r="L57">
        <v>0.48399999999999999</v>
      </c>
      <c r="M57">
        <v>2.75</v>
      </c>
      <c r="N57">
        <v>1E-4</v>
      </c>
      <c r="O57">
        <v>316</v>
      </c>
      <c r="P57">
        <v>8.4</v>
      </c>
    </row>
    <row r="58" spans="1:16" ht="15.6">
      <c r="A58">
        <v>20</v>
      </c>
      <c r="B58" t="s">
        <v>19</v>
      </c>
      <c r="C58">
        <v>25</v>
      </c>
      <c r="D58">
        <v>0</v>
      </c>
      <c r="E58" s="13" t="s">
        <v>72</v>
      </c>
      <c r="F58">
        <v>400</v>
      </c>
      <c r="G58">
        <v>2.8</v>
      </c>
      <c r="H58">
        <v>10</v>
      </c>
      <c r="I58">
        <v>1000</v>
      </c>
      <c r="J58">
        <f t="shared" si="0"/>
        <v>1</v>
      </c>
      <c r="K58">
        <v>25</v>
      </c>
      <c r="L58">
        <v>0.48399999999999999</v>
      </c>
      <c r="M58">
        <v>2.75</v>
      </c>
      <c r="N58">
        <v>1E-4</v>
      </c>
      <c r="O58">
        <v>294</v>
      </c>
      <c r="P58">
        <v>10.6</v>
      </c>
    </row>
    <row r="59" spans="1:16" ht="15.6">
      <c r="A59">
        <v>25</v>
      </c>
      <c r="B59" t="s">
        <v>19</v>
      </c>
      <c r="C59">
        <v>25</v>
      </c>
      <c r="D59">
        <v>0</v>
      </c>
      <c r="E59" s="13" t="s">
        <v>72</v>
      </c>
      <c r="F59">
        <v>400</v>
      </c>
      <c r="G59">
        <v>2.8</v>
      </c>
      <c r="H59">
        <v>10</v>
      </c>
      <c r="I59">
        <v>1000</v>
      </c>
      <c r="J59">
        <f t="shared" si="0"/>
        <v>1</v>
      </c>
      <c r="K59">
        <v>25</v>
      </c>
      <c r="L59">
        <v>0.48399999999999999</v>
      </c>
      <c r="M59">
        <v>2.75</v>
      </c>
      <c r="N59">
        <v>1E-4</v>
      </c>
      <c r="O59">
        <v>265</v>
      </c>
      <c r="P59">
        <v>13.5</v>
      </c>
    </row>
    <row r="60" spans="1:16" ht="15.6">
      <c r="A60">
        <v>30</v>
      </c>
      <c r="B60" t="s">
        <v>19</v>
      </c>
      <c r="C60">
        <v>25</v>
      </c>
      <c r="D60">
        <v>0</v>
      </c>
      <c r="E60" s="13" t="s">
        <v>72</v>
      </c>
      <c r="F60">
        <v>400</v>
      </c>
      <c r="G60">
        <v>2.8</v>
      </c>
      <c r="H60">
        <v>10</v>
      </c>
      <c r="I60">
        <v>1000</v>
      </c>
      <c r="J60">
        <f t="shared" si="0"/>
        <v>1</v>
      </c>
      <c r="K60">
        <v>25</v>
      </c>
      <c r="L60">
        <v>0.48399999999999999</v>
      </c>
      <c r="M60">
        <v>2.75</v>
      </c>
      <c r="N60">
        <v>1E-4</v>
      </c>
      <c r="O60">
        <v>232</v>
      </c>
      <c r="P60">
        <v>16.8</v>
      </c>
    </row>
    <row r="61" spans="1:16" ht="15.6">
      <c r="A61">
        <v>40</v>
      </c>
      <c r="B61" t="s">
        <v>19</v>
      </c>
      <c r="C61">
        <v>25</v>
      </c>
      <c r="D61">
        <v>0</v>
      </c>
      <c r="E61" s="13" t="s">
        <v>72</v>
      </c>
      <c r="F61">
        <v>400</v>
      </c>
      <c r="G61">
        <v>2.8</v>
      </c>
      <c r="H61">
        <v>10</v>
      </c>
      <c r="I61">
        <v>1000</v>
      </c>
      <c r="J61">
        <f t="shared" si="0"/>
        <v>1</v>
      </c>
      <c r="K61">
        <v>25</v>
      </c>
      <c r="L61">
        <v>0.48399999999999999</v>
      </c>
      <c r="M61">
        <v>2.75</v>
      </c>
      <c r="N61">
        <v>1E-4</v>
      </c>
      <c r="O61">
        <v>176.1</v>
      </c>
      <c r="P61">
        <v>22.39</v>
      </c>
    </row>
    <row r="62" spans="1:16" ht="15.6">
      <c r="A62">
        <v>50</v>
      </c>
      <c r="B62" t="s">
        <v>19</v>
      </c>
      <c r="C62">
        <v>25</v>
      </c>
      <c r="D62">
        <v>0</v>
      </c>
      <c r="E62" s="13" t="s">
        <v>72</v>
      </c>
      <c r="F62">
        <v>400</v>
      </c>
      <c r="G62">
        <v>2.8</v>
      </c>
      <c r="H62">
        <v>10</v>
      </c>
      <c r="I62">
        <v>1000</v>
      </c>
      <c r="J62">
        <f t="shared" si="0"/>
        <v>1</v>
      </c>
      <c r="K62">
        <v>25</v>
      </c>
      <c r="L62">
        <v>0.48399999999999999</v>
      </c>
      <c r="M62">
        <v>2.75</v>
      </c>
      <c r="N62">
        <v>1E-4</v>
      </c>
      <c r="O62">
        <v>117.21</v>
      </c>
      <c r="P62">
        <v>28.279000000000003</v>
      </c>
    </row>
    <row r="63" spans="1:16" ht="15.6">
      <c r="A63">
        <v>60</v>
      </c>
      <c r="B63" t="s">
        <v>19</v>
      </c>
      <c r="C63">
        <v>25</v>
      </c>
      <c r="D63">
        <v>0</v>
      </c>
      <c r="E63" s="13" t="s">
        <v>72</v>
      </c>
      <c r="F63">
        <v>400</v>
      </c>
      <c r="G63">
        <v>2.8</v>
      </c>
      <c r="H63">
        <v>10</v>
      </c>
      <c r="I63">
        <v>1000</v>
      </c>
      <c r="J63">
        <f t="shared" si="0"/>
        <v>1</v>
      </c>
      <c r="K63">
        <v>25</v>
      </c>
      <c r="L63">
        <v>0.48399999999999999</v>
      </c>
      <c r="M63">
        <v>2.75</v>
      </c>
      <c r="N63">
        <v>1E-4</v>
      </c>
      <c r="O63">
        <v>67.900000000000006</v>
      </c>
      <c r="P63">
        <v>33.21</v>
      </c>
    </row>
    <row r="64" spans="1:16" ht="15.6">
      <c r="A64">
        <v>80</v>
      </c>
      <c r="B64" t="s">
        <v>19</v>
      </c>
      <c r="C64">
        <v>25</v>
      </c>
      <c r="D64">
        <v>0</v>
      </c>
      <c r="E64" s="13" t="s">
        <v>72</v>
      </c>
      <c r="F64">
        <v>400</v>
      </c>
      <c r="G64">
        <v>2.8</v>
      </c>
      <c r="H64">
        <v>10</v>
      </c>
      <c r="I64">
        <v>1000</v>
      </c>
      <c r="J64">
        <f t="shared" si="0"/>
        <v>1</v>
      </c>
      <c r="K64">
        <v>25</v>
      </c>
      <c r="L64">
        <v>0.48399999999999999</v>
      </c>
      <c r="M64">
        <v>2.75</v>
      </c>
      <c r="N64">
        <v>1E-4</v>
      </c>
      <c r="O64">
        <v>24.6</v>
      </c>
      <c r="P64">
        <v>37.54</v>
      </c>
    </row>
    <row r="65" spans="1:16" ht="15.6">
      <c r="A65">
        <v>100</v>
      </c>
      <c r="B65" t="s">
        <v>19</v>
      </c>
      <c r="C65">
        <v>25</v>
      </c>
      <c r="D65">
        <v>0</v>
      </c>
      <c r="E65" s="13" t="s">
        <v>72</v>
      </c>
      <c r="F65">
        <v>400</v>
      </c>
      <c r="G65">
        <v>2.8</v>
      </c>
      <c r="H65">
        <v>10</v>
      </c>
      <c r="I65">
        <v>1000</v>
      </c>
      <c r="J65">
        <f t="shared" si="0"/>
        <v>1</v>
      </c>
      <c r="K65">
        <v>25</v>
      </c>
      <c r="L65">
        <v>0.48399999999999999</v>
      </c>
      <c r="M65">
        <v>2.75</v>
      </c>
      <c r="N65">
        <v>1E-4</v>
      </c>
      <c r="O65">
        <v>2.99</v>
      </c>
      <c r="P65">
        <v>39.701000000000001</v>
      </c>
    </row>
    <row r="66" spans="1:16" ht="15.6">
      <c r="A66">
        <v>120</v>
      </c>
      <c r="B66" t="s">
        <v>19</v>
      </c>
      <c r="C66">
        <v>25</v>
      </c>
      <c r="D66">
        <v>0</v>
      </c>
      <c r="E66" s="13" t="s">
        <v>72</v>
      </c>
      <c r="F66">
        <v>400</v>
      </c>
      <c r="G66">
        <v>2.8</v>
      </c>
      <c r="H66">
        <v>10</v>
      </c>
      <c r="I66">
        <v>1000</v>
      </c>
      <c r="J66">
        <f t="shared" si="0"/>
        <v>1</v>
      </c>
      <c r="K66">
        <v>25</v>
      </c>
      <c r="L66">
        <v>0.48399999999999999</v>
      </c>
      <c r="M66">
        <v>2.75</v>
      </c>
      <c r="N66">
        <v>1E-4</v>
      </c>
      <c r="O66">
        <v>2.14</v>
      </c>
      <c r="P66">
        <v>39.786000000000001</v>
      </c>
    </row>
    <row r="67" spans="1:16" ht="15.6">
      <c r="A67">
        <v>0</v>
      </c>
      <c r="B67" t="s">
        <v>19</v>
      </c>
      <c r="C67">
        <v>25</v>
      </c>
      <c r="D67">
        <v>0</v>
      </c>
      <c r="E67" s="13" t="s">
        <v>72</v>
      </c>
      <c r="F67">
        <v>400</v>
      </c>
      <c r="G67">
        <v>2.8</v>
      </c>
      <c r="H67">
        <v>10</v>
      </c>
      <c r="I67">
        <v>1000</v>
      </c>
      <c r="J67">
        <f t="shared" ref="J67:J130" si="1">(I67/1000)</f>
        <v>1</v>
      </c>
      <c r="K67">
        <v>25</v>
      </c>
      <c r="L67">
        <v>0.48399999999999999</v>
      </c>
      <c r="M67">
        <v>2.75</v>
      </c>
      <c r="N67">
        <v>1E-4</v>
      </c>
      <c r="O67">
        <v>400</v>
      </c>
      <c r="P67">
        <v>0</v>
      </c>
    </row>
    <row r="68" spans="1:16" ht="15.6">
      <c r="A68">
        <v>5</v>
      </c>
      <c r="B68" t="s">
        <v>19</v>
      </c>
      <c r="C68">
        <v>25</v>
      </c>
      <c r="D68">
        <v>0</v>
      </c>
      <c r="E68" s="13" t="s">
        <v>72</v>
      </c>
      <c r="F68">
        <v>400</v>
      </c>
      <c r="G68">
        <v>2.8</v>
      </c>
      <c r="H68">
        <v>10</v>
      </c>
      <c r="I68">
        <v>1000</v>
      </c>
      <c r="J68">
        <f t="shared" si="1"/>
        <v>1</v>
      </c>
      <c r="K68">
        <v>25</v>
      </c>
      <c r="L68">
        <v>0.48399999999999999</v>
      </c>
      <c r="M68">
        <v>2.75</v>
      </c>
      <c r="N68">
        <v>1E-4</v>
      </c>
      <c r="O68">
        <v>376</v>
      </c>
      <c r="P68">
        <v>2.4</v>
      </c>
    </row>
    <row r="69" spans="1:16" ht="15.6">
      <c r="A69">
        <v>10</v>
      </c>
      <c r="B69" t="s">
        <v>19</v>
      </c>
      <c r="C69">
        <v>25</v>
      </c>
      <c r="D69">
        <v>0</v>
      </c>
      <c r="E69" s="13" t="s">
        <v>72</v>
      </c>
      <c r="F69">
        <v>400</v>
      </c>
      <c r="G69">
        <v>2.8</v>
      </c>
      <c r="H69">
        <v>10</v>
      </c>
      <c r="I69">
        <v>1000</v>
      </c>
      <c r="J69">
        <f t="shared" si="1"/>
        <v>1</v>
      </c>
      <c r="K69">
        <v>25</v>
      </c>
      <c r="L69">
        <v>0.48399999999999999</v>
      </c>
      <c r="M69">
        <v>2.75</v>
      </c>
      <c r="N69">
        <v>1E-4</v>
      </c>
      <c r="O69">
        <v>356</v>
      </c>
      <c r="P69">
        <v>4.4000000000000004</v>
      </c>
    </row>
    <row r="70" spans="1:16" ht="15.6">
      <c r="A70">
        <v>15</v>
      </c>
      <c r="B70" t="s">
        <v>19</v>
      </c>
      <c r="C70">
        <v>25</v>
      </c>
      <c r="D70">
        <v>0</v>
      </c>
      <c r="E70" s="13" t="s">
        <v>72</v>
      </c>
      <c r="F70">
        <v>400</v>
      </c>
      <c r="G70">
        <v>2.8</v>
      </c>
      <c r="H70">
        <v>10</v>
      </c>
      <c r="I70">
        <v>1000</v>
      </c>
      <c r="J70">
        <f t="shared" si="1"/>
        <v>1</v>
      </c>
      <c r="K70">
        <v>25</v>
      </c>
      <c r="L70">
        <v>0.48399999999999999</v>
      </c>
      <c r="M70">
        <v>2.75</v>
      </c>
      <c r="N70">
        <v>1E-4</v>
      </c>
      <c r="O70">
        <v>317</v>
      </c>
      <c r="P70">
        <v>8.3000000000000007</v>
      </c>
    </row>
    <row r="71" spans="1:16" ht="15.6">
      <c r="A71">
        <v>20</v>
      </c>
      <c r="B71" t="s">
        <v>19</v>
      </c>
      <c r="C71">
        <v>25</v>
      </c>
      <c r="D71">
        <v>0</v>
      </c>
      <c r="E71" s="13" t="s">
        <v>72</v>
      </c>
      <c r="F71">
        <v>400</v>
      </c>
      <c r="G71">
        <v>2.8</v>
      </c>
      <c r="H71">
        <v>10</v>
      </c>
      <c r="I71">
        <v>1000</v>
      </c>
      <c r="J71">
        <f t="shared" si="1"/>
        <v>1</v>
      </c>
      <c r="K71">
        <v>25</v>
      </c>
      <c r="L71">
        <v>0.48399999999999999</v>
      </c>
      <c r="M71">
        <v>2.75</v>
      </c>
      <c r="N71">
        <v>1E-4</v>
      </c>
      <c r="O71">
        <v>295</v>
      </c>
      <c r="P71">
        <v>10.5</v>
      </c>
    </row>
    <row r="72" spans="1:16" ht="15.6">
      <c r="A72">
        <v>25</v>
      </c>
      <c r="B72" t="s">
        <v>19</v>
      </c>
      <c r="C72">
        <v>25</v>
      </c>
      <c r="D72">
        <v>0</v>
      </c>
      <c r="E72" s="13" t="s">
        <v>72</v>
      </c>
      <c r="F72">
        <v>400</v>
      </c>
      <c r="G72">
        <v>2.8</v>
      </c>
      <c r="H72">
        <v>10</v>
      </c>
      <c r="I72">
        <v>1000</v>
      </c>
      <c r="J72">
        <f t="shared" si="1"/>
        <v>1</v>
      </c>
      <c r="K72">
        <v>25</v>
      </c>
      <c r="L72">
        <v>0.48399999999999999</v>
      </c>
      <c r="M72">
        <v>2.75</v>
      </c>
      <c r="N72">
        <v>1E-4</v>
      </c>
      <c r="O72">
        <v>267</v>
      </c>
      <c r="P72">
        <v>13.3</v>
      </c>
    </row>
    <row r="73" spans="1:16" ht="15.6">
      <c r="A73">
        <v>30</v>
      </c>
      <c r="B73" t="s">
        <v>19</v>
      </c>
      <c r="C73">
        <v>25</v>
      </c>
      <c r="D73">
        <v>0</v>
      </c>
      <c r="E73" s="13" t="s">
        <v>72</v>
      </c>
      <c r="F73">
        <v>400</v>
      </c>
      <c r="G73">
        <v>2.8</v>
      </c>
      <c r="H73">
        <v>10</v>
      </c>
      <c r="I73">
        <v>1000</v>
      </c>
      <c r="J73">
        <f t="shared" si="1"/>
        <v>1</v>
      </c>
      <c r="K73">
        <v>25</v>
      </c>
      <c r="L73">
        <v>0.48399999999999999</v>
      </c>
      <c r="M73">
        <v>2.75</v>
      </c>
      <c r="N73">
        <v>1E-4</v>
      </c>
      <c r="O73">
        <v>233</v>
      </c>
      <c r="P73">
        <v>16.7</v>
      </c>
    </row>
    <row r="74" spans="1:16" ht="15.6">
      <c r="A74">
        <v>40</v>
      </c>
      <c r="B74" t="s">
        <v>19</v>
      </c>
      <c r="C74">
        <v>25</v>
      </c>
      <c r="D74">
        <v>0</v>
      </c>
      <c r="E74" s="13" t="s">
        <v>72</v>
      </c>
      <c r="F74">
        <v>400</v>
      </c>
      <c r="G74">
        <v>2.8</v>
      </c>
      <c r="H74">
        <v>10</v>
      </c>
      <c r="I74">
        <v>1000</v>
      </c>
      <c r="J74">
        <f t="shared" si="1"/>
        <v>1</v>
      </c>
      <c r="K74">
        <v>25</v>
      </c>
      <c r="L74">
        <v>0.48399999999999999</v>
      </c>
      <c r="M74">
        <v>2.75</v>
      </c>
      <c r="N74">
        <v>1E-4</v>
      </c>
      <c r="O74">
        <v>177.5</v>
      </c>
      <c r="P74">
        <v>22.25</v>
      </c>
    </row>
    <row r="75" spans="1:16" ht="15.6">
      <c r="A75">
        <v>50</v>
      </c>
      <c r="B75" t="s">
        <v>19</v>
      </c>
      <c r="C75">
        <v>25</v>
      </c>
      <c r="D75">
        <v>0</v>
      </c>
      <c r="E75" s="13" t="s">
        <v>72</v>
      </c>
      <c r="F75">
        <v>400</v>
      </c>
      <c r="G75">
        <v>2.8</v>
      </c>
      <c r="H75">
        <v>10</v>
      </c>
      <c r="I75">
        <v>1000</v>
      </c>
      <c r="J75">
        <f t="shared" si="1"/>
        <v>1</v>
      </c>
      <c r="K75">
        <v>25</v>
      </c>
      <c r="L75">
        <v>0.48399999999999999</v>
      </c>
      <c r="M75">
        <v>2.75</v>
      </c>
      <c r="N75">
        <v>1E-4</v>
      </c>
      <c r="O75">
        <v>118.6</v>
      </c>
      <c r="P75">
        <v>28.139999999999997</v>
      </c>
    </row>
    <row r="76" spans="1:16" ht="15.6">
      <c r="A76">
        <v>60</v>
      </c>
      <c r="B76" t="s">
        <v>19</v>
      </c>
      <c r="C76">
        <v>25</v>
      </c>
      <c r="D76">
        <v>0</v>
      </c>
      <c r="E76" s="13" t="s">
        <v>72</v>
      </c>
      <c r="F76">
        <v>400</v>
      </c>
      <c r="G76">
        <v>2.8</v>
      </c>
      <c r="H76">
        <v>10</v>
      </c>
      <c r="I76">
        <v>1000</v>
      </c>
      <c r="J76">
        <f t="shared" si="1"/>
        <v>1</v>
      </c>
      <c r="K76">
        <v>25</v>
      </c>
      <c r="L76">
        <v>0.48399999999999999</v>
      </c>
      <c r="M76">
        <v>2.75</v>
      </c>
      <c r="N76">
        <v>1E-4</v>
      </c>
      <c r="O76">
        <v>68.5</v>
      </c>
      <c r="P76">
        <v>33.15</v>
      </c>
    </row>
    <row r="77" spans="1:16" ht="15.6">
      <c r="A77">
        <v>80</v>
      </c>
      <c r="B77" t="s">
        <v>19</v>
      </c>
      <c r="C77">
        <v>25</v>
      </c>
      <c r="D77">
        <v>0</v>
      </c>
      <c r="E77" s="13" t="s">
        <v>72</v>
      </c>
      <c r="F77">
        <v>400</v>
      </c>
      <c r="G77">
        <v>2.8</v>
      </c>
      <c r="H77">
        <v>10</v>
      </c>
      <c r="I77">
        <v>1000</v>
      </c>
      <c r="J77">
        <f t="shared" si="1"/>
        <v>1</v>
      </c>
      <c r="K77">
        <v>25</v>
      </c>
      <c r="L77">
        <v>0.48399999999999999</v>
      </c>
      <c r="M77">
        <v>2.75</v>
      </c>
      <c r="N77">
        <v>1E-4</v>
      </c>
      <c r="O77">
        <v>25.9</v>
      </c>
      <c r="P77">
        <v>37.410000000000004</v>
      </c>
    </row>
    <row r="78" spans="1:16" ht="15.6">
      <c r="A78">
        <v>100</v>
      </c>
      <c r="B78" t="s">
        <v>19</v>
      </c>
      <c r="C78">
        <v>25</v>
      </c>
      <c r="D78">
        <v>0</v>
      </c>
      <c r="E78" s="13" t="s">
        <v>72</v>
      </c>
      <c r="F78">
        <v>400</v>
      </c>
      <c r="G78">
        <v>2.8</v>
      </c>
      <c r="H78">
        <v>10</v>
      </c>
      <c r="I78">
        <v>1000</v>
      </c>
      <c r="J78">
        <f t="shared" si="1"/>
        <v>1</v>
      </c>
      <c r="K78">
        <v>25</v>
      </c>
      <c r="L78">
        <v>0.48399999999999999</v>
      </c>
      <c r="M78">
        <v>2.75</v>
      </c>
      <c r="N78">
        <v>1E-4</v>
      </c>
      <c r="O78">
        <v>3.14</v>
      </c>
      <c r="P78">
        <v>39.686</v>
      </c>
    </row>
    <row r="79" spans="1:16" ht="15.6">
      <c r="A79">
        <v>120</v>
      </c>
      <c r="B79" t="s">
        <v>19</v>
      </c>
      <c r="C79">
        <v>25</v>
      </c>
      <c r="D79">
        <v>0</v>
      </c>
      <c r="E79" s="13" t="s">
        <v>72</v>
      </c>
      <c r="F79">
        <v>400</v>
      </c>
      <c r="G79">
        <v>2.8</v>
      </c>
      <c r="H79">
        <v>10</v>
      </c>
      <c r="I79">
        <v>1000</v>
      </c>
      <c r="J79">
        <f t="shared" si="1"/>
        <v>1</v>
      </c>
      <c r="K79">
        <v>25</v>
      </c>
      <c r="L79">
        <v>0.48399999999999999</v>
      </c>
      <c r="M79">
        <v>2.75</v>
      </c>
      <c r="N79">
        <v>1E-4</v>
      </c>
      <c r="O79">
        <v>2.3199999999999998</v>
      </c>
      <c r="P79">
        <v>39.768000000000001</v>
      </c>
    </row>
    <row r="80" spans="1:16" ht="15.6">
      <c r="A80">
        <v>60</v>
      </c>
      <c r="B80" t="s">
        <v>19</v>
      </c>
      <c r="C80">
        <v>25</v>
      </c>
      <c r="D80">
        <v>0</v>
      </c>
      <c r="E80" s="13" t="s">
        <v>72</v>
      </c>
      <c r="F80">
        <v>200</v>
      </c>
      <c r="G80">
        <v>2.8</v>
      </c>
      <c r="H80" s="1">
        <v>0.5</v>
      </c>
      <c r="I80" s="1">
        <v>500</v>
      </c>
      <c r="J80">
        <f t="shared" si="1"/>
        <v>0.5</v>
      </c>
      <c r="K80">
        <v>25</v>
      </c>
      <c r="L80">
        <v>0.48399999999999999</v>
      </c>
      <c r="M80">
        <v>2.75</v>
      </c>
      <c r="N80">
        <v>1E-4</v>
      </c>
      <c r="O80" s="1">
        <v>129.37</v>
      </c>
      <c r="P80">
        <v>70.63</v>
      </c>
    </row>
    <row r="81" spans="1:16" ht="15.6">
      <c r="A81">
        <v>60</v>
      </c>
      <c r="B81" t="s">
        <v>19</v>
      </c>
      <c r="C81">
        <v>25</v>
      </c>
      <c r="D81">
        <v>0</v>
      </c>
      <c r="E81" s="13" t="s">
        <v>72</v>
      </c>
      <c r="F81">
        <v>200</v>
      </c>
      <c r="G81">
        <v>2.8</v>
      </c>
      <c r="H81" s="1">
        <v>2.5</v>
      </c>
      <c r="I81" s="1">
        <v>500</v>
      </c>
      <c r="J81">
        <f t="shared" si="1"/>
        <v>0.5</v>
      </c>
      <c r="K81">
        <v>25</v>
      </c>
      <c r="L81">
        <v>0.48399999999999999</v>
      </c>
      <c r="M81">
        <v>2.75</v>
      </c>
      <c r="N81">
        <v>1E-4</v>
      </c>
      <c r="O81" s="1">
        <v>2.15</v>
      </c>
      <c r="P81">
        <v>39.57</v>
      </c>
    </row>
    <row r="82" spans="1:16" ht="15.6">
      <c r="A82">
        <v>60</v>
      </c>
      <c r="B82" t="s">
        <v>19</v>
      </c>
      <c r="C82">
        <v>25</v>
      </c>
      <c r="D82">
        <v>0</v>
      </c>
      <c r="E82" s="13" t="s">
        <v>72</v>
      </c>
      <c r="F82">
        <v>200</v>
      </c>
      <c r="G82">
        <v>2.8</v>
      </c>
      <c r="H82" s="1">
        <v>4</v>
      </c>
      <c r="I82" s="1">
        <v>500</v>
      </c>
      <c r="J82">
        <f t="shared" si="1"/>
        <v>0.5</v>
      </c>
      <c r="K82">
        <v>25</v>
      </c>
      <c r="L82">
        <v>0.48399999999999999</v>
      </c>
      <c r="M82">
        <v>2.75</v>
      </c>
      <c r="N82">
        <v>1E-4</v>
      </c>
      <c r="O82" s="1">
        <v>0.55000000000000004</v>
      </c>
      <c r="P82">
        <v>24.931249999999999</v>
      </c>
    </row>
    <row r="83" spans="1:16" ht="15.6">
      <c r="A83">
        <v>60</v>
      </c>
      <c r="B83" t="s">
        <v>19</v>
      </c>
      <c r="C83">
        <v>25</v>
      </c>
      <c r="D83">
        <v>0</v>
      </c>
      <c r="E83" s="13" t="s">
        <v>72</v>
      </c>
      <c r="F83">
        <v>200</v>
      </c>
      <c r="G83">
        <v>2.8</v>
      </c>
      <c r="H83" s="1">
        <v>6</v>
      </c>
      <c r="I83" s="1">
        <v>500</v>
      </c>
      <c r="J83">
        <f t="shared" si="1"/>
        <v>0.5</v>
      </c>
      <c r="K83">
        <v>25</v>
      </c>
      <c r="L83">
        <v>0.48399999999999999</v>
      </c>
      <c r="M83">
        <v>2.75</v>
      </c>
      <c r="N83">
        <v>1E-4</v>
      </c>
      <c r="O83" s="1">
        <v>0.9</v>
      </c>
      <c r="P83">
        <v>16.591666666666665</v>
      </c>
    </row>
    <row r="84" spans="1:16" ht="15.6">
      <c r="A84">
        <v>60</v>
      </c>
      <c r="B84" t="s">
        <v>19</v>
      </c>
      <c r="C84">
        <v>25</v>
      </c>
      <c r="D84">
        <v>0</v>
      </c>
      <c r="E84" s="13" t="s">
        <v>72</v>
      </c>
      <c r="F84">
        <v>200</v>
      </c>
      <c r="G84">
        <v>2.8</v>
      </c>
      <c r="H84" s="1">
        <v>8</v>
      </c>
      <c r="I84" s="1">
        <v>500</v>
      </c>
      <c r="J84">
        <f t="shared" si="1"/>
        <v>0.5</v>
      </c>
      <c r="K84">
        <v>25</v>
      </c>
      <c r="L84">
        <v>0.48399999999999999</v>
      </c>
      <c r="M84">
        <v>2.75</v>
      </c>
      <c r="N84">
        <v>1E-4</v>
      </c>
      <c r="O84" s="1">
        <v>0.83299999999999996</v>
      </c>
      <c r="P84">
        <v>12.4479375</v>
      </c>
    </row>
    <row r="85" spans="1:16" ht="15.6">
      <c r="A85">
        <v>60</v>
      </c>
      <c r="B85" t="s">
        <v>19</v>
      </c>
      <c r="C85">
        <v>25</v>
      </c>
      <c r="D85">
        <v>0</v>
      </c>
      <c r="E85" s="13" t="s">
        <v>72</v>
      </c>
      <c r="F85">
        <v>200</v>
      </c>
      <c r="G85">
        <v>2.8</v>
      </c>
      <c r="H85" s="1">
        <v>0.5</v>
      </c>
      <c r="I85">
        <v>500</v>
      </c>
      <c r="J85">
        <f t="shared" si="1"/>
        <v>0.5</v>
      </c>
      <c r="K85">
        <v>25</v>
      </c>
      <c r="L85">
        <v>0.48399999999999999</v>
      </c>
      <c r="M85">
        <v>2.75</v>
      </c>
      <c r="N85">
        <v>1E-4</v>
      </c>
      <c r="O85">
        <v>128.78</v>
      </c>
      <c r="P85">
        <v>71.22</v>
      </c>
    </row>
    <row r="86" spans="1:16" ht="15.6">
      <c r="A86">
        <v>60</v>
      </c>
      <c r="B86" t="s">
        <v>19</v>
      </c>
      <c r="C86">
        <v>25</v>
      </c>
      <c r="D86">
        <v>0</v>
      </c>
      <c r="E86" s="13" t="s">
        <v>72</v>
      </c>
      <c r="F86">
        <v>200</v>
      </c>
      <c r="G86">
        <v>2.8</v>
      </c>
      <c r="H86" s="1">
        <v>2.5</v>
      </c>
      <c r="I86">
        <v>500</v>
      </c>
      <c r="J86">
        <f t="shared" si="1"/>
        <v>0.5</v>
      </c>
      <c r="K86">
        <v>25</v>
      </c>
      <c r="L86">
        <v>0.48399999999999999</v>
      </c>
      <c r="M86">
        <v>2.75</v>
      </c>
      <c r="N86">
        <v>1E-4</v>
      </c>
      <c r="O86" s="1">
        <v>2.02</v>
      </c>
      <c r="P86">
        <v>39.595999999999997</v>
      </c>
    </row>
    <row r="87" spans="1:16" ht="15.6">
      <c r="A87">
        <v>60</v>
      </c>
      <c r="B87" t="s">
        <v>19</v>
      </c>
      <c r="C87">
        <v>25</v>
      </c>
      <c r="D87">
        <v>0</v>
      </c>
      <c r="E87" s="13" t="s">
        <v>72</v>
      </c>
      <c r="F87">
        <v>200</v>
      </c>
      <c r="G87">
        <v>2.8</v>
      </c>
      <c r="H87" s="1">
        <v>4</v>
      </c>
      <c r="I87">
        <v>500</v>
      </c>
      <c r="J87">
        <f t="shared" si="1"/>
        <v>0.5</v>
      </c>
      <c r="K87">
        <v>25</v>
      </c>
      <c r="L87">
        <v>0.48399999999999999</v>
      </c>
      <c r="M87">
        <v>2.75</v>
      </c>
      <c r="N87">
        <v>1E-4</v>
      </c>
      <c r="O87" s="1">
        <v>0.49</v>
      </c>
      <c r="P87">
        <v>24.938749999999999</v>
      </c>
    </row>
    <row r="88" spans="1:16" ht="15.6">
      <c r="A88">
        <v>60</v>
      </c>
      <c r="B88" t="s">
        <v>19</v>
      </c>
      <c r="C88">
        <v>25</v>
      </c>
      <c r="D88">
        <v>0</v>
      </c>
      <c r="E88" s="13" t="s">
        <v>72</v>
      </c>
      <c r="F88">
        <v>200</v>
      </c>
      <c r="G88">
        <v>2.8</v>
      </c>
      <c r="H88" s="1">
        <v>6</v>
      </c>
      <c r="I88">
        <v>500</v>
      </c>
      <c r="J88">
        <f t="shared" si="1"/>
        <v>0.5</v>
      </c>
      <c r="K88">
        <v>25</v>
      </c>
      <c r="L88">
        <v>0.48399999999999999</v>
      </c>
      <c r="M88">
        <v>2.75</v>
      </c>
      <c r="N88">
        <v>1E-4</v>
      </c>
      <c r="O88" s="1">
        <v>0.91</v>
      </c>
      <c r="P88">
        <v>16.590833333333332</v>
      </c>
    </row>
    <row r="89" spans="1:16" ht="15.6">
      <c r="A89">
        <v>60</v>
      </c>
      <c r="B89" t="s">
        <v>19</v>
      </c>
      <c r="C89">
        <v>25</v>
      </c>
      <c r="D89">
        <v>0</v>
      </c>
      <c r="E89" s="13" t="s">
        <v>72</v>
      </c>
      <c r="F89">
        <v>200</v>
      </c>
      <c r="G89">
        <v>2.8</v>
      </c>
      <c r="H89" s="1">
        <v>8</v>
      </c>
      <c r="I89">
        <v>500</v>
      </c>
      <c r="J89">
        <f t="shared" si="1"/>
        <v>0.5</v>
      </c>
      <c r="K89">
        <v>25</v>
      </c>
      <c r="L89">
        <v>0.48399999999999999</v>
      </c>
      <c r="M89">
        <v>2.75</v>
      </c>
      <c r="N89">
        <v>1E-4</v>
      </c>
      <c r="O89" s="1">
        <v>0.80100000000000005</v>
      </c>
      <c r="P89">
        <v>12.449937500000001</v>
      </c>
    </row>
    <row r="90" spans="1:16" ht="15.6">
      <c r="A90">
        <v>60</v>
      </c>
      <c r="B90" t="s">
        <v>19</v>
      </c>
      <c r="C90">
        <v>25</v>
      </c>
      <c r="D90">
        <v>0</v>
      </c>
      <c r="E90" s="13" t="s">
        <v>72</v>
      </c>
      <c r="F90">
        <v>200</v>
      </c>
      <c r="G90">
        <v>2.8</v>
      </c>
      <c r="H90" s="1">
        <v>0.5</v>
      </c>
      <c r="I90">
        <v>500</v>
      </c>
      <c r="J90">
        <f t="shared" si="1"/>
        <v>0.5</v>
      </c>
      <c r="K90">
        <v>25</v>
      </c>
      <c r="L90">
        <v>0.48399999999999999</v>
      </c>
      <c r="M90">
        <v>2.75</v>
      </c>
      <c r="N90">
        <v>1E-4</v>
      </c>
      <c r="O90" s="1">
        <v>127.98</v>
      </c>
      <c r="P90">
        <v>72.02</v>
      </c>
    </row>
    <row r="91" spans="1:16" ht="15.6">
      <c r="A91">
        <v>60</v>
      </c>
      <c r="B91" t="s">
        <v>19</v>
      </c>
      <c r="C91">
        <v>25</v>
      </c>
      <c r="D91">
        <v>0</v>
      </c>
      <c r="E91" s="13" t="s">
        <v>72</v>
      </c>
      <c r="F91">
        <v>200</v>
      </c>
      <c r="G91">
        <v>2.8</v>
      </c>
      <c r="H91" s="1">
        <v>2.5</v>
      </c>
      <c r="I91">
        <v>500</v>
      </c>
      <c r="J91">
        <f t="shared" si="1"/>
        <v>0.5</v>
      </c>
      <c r="K91">
        <v>25</v>
      </c>
      <c r="L91">
        <v>0.48399999999999999</v>
      </c>
      <c r="M91">
        <v>2.75</v>
      </c>
      <c r="N91">
        <v>1E-4</v>
      </c>
      <c r="O91" s="1">
        <v>2.2000000000000002</v>
      </c>
      <c r="P91">
        <v>39.56</v>
      </c>
    </row>
    <row r="92" spans="1:16" ht="15.6">
      <c r="A92">
        <v>60</v>
      </c>
      <c r="B92" t="s">
        <v>19</v>
      </c>
      <c r="C92">
        <v>25</v>
      </c>
      <c r="D92">
        <v>0</v>
      </c>
      <c r="E92" s="13" t="s">
        <v>72</v>
      </c>
      <c r="F92">
        <v>200</v>
      </c>
      <c r="G92">
        <v>2.8</v>
      </c>
      <c r="H92" s="1">
        <v>4</v>
      </c>
      <c r="I92">
        <v>500</v>
      </c>
      <c r="J92">
        <f t="shared" si="1"/>
        <v>0.5</v>
      </c>
      <c r="K92">
        <v>25</v>
      </c>
      <c r="L92">
        <v>0.48399999999999999</v>
      </c>
      <c r="M92">
        <v>2.75</v>
      </c>
      <c r="N92">
        <v>1E-4</v>
      </c>
      <c r="O92" s="1">
        <v>0.61</v>
      </c>
      <c r="P92">
        <v>24.923749999999998</v>
      </c>
    </row>
    <row r="93" spans="1:16" ht="15.6">
      <c r="A93">
        <v>60</v>
      </c>
      <c r="B93" t="s">
        <v>19</v>
      </c>
      <c r="C93">
        <v>25</v>
      </c>
      <c r="D93">
        <v>0</v>
      </c>
      <c r="E93" s="13" t="s">
        <v>72</v>
      </c>
      <c r="F93">
        <v>200</v>
      </c>
      <c r="G93">
        <v>2.8</v>
      </c>
      <c r="H93" s="1">
        <v>6</v>
      </c>
      <c r="I93">
        <v>500</v>
      </c>
      <c r="J93">
        <f t="shared" si="1"/>
        <v>0.5</v>
      </c>
      <c r="K93">
        <v>25</v>
      </c>
      <c r="L93">
        <v>0.48399999999999999</v>
      </c>
      <c r="M93">
        <v>2.75</v>
      </c>
      <c r="N93">
        <v>1E-4</v>
      </c>
      <c r="O93" s="1">
        <v>0.87</v>
      </c>
      <c r="P93">
        <v>16.594166666666666</v>
      </c>
    </row>
    <row r="94" spans="1:16" ht="15.6">
      <c r="A94">
        <v>60</v>
      </c>
      <c r="B94" t="s">
        <v>19</v>
      </c>
      <c r="C94">
        <v>25</v>
      </c>
      <c r="D94">
        <v>0</v>
      </c>
      <c r="E94" s="13" t="s">
        <v>72</v>
      </c>
      <c r="F94">
        <v>200</v>
      </c>
      <c r="G94">
        <v>2.8</v>
      </c>
      <c r="H94" s="1">
        <v>8</v>
      </c>
      <c r="I94">
        <v>500</v>
      </c>
      <c r="J94">
        <f t="shared" si="1"/>
        <v>0.5</v>
      </c>
      <c r="K94">
        <v>25</v>
      </c>
      <c r="L94">
        <v>0.48399999999999999</v>
      </c>
      <c r="M94">
        <v>2.75</v>
      </c>
      <c r="N94">
        <v>1E-4</v>
      </c>
      <c r="O94" s="1">
        <v>0.78</v>
      </c>
      <c r="P94">
        <v>12.45125</v>
      </c>
    </row>
    <row r="95" spans="1:16" ht="15.6">
      <c r="A95">
        <v>60</v>
      </c>
      <c r="B95" t="s">
        <v>19</v>
      </c>
      <c r="C95">
        <v>25</v>
      </c>
      <c r="D95">
        <v>0</v>
      </c>
      <c r="E95" s="13" t="s">
        <v>72</v>
      </c>
      <c r="F95">
        <v>400</v>
      </c>
      <c r="G95">
        <v>2.8</v>
      </c>
      <c r="H95">
        <v>0.5</v>
      </c>
      <c r="I95">
        <v>500</v>
      </c>
      <c r="J95">
        <f t="shared" si="1"/>
        <v>0.5</v>
      </c>
      <c r="K95">
        <v>25</v>
      </c>
      <c r="L95">
        <v>0.48399999999999999</v>
      </c>
      <c r="M95">
        <v>2.75</v>
      </c>
      <c r="N95">
        <v>1E-4</v>
      </c>
      <c r="O95" s="1">
        <v>241.18</v>
      </c>
      <c r="P95">
        <v>158.82</v>
      </c>
    </row>
    <row r="96" spans="1:16" ht="15.6">
      <c r="A96">
        <v>60</v>
      </c>
      <c r="B96" t="s">
        <v>19</v>
      </c>
      <c r="C96">
        <v>25</v>
      </c>
      <c r="D96">
        <v>0</v>
      </c>
      <c r="E96" s="13" t="s">
        <v>72</v>
      </c>
      <c r="F96">
        <v>400</v>
      </c>
      <c r="G96">
        <v>2.8</v>
      </c>
      <c r="H96">
        <v>1</v>
      </c>
      <c r="I96">
        <v>500</v>
      </c>
      <c r="J96">
        <f t="shared" si="1"/>
        <v>0.5</v>
      </c>
      <c r="K96">
        <v>25</v>
      </c>
      <c r="L96">
        <v>0.48399999999999999</v>
      </c>
      <c r="M96">
        <v>2.75</v>
      </c>
      <c r="N96">
        <v>1E-4</v>
      </c>
      <c r="O96" s="1">
        <v>20.18</v>
      </c>
      <c r="P96">
        <v>189.91</v>
      </c>
    </row>
    <row r="97" spans="1:16" ht="15.6">
      <c r="A97">
        <v>60</v>
      </c>
      <c r="B97" t="s">
        <v>19</v>
      </c>
      <c r="C97">
        <v>25</v>
      </c>
      <c r="D97">
        <v>0</v>
      </c>
      <c r="E97" s="13" t="s">
        <v>72</v>
      </c>
      <c r="F97">
        <v>400</v>
      </c>
      <c r="G97">
        <v>2.8</v>
      </c>
      <c r="H97">
        <v>1.5</v>
      </c>
      <c r="I97">
        <v>500</v>
      </c>
      <c r="J97">
        <f t="shared" si="1"/>
        <v>0.5</v>
      </c>
      <c r="K97">
        <v>25</v>
      </c>
      <c r="L97">
        <v>0.48399999999999999</v>
      </c>
      <c r="M97">
        <v>2.75</v>
      </c>
      <c r="N97">
        <v>1E-4</v>
      </c>
      <c r="O97" s="1">
        <v>11.91</v>
      </c>
      <c r="P97">
        <v>129.36333333333332</v>
      </c>
    </row>
    <row r="98" spans="1:16" ht="15.6">
      <c r="A98">
        <v>60</v>
      </c>
      <c r="B98" t="s">
        <v>19</v>
      </c>
      <c r="C98">
        <v>25</v>
      </c>
      <c r="D98">
        <v>0</v>
      </c>
      <c r="E98" s="13" t="s">
        <v>72</v>
      </c>
      <c r="F98">
        <v>400</v>
      </c>
      <c r="G98">
        <v>2.8</v>
      </c>
      <c r="H98">
        <v>2</v>
      </c>
      <c r="I98">
        <v>500</v>
      </c>
      <c r="J98">
        <f t="shared" si="1"/>
        <v>0.5</v>
      </c>
      <c r="K98">
        <v>25</v>
      </c>
      <c r="L98">
        <v>0.48399999999999999</v>
      </c>
      <c r="M98">
        <v>2.75</v>
      </c>
      <c r="N98">
        <v>1E-4</v>
      </c>
      <c r="O98" s="1">
        <v>9.25</v>
      </c>
      <c r="P98">
        <v>97.6875</v>
      </c>
    </row>
    <row r="99" spans="1:16" ht="15.6">
      <c r="A99" s="1">
        <v>60</v>
      </c>
      <c r="B99" t="s">
        <v>19</v>
      </c>
      <c r="C99" s="1">
        <v>25</v>
      </c>
      <c r="D99" s="1">
        <v>0</v>
      </c>
      <c r="E99" s="13" t="s">
        <v>72</v>
      </c>
      <c r="F99" s="1">
        <v>400</v>
      </c>
      <c r="G99" s="1">
        <v>2.8</v>
      </c>
      <c r="H99">
        <v>0.5</v>
      </c>
      <c r="I99" s="1">
        <v>500</v>
      </c>
      <c r="J99">
        <f t="shared" si="1"/>
        <v>0.5</v>
      </c>
      <c r="K99">
        <v>25</v>
      </c>
      <c r="L99">
        <v>0.48399999999999999</v>
      </c>
      <c r="M99">
        <v>2.75</v>
      </c>
      <c r="N99">
        <v>1E-4</v>
      </c>
      <c r="O99" s="1">
        <v>231.89</v>
      </c>
      <c r="P99">
        <v>168.11</v>
      </c>
    </row>
    <row r="100" spans="1:16" ht="15.6">
      <c r="A100">
        <v>60</v>
      </c>
      <c r="B100" t="s">
        <v>19</v>
      </c>
      <c r="C100">
        <v>25</v>
      </c>
      <c r="D100">
        <v>0</v>
      </c>
      <c r="E100" s="13" t="s">
        <v>72</v>
      </c>
      <c r="F100">
        <v>400</v>
      </c>
      <c r="G100">
        <v>2.8</v>
      </c>
      <c r="H100">
        <v>1</v>
      </c>
      <c r="I100">
        <v>500</v>
      </c>
      <c r="J100">
        <f t="shared" si="1"/>
        <v>0.5</v>
      </c>
      <c r="K100">
        <v>25</v>
      </c>
      <c r="L100">
        <v>0.48399999999999999</v>
      </c>
      <c r="M100">
        <v>2.75</v>
      </c>
      <c r="N100">
        <v>1E-4</v>
      </c>
      <c r="O100" s="1">
        <v>20.68</v>
      </c>
      <c r="P100">
        <v>189.66</v>
      </c>
    </row>
    <row r="101" spans="1:16" ht="15.6">
      <c r="A101">
        <v>60</v>
      </c>
      <c r="B101" t="s">
        <v>19</v>
      </c>
      <c r="C101">
        <v>25</v>
      </c>
      <c r="D101">
        <v>0</v>
      </c>
      <c r="E101" s="13" t="s">
        <v>72</v>
      </c>
      <c r="F101">
        <v>400</v>
      </c>
      <c r="G101">
        <v>2.8</v>
      </c>
      <c r="H101">
        <v>1.5</v>
      </c>
      <c r="I101">
        <v>500</v>
      </c>
      <c r="J101">
        <f t="shared" si="1"/>
        <v>0.5</v>
      </c>
      <c r="K101">
        <v>25</v>
      </c>
      <c r="L101">
        <v>0.48399999999999999</v>
      </c>
      <c r="M101">
        <v>2.75</v>
      </c>
      <c r="N101">
        <v>1E-4</v>
      </c>
      <c r="O101" s="1">
        <v>11.22</v>
      </c>
      <c r="P101">
        <v>129.59333333333333</v>
      </c>
    </row>
    <row r="102" spans="1:16" ht="15.6">
      <c r="A102">
        <v>60</v>
      </c>
      <c r="B102" t="s">
        <v>19</v>
      </c>
      <c r="C102">
        <v>25</v>
      </c>
      <c r="D102">
        <v>0</v>
      </c>
      <c r="E102" s="13" t="s">
        <v>72</v>
      </c>
      <c r="F102">
        <v>400</v>
      </c>
      <c r="G102">
        <v>2.8</v>
      </c>
      <c r="H102">
        <v>2</v>
      </c>
      <c r="I102">
        <v>500</v>
      </c>
      <c r="J102">
        <f t="shared" si="1"/>
        <v>0.5</v>
      </c>
      <c r="K102">
        <v>25</v>
      </c>
      <c r="L102">
        <v>0.48399999999999999</v>
      </c>
      <c r="M102">
        <v>2.75</v>
      </c>
      <c r="N102">
        <v>1E-4</v>
      </c>
      <c r="O102" s="1">
        <v>8.98</v>
      </c>
      <c r="P102">
        <v>97.754999999999995</v>
      </c>
    </row>
    <row r="103" spans="1:16" ht="15.6">
      <c r="A103">
        <v>60</v>
      </c>
      <c r="B103" t="s">
        <v>19</v>
      </c>
      <c r="C103">
        <v>25</v>
      </c>
      <c r="D103">
        <v>0</v>
      </c>
      <c r="E103" s="13" t="s">
        <v>72</v>
      </c>
      <c r="F103">
        <v>400</v>
      </c>
      <c r="G103">
        <v>2.8</v>
      </c>
      <c r="H103">
        <v>0.5</v>
      </c>
      <c r="I103">
        <v>500</v>
      </c>
      <c r="J103">
        <f t="shared" si="1"/>
        <v>0.5</v>
      </c>
      <c r="K103">
        <v>25</v>
      </c>
      <c r="L103">
        <v>0.48399999999999999</v>
      </c>
      <c r="M103">
        <v>2.75</v>
      </c>
      <c r="N103">
        <v>1E-4</v>
      </c>
      <c r="O103" s="1">
        <v>231.21</v>
      </c>
      <c r="P103">
        <v>168.79</v>
      </c>
    </row>
    <row r="104" spans="1:16" ht="15.6">
      <c r="A104">
        <v>60</v>
      </c>
      <c r="B104" t="s">
        <v>19</v>
      </c>
      <c r="C104">
        <v>25</v>
      </c>
      <c r="D104">
        <v>0</v>
      </c>
      <c r="E104" s="13" t="s">
        <v>72</v>
      </c>
      <c r="F104">
        <v>400</v>
      </c>
      <c r="G104">
        <v>2.8</v>
      </c>
      <c r="H104">
        <v>1</v>
      </c>
      <c r="I104">
        <v>500</v>
      </c>
      <c r="J104">
        <f t="shared" si="1"/>
        <v>0.5</v>
      </c>
      <c r="K104">
        <v>25</v>
      </c>
      <c r="L104">
        <v>0.48399999999999999</v>
      </c>
      <c r="M104">
        <v>2.75</v>
      </c>
      <c r="N104">
        <v>1E-4</v>
      </c>
      <c r="O104" s="1">
        <v>20.75</v>
      </c>
      <c r="P104">
        <v>189.625</v>
      </c>
    </row>
    <row r="105" spans="1:16" ht="15.6">
      <c r="A105">
        <v>60</v>
      </c>
      <c r="B105" t="s">
        <v>19</v>
      </c>
      <c r="C105">
        <v>25</v>
      </c>
      <c r="D105">
        <v>0</v>
      </c>
      <c r="E105" s="13" t="s">
        <v>72</v>
      </c>
      <c r="F105">
        <v>400</v>
      </c>
      <c r="G105">
        <v>2.8</v>
      </c>
      <c r="H105">
        <v>1.5</v>
      </c>
      <c r="I105">
        <v>500</v>
      </c>
      <c r="J105">
        <f t="shared" si="1"/>
        <v>0.5</v>
      </c>
      <c r="K105">
        <v>25</v>
      </c>
      <c r="L105">
        <v>0.48399999999999999</v>
      </c>
      <c r="M105">
        <v>2.75</v>
      </c>
      <c r="N105">
        <v>1E-4</v>
      </c>
      <c r="O105" s="1">
        <v>11.28</v>
      </c>
      <c r="P105">
        <v>129.57333333333335</v>
      </c>
    </row>
    <row r="106" spans="1:16" ht="15.6">
      <c r="A106">
        <v>60</v>
      </c>
      <c r="B106" t="s">
        <v>19</v>
      </c>
      <c r="C106">
        <v>25</v>
      </c>
      <c r="D106">
        <v>0</v>
      </c>
      <c r="E106" s="13" t="s">
        <v>72</v>
      </c>
      <c r="F106">
        <v>400</v>
      </c>
      <c r="G106">
        <v>2.8</v>
      </c>
      <c r="H106">
        <v>2</v>
      </c>
      <c r="I106">
        <v>500</v>
      </c>
      <c r="J106">
        <f t="shared" si="1"/>
        <v>0.5</v>
      </c>
      <c r="K106">
        <v>25</v>
      </c>
      <c r="L106">
        <v>0.48399999999999999</v>
      </c>
      <c r="M106">
        <v>2.75</v>
      </c>
      <c r="N106">
        <v>1E-4</v>
      </c>
      <c r="O106" s="1">
        <v>9.01</v>
      </c>
      <c r="P106">
        <v>97.747500000000002</v>
      </c>
    </row>
    <row r="107" spans="1:16" ht="15.6">
      <c r="A107">
        <v>60</v>
      </c>
      <c r="B107" t="s">
        <v>19</v>
      </c>
      <c r="C107">
        <v>25</v>
      </c>
      <c r="D107">
        <v>0</v>
      </c>
      <c r="E107" s="13" t="s">
        <v>72</v>
      </c>
      <c r="F107">
        <v>200</v>
      </c>
      <c r="G107">
        <v>2.8</v>
      </c>
      <c r="H107">
        <v>0.25</v>
      </c>
      <c r="I107">
        <v>500</v>
      </c>
      <c r="J107">
        <f t="shared" si="1"/>
        <v>0.5</v>
      </c>
      <c r="K107">
        <v>25</v>
      </c>
      <c r="L107">
        <v>0.48399999999999999</v>
      </c>
      <c r="M107">
        <v>2.75</v>
      </c>
      <c r="N107">
        <v>1E-4</v>
      </c>
      <c r="O107" s="1">
        <v>170.7</v>
      </c>
      <c r="P107">
        <v>58.600000000000023</v>
      </c>
    </row>
    <row r="108" spans="1:16" ht="15.6">
      <c r="A108">
        <v>60</v>
      </c>
      <c r="B108" t="s">
        <v>19</v>
      </c>
      <c r="C108">
        <v>25</v>
      </c>
      <c r="D108">
        <v>0</v>
      </c>
      <c r="E108" s="13" t="s">
        <v>72</v>
      </c>
      <c r="F108">
        <v>200</v>
      </c>
      <c r="G108">
        <v>2.8</v>
      </c>
      <c r="H108">
        <v>0.5</v>
      </c>
      <c r="I108">
        <v>500</v>
      </c>
      <c r="J108">
        <f t="shared" si="1"/>
        <v>0.5</v>
      </c>
      <c r="K108">
        <v>25</v>
      </c>
      <c r="L108">
        <v>0.48399999999999999</v>
      </c>
      <c r="M108">
        <v>2.75</v>
      </c>
      <c r="N108">
        <v>1E-4</v>
      </c>
      <c r="O108" s="1">
        <v>139.30000000000001</v>
      </c>
      <c r="P108">
        <v>60.699999999999989</v>
      </c>
    </row>
    <row r="109" spans="1:16" ht="15.6">
      <c r="A109">
        <v>60</v>
      </c>
      <c r="B109" t="s">
        <v>19</v>
      </c>
      <c r="C109">
        <v>25</v>
      </c>
      <c r="D109">
        <v>0</v>
      </c>
      <c r="E109" s="13" t="s">
        <v>72</v>
      </c>
      <c r="F109">
        <v>200</v>
      </c>
      <c r="G109">
        <v>2.8</v>
      </c>
      <c r="H109">
        <v>1</v>
      </c>
      <c r="I109">
        <v>500</v>
      </c>
      <c r="J109">
        <f t="shared" si="1"/>
        <v>0.5</v>
      </c>
      <c r="K109">
        <v>25</v>
      </c>
      <c r="L109">
        <v>0.48399999999999999</v>
      </c>
      <c r="M109">
        <v>2.75</v>
      </c>
      <c r="N109">
        <v>1E-4</v>
      </c>
      <c r="O109" s="1">
        <v>5.87</v>
      </c>
      <c r="P109">
        <v>97.064999999999998</v>
      </c>
    </row>
    <row r="110" spans="1:16" ht="15.6">
      <c r="A110">
        <v>60</v>
      </c>
      <c r="B110" t="s">
        <v>19</v>
      </c>
      <c r="C110">
        <v>25</v>
      </c>
      <c r="D110">
        <v>0</v>
      </c>
      <c r="E110" s="13" t="s">
        <v>72</v>
      </c>
      <c r="F110">
        <v>200</v>
      </c>
      <c r="G110">
        <v>2.8</v>
      </c>
      <c r="H110">
        <v>1.5</v>
      </c>
      <c r="I110">
        <v>500</v>
      </c>
      <c r="J110">
        <f t="shared" si="1"/>
        <v>0.5</v>
      </c>
      <c r="K110">
        <v>25</v>
      </c>
      <c r="L110">
        <v>0.48399999999999999</v>
      </c>
      <c r="M110">
        <v>2.75</v>
      </c>
      <c r="N110">
        <v>1E-4</v>
      </c>
      <c r="O110" s="1">
        <v>3.4</v>
      </c>
      <c r="P110">
        <v>65.533333333333331</v>
      </c>
    </row>
    <row r="111" spans="1:16" ht="15.6">
      <c r="A111">
        <v>60</v>
      </c>
      <c r="B111" t="s">
        <v>19</v>
      </c>
      <c r="C111">
        <v>25</v>
      </c>
      <c r="D111">
        <v>0</v>
      </c>
      <c r="E111" s="13" t="s">
        <v>72</v>
      </c>
      <c r="F111">
        <v>200</v>
      </c>
      <c r="G111">
        <v>2.8</v>
      </c>
      <c r="H111">
        <v>2</v>
      </c>
      <c r="I111">
        <v>500</v>
      </c>
      <c r="J111">
        <f t="shared" si="1"/>
        <v>0.5</v>
      </c>
      <c r="K111">
        <v>25</v>
      </c>
      <c r="L111">
        <v>0.48399999999999999</v>
      </c>
      <c r="M111">
        <v>2.75</v>
      </c>
      <c r="N111">
        <v>1E-4</v>
      </c>
      <c r="O111" s="1">
        <v>0.41599999999999998</v>
      </c>
      <c r="P111">
        <v>49.896000000000001</v>
      </c>
    </row>
    <row r="112" spans="1:16" ht="15.6">
      <c r="A112">
        <v>60</v>
      </c>
      <c r="B112" t="s">
        <v>19</v>
      </c>
      <c r="C112">
        <v>25</v>
      </c>
      <c r="D112">
        <v>0</v>
      </c>
      <c r="E112" s="13" t="s">
        <v>72</v>
      </c>
      <c r="F112">
        <v>200</v>
      </c>
      <c r="G112">
        <v>2.8</v>
      </c>
      <c r="H112">
        <v>2.5</v>
      </c>
      <c r="I112">
        <v>500</v>
      </c>
      <c r="J112">
        <f t="shared" si="1"/>
        <v>0.5</v>
      </c>
      <c r="K112">
        <v>25</v>
      </c>
      <c r="L112">
        <v>0.48399999999999999</v>
      </c>
      <c r="M112">
        <v>2.75</v>
      </c>
      <c r="N112">
        <v>1E-4</v>
      </c>
      <c r="O112" s="1">
        <v>0.69</v>
      </c>
      <c r="P112">
        <v>39.862000000000002</v>
      </c>
    </row>
    <row r="113" spans="1:16" ht="15.6">
      <c r="A113">
        <v>60</v>
      </c>
      <c r="B113" t="s">
        <v>19</v>
      </c>
      <c r="C113">
        <v>25</v>
      </c>
      <c r="D113">
        <v>0</v>
      </c>
      <c r="E113" s="13" t="s">
        <v>72</v>
      </c>
      <c r="F113">
        <v>200</v>
      </c>
      <c r="G113">
        <v>2.8</v>
      </c>
      <c r="H113">
        <v>0.25</v>
      </c>
      <c r="I113">
        <v>500</v>
      </c>
      <c r="J113">
        <f t="shared" si="1"/>
        <v>0.5</v>
      </c>
      <c r="K113">
        <v>25</v>
      </c>
      <c r="L113">
        <v>0.48399999999999999</v>
      </c>
      <c r="M113">
        <v>2.75</v>
      </c>
      <c r="N113">
        <v>1E-4</v>
      </c>
      <c r="O113" s="1">
        <v>176.98</v>
      </c>
      <c r="P113">
        <v>46.04000000000002</v>
      </c>
    </row>
    <row r="114" spans="1:16" ht="15.6">
      <c r="A114">
        <v>60</v>
      </c>
      <c r="B114" t="s">
        <v>19</v>
      </c>
      <c r="C114">
        <v>25</v>
      </c>
      <c r="D114">
        <v>0</v>
      </c>
      <c r="E114" s="13" t="s">
        <v>72</v>
      </c>
      <c r="F114">
        <v>200</v>
      </c>
      <c r="G114">
        <v>2.8</v>
      </c>
      <c r="H114">
        <v>0.5</v>
      </c>
      <c r="I114">
        <v>500</v>
      </c>
      <c r="J114">
        <f t="shared" si="1"/>
        <v>0.5</v>
      </c>
      <c r="K114">
        <v>25</v>
      </c>
      <c r="L114">
        <v>0.48399999999999999</v>
      </c>
      <c r="M114">
        <v>2.75</v>
      </c>
      <c r="N114">
        <v>1E-4</v>
      </c>
      <c r="O114" s="1">
        <v>137.80000000000001</v>
      </c>
      <c r="P114">
        <v>62.199999999999989</v>
      </c>
    </row>
    <row r="115" spans="1:16" ht="15.6">
      <c r="A115">
        <v>60</v>
      </c>
      <c r="B115" t="s">
        <v>19</v>
      </c>
      <c r="C115">
        <v>25</v>
      </c>
      <c r="D115">
        <v>0</v>
      </c>
      <c r="E115" s="13" t="s">
        <v>72</v>
      </c>
      <c r="F115">
        <v>200</v>
      </c>
      <c r="G115">
        <v>2.8</v>
      </c>
      <c r="H115">
        <v>1</v>
      </c>
      <c r="I115">
        <v>500</v>
      </c>
      <c r="J115">
        <f t="shared" si="1"/>
        <v>0.5</v>
      </c>
      <c r="K115">
        <v>25</v>
      </c>
      <c r="L115">
        <v>0.48399999999999999</v>
      </c>
      <c r="M115">
        <v>2.75</v>
      </c>
      <c r="N115">
        <v>1E-4</v>
      </c>
      <c r="O115" s="1">
        <v>6.99</v>
      </c>
      <c r="P115">
        <v>96.504999999999995</v>
      </c>
    </row>
    <row r="116" spans="1:16" ht="15.6">
      <c r="A116">
        <v>60</v>
      </c>
      <c r="B116" t="s">
        <v>19</v>
      </c>
      <c r="C116">
        <v>25</v>
      </c>
      <c r="D116">
        <v>0</v>
      </c>
      <c r="E116" s="13" t="s">
        <v>72</v>
      </c>
      <c r="F116">
        <v>200</v>
      </c>
      <c r="G116">
        <v>2.8</v>
      </c>
      <c r="H116">
        <v>1.5</v>
      </c>
      <c r="I116">
        <v>500</v>
      </c>
      <c r="J116">
        <f t="shared" si="1"/>
        <v>0.5</v>
      </c>
      <c r="K116">
        <v>25</v>
      </c>
      <c r="L116">
        <v>0.48399999999999999</v>
      </c>
      <c r="M116">
        <v>2.75</v>
      </c>
      <c r="N116">
        <v>1E-4</v>
      </c>
      <c r="O116" s="1">
        <v>2.89</v>
      </c>
      <c r="P116">
        <v>65.703333333333333</v>
      </c>
    </row>
    <row r="117" spans="1:16" ht="15.6">
      <c r="A117">
        <v>60</v>
      </c>
      <c r="B117" t="s">
        <v>19</v>
      </c>
      <c r="C117">
        <v>25</v>
      </c>
      <c r="D117">
        <v>0</v>
      </c>
      <c r="E117" s="13" t="s">
        <v>72</v>
      </c>
      <c r="F117">
        <v>200</v>
      </c>
      <c r="G117">
        <v>2.8</v>
      </c>
      <c r="H117">
        <v>2</v>
      </c>
      <c r="I117">
        <v>500</v>
      </c>
      <c r="J117">
        <f t="shared" si="1"/>
        <v>0.5</v>
      </c>
      <c r="K117">
        <v>25</v>
      </c>
      <c r="L117">
        <v>0.48399999999999999</v>
      </c>
      <c r="M117">
        <v>2.75</v>
      </c>
      <c r="N117">
        <v>1E-4</v>
      </c>
      <c r="O117" s="1">
        <v>0.37</v>
      </c>
      <c r="P117">
        <v>49.907499999999999</v>
      </c>
    </row>
    <row r="118" spans="1:16" ht="15.6">
      <c r="A118">
        <v>60</v>
      </c>
      <c r="B118" t="s">
        <v>19</v>
      </c>
      <c r="C118">
        <v>25</v>
      </c>
      <c r="D118">
        <v>0</v>
      </c>
      <c r="E118" s="13" t="s">
        <v>72</v>
      </c>
      <c r="F118">
        <v>200</v>
      </c>
      <c r="G118">
        <v>2.8</v>
      </c>
      <c r="H118">
        <v>2.5</v>
      </c>
      <c r="I118">
        <v>500</v>
      </c>
      <c r="J118">
        <f t="shared" si="1"/>
        <v>0.5</v>
      </c>
      <c r="K118">
        <v>25</v>
      </c>
      <c r="L118">
        <v>0.48399999999999999</v>
      </c>
      <c r="M118">
        <v>2.75</v>
      </c>
      <c r="N118">
        <v>1E-4</v>
      </c>
      <c r="O118" s="1">
        <v>0.65</v>
      </c>
      <c r="P118">
        <v>39.869999999999997</v>
      </c>
    </row>
    <row r="119" spans="1:16" ht="15.6">
      <c r="A119">
        <v>60</v>
      </c>
      <c r="B119" t="s">
        <v>19</v>
      </c>
      <c r="C119">
        <v>25</v>
      </c>
      <c r="D119">
        <v>0</v>
      </c>
      <c r="E119" s="13" t="s">
        <v>72</v>
      </c>
      <c r="F119">
        <v>200</v>
      </c>
      <c r="G119">
        <v>2.8</v>
      </c>
      <c r="H119">
        <v>0.25</v>
      </c>
      <c r="I119">
        <v>500</v>
      </c>
      <c r="J119">
        <f t="shared" si="1"/>
        <v>0.5</v>
      </c>
      <c r="K119">
        <v>25</v>
      </c>
      <c r="L119">
        <v>0.48399999999999999</v>
      </c>
      <c r="M119">
        <v>2.75</v>
      </c>
      <c r="N119">
        <v>1E-4</v>
      </c>
      <c r="O119" s="1">
        <v>177.89</v>
      </c>
      <c r="P119">
        <v>44.220000000000027</v>
      </c>
    </row>
    <row r="120" spans="1:16" ht="15.6">
      <c r="A120">
        <v>60</v>
      </c>
      <c r="B120" t="s">
        <v>19</v>
      </c>
      <c r="C120">
        <v>25</v>
      </c>
      <c r="D120">
        <v>0</v>
      </c>
      <c r="E120" s="13" t="s">
        <v>72</v>
      </c>
      <c r="F120">
        <v>200</v>
      </c>
      <c r="G120">
        <v>2.8</v>
      </c>
      <c r="H120">
        <v>0.5</v>
      </c>
      <c r="I120">
        <v>500</v>
      </c>
      <c r="J120">
        <f t="shared" si="1"/>
        <v>0.5</v>
      </c>
      <c r="K120">
        <v>25</v>
      </c>
      <c r="L120">
        <v>0.48399999999999999</v>
      </c>
      <c r="M120">
        <v>2.75</v>
      </c>
      <c r="N120">
        <v>1E-4</v>
      </c>
      <c r="O120" s="1">
        <v>138.30000000000001</v>
      </c>
      <c r="P120">
        <v>61.699999999999989</v>
      </c>
    </row>
    <row r="121" spans="1:16" ht="15.6">
      <c r="A121">
        <v>60</v>
      </c>
      <c r="B121" t="s">
        <v>19</v>
      </c>
      <c r="C121">
        <v>25</v>
      </c>
      <c r="D121">
        <v>0</v>
      </c>
      <c r="E121" s="13" t="s">
        <v>72</v>
      </c>
      <c r="F121">
        <v>200</v>
      </c>
      <c r="G121">
        <v>2.8</v>
      </c>
      <c r="H121">
        <v>1</v>
      </c>
      <c r="I121">
        <v>500</v>
      </c>
      <c r="J121">
        <f t="shared" si="1"/>
        <v>0.5</v>
      </c>
      <c r="K121">
        <v>25</v>
      </c>
      <c r="L121">
        <v>0.48399999999999999</v>
      </c>
      <c r="M121">
        <v>2.75</v>
      </c>
      <c r="N121">
        <v>1E-4</v>
      </c>
      <c r="O121" s="1">
        <v>6.45</v>
      </c>
      <c r="P121">
        <v>96.775000000000006</v>
      </c>
    </row>
    <row r="122" spans="1:16" ht="15.6">
      <c r="A122">
        <v>60</v>
      </c>
      <c r="B122" t="s">
        <v>19</v>
      </c>
      <c r="C122">
        <v>25</v>
      </c>
      <c r="D122">
        <v>0</v>
      </c>
      <c r="E122" s="13" t="s">
        <v>72</v>
      </c>
      <c r="F122">
        <v>200</v>
      </c>
      <c r="G122">
        <v>2.8</v>
      </c>
      <c r="H122">
        <v>1.5</v>
      </c>
      <c r="I122">
        <v>500</v>
      </c>
      <c r="J122">
        <f t="shared" si="1"/>
        <v>0.5</v>
      </c>
      <c r="K122">
        <v>25</v>
      </c>
      <c r="L122">
        <v>0.48399999999999999</v>
      </c>
      <c r="M122">
        <v>2.75</v>
      </c>
      <c r="N122">
        <v>1E-4</v>
      </c>
      <c r="O122" s="1">
        <v>3.01</v>
      </c>
      <c r="P122">
        <v>65.663333333333341</v>
      </c>
    </row>
    <row r="123" spans="1:16" ht="15.6">
      <c r="A123">
        <v>60</v>
      </c>
      <c r="B123" t="s">
        <v>19</v>
      </c>
      <c r="C123">
        <v>25</v>
      </c>
      <c r="D123">
        <v>0</v>
      </c>
      <c r="E123" s="13" t="s">
        <v>72</v>
      </c>
      <c r="F123">
        <v>200</v>
      </c>
      <c r="G123">
        <v>2.8</v>
      </c>
      <c r="H123">
        <v>2</v>
      </c>
      <c r="I123">
        <v>500</v>
      </c>
      <c r="J123">
        <f t="shared" si="1"/>
        <v>0.5</v>
      </c>
      <c r="K123">
        <v>25</v>
      </c>
      <c r="L123">
        <v>0.48399999999999999</v>
      </c>
      <c r="M123">
        <v>2.75</v>
      </c>
      <c r="N123">
        <v>1E-4</v>
      </c>
      <c r="O123" s="1">
        <v>0.39</v>
      </c>
      <c r="P123">
        <v>49.902500000000003</v>
      </c>
    </row>
    <row r="124" spans="1:16" ht="15.6">
      <c r="A124">
        <v>60</v>
      </c>
      <c r="B124" t="s">
        <v>19</v>
      </c>
      <c r="C124">
        <v>25</v>
      </c>
      <c r="D124">
        <v>0</v>
      </c>
      <c r="E124" s="13" t="s">
        <v>72</v>
      </c>
      <c r="F124">
        <v>200</v>
      </c>
      <c r="G124">
        <v>2.8</v>
      </c>
      <c r="H124">
        <v>2.5</v>
      </c>
      <c r="I124">
        <v>500</v>
      </c>
      <c r="J124">
        <f t="shared" si="1"/>
        <v>0.5</v>
      </c>
      <c r="K124">
        <v>25</v>
      </c>
      <c r="L124">
        <v>0.48399999999999999</v>
      </c>
      <c r="M124">
        <v>2.75</v>
      </c>
      <c r="N124">
        <v>1E-4</v>
      </c>
      <c r="O124" s="1">
        <v>0.68</v>
      </c>
      <c r="P124">
        <v>39.863999999999997</v>
      </c>
    </row>
    <row r="125" spans="1:16" ht="15.6">
      <c r="A125">
        <v>60</v>
      </c>
      <c r="B125" t="s">
        <v>19</v>
      </c>
      <c r="C125">
        <v>25</v>
      </c>
      <c r="D125">
        <v>0</v>
      </c>
      <c r="E125" s="13" t="s">
        <v>72</v>
      </c>
      <c r="F125" s="1">
        <v>100</v>
      </c>
      <c r="G125" s="1">
        <v>2.8</v>
      </c>
      <c r="H125" s="1">
        <v>1</v>
      </c>
      <c r="I125" s="1">
        <v>500</v>
      </c>
      <c r="J125">
        <f t="shared" si="1"/>
        <v>0.5</v>
      </c>
      <c r="K125">
        <v>25</v>
      </c>
      <c r="L125">
        <v>0.48399999999999999</v>
      </c>
      <c r="M125">
        <v>2.75</v>
      </c>
      <c r="N125">
        <v>1E-4</v>
      </c>
      <c r="O125" s="1">
        <v>4.79</v>
      </c>
      <c r="P125">
        <v>47.604999999999997</v>
      </c>
    </row>
    <row r="126" spans="1:16" ht="15.6">
      <c r="A126">
        <v>60</v>
      </c>
      <c r="B126" t="s">
        <v>19</v>
      </c>
      <c r="C126">
        <v>25</v>
      </c>
      <c r="D126">
        <v>0</v>
      </c>
      <c r="E126" s="13" t="s">
        <v>72</v>
      </c>
      <c r="F126" s="1">
        <v>200</v>
      </c>
      <c r="G126" s="1">
        <v>2.8</v>
      </c>
      <c r="H126" s="1">
        <v>1</v>
      </c>
      <c r="I126" s="1">
        <v>500</v>
      </c>
      <c r="J126">
        <f t="shared" si="1"/>
        <v>0.5</v>
      </c>
      <c r="K126">
        <v>25</v>
      </c>
      <c r="L126">
        <v>0.48399999999999999</v>
      </c>
      <c r="M126">
        <v>2.75</v>
      </c>
      <c r="N126">
        <v>1E-4</v>
      </c>
      <c r="O126" s="1">
        <v>6.45</v>
      </c>
      <c r="P126">
        <v>96.775000000000006</v>
      </c>
    </row>
    <row r="127" spans="1:16" ht="15.6">
      <c r="A127">
        <v>60</v>
      </c>
      <c r="B127" t="s">
        <v>19</v>
      </c>
      <c r="C127">
        <v>25</v>
      </c>
      <c r="D127">
        <v>0</v>
      </c>
      <c r="E127" s="13" t="s">
        <v>72</v>
      </c>
      <c r="F127" s="1">
        <v>300</v>
      </c>
      <c r="G127" s="1">
        <v>2.8</v>
      </c>
      <c r="H127" s="1">
        <v>1</v>
      </c>
      <c r="I127" s="1">
        <v>500</v>
      </c>
      <c r="J127">
        <f t="shared" si="1"/>
        <v>0.5</v>
      </c>
      <c r="K127">
        <v>25</v>
      </c>
      <c r="L127">
        <v>0.48399999999999999</v>
      </c>
      <c r="M127">
        <v>2.75</v>
      </c>
      <c r="N127">
        <v>1E-4</v>
      </c>
      <c r="O127" s="1">
        <v>12.08</v>
      </c>
      <c r="P127">
        <v>143.96</v>
      </c>
    </row>
    <row r="128" spans="1:16" ht="15.6">
      <c r="A128">
        <v>60</v>
      </c>
      <c r="B128" t="s">
        <v>19</v>
      </c>
      <c r="C128">
        <v>25</v>
      </c>
      <c r="D128">
        <v>0</v>
      </c>
      <c r="E128" s="13" t="s">
        <v>72</v>
      </c>
      <c r="F128" s="1">
        <v>400</v>
      </c>
      <c r="G128" s="1">
        <v>2.8</v>
      </c>
      <c r="H128" s="1">
        <v>1</v>
      </c>
      <c r="I128" s="1">
        <v>500</v>
      </c>
      <c r="J128">
        <f t="shared" si="1"/>
        <v>0.5</v>
      </c>
      <c r="K128">
        <v>25</v>
      </c>
      <c r="L128">
        <v>0.48399999999999999</v>
      </c>
      <c r="M128">
        <v>2.75</v>
      </c>
      <c r="N128">
        <v>1E-4</v>
      </c>
      <c r="O128" s="1">
        <v>19.09</v>
      </c>
      <c r="P128">
        <v>190.45500000000001</v>
      </c>
    </row>
    <row r="129" spans="1:16" ht="15.6">
      <c r="A129">
        <v>60</v>
      </c>
      <c r="B129" t="s">
        <v>19</v>
      </c>
      <c r="C129">
        <v>25</v>
      </c>
      <c r="D129">
        <v>0</v>
      </c>
      <c r="E129" s="13" t="s">
        <v>72</v>
      </c>
      <c r="F129" s="1">
        <v>450</v>
      </c>
      <c r="G129" s="1">
        <v>2.8</v>
      </c>
      <c r="H129" s="1">
        <v>1</v>
      </c>
      <c r="I129" s="1">
        <v>500</v>
      </c>
      <c r="J129">
        <f t="shared" si="1"/>
        <v>0.5</v>
      </c>
      <c r="K129">
        <v>25</v>
      </c>
      <c r="L129">
        <v>0.48399999999999999</v>
      </c>
      <c r="M129">
        <v>2.75</v>
      </c>
      <c r="N129">
        <v>1E-4</v>
      </c>
      <c r="O129" s="1">
        <v>46.8</v>
      </c>
      <c r="P129">
        <v>201.6</v>
      </c>
    </row>
    <row r="130" spans="1:16" ht="15.6">
      <c r="A130">
        <v>60</v>
      </c>
      <c r="B130" t="s">
        <v>19</v>
      </c>
      <c r="C130">
        <v>25</v>
      </c>
      <c r="D130">
        <v>0</v>
      </c>
      <c r="E130" s="13" t="s">
        <v>72</v>
      </c>
      <c r="F130" s="1">
        <v>500</v>
      </c>
      <c r="G130" s="1">
        <v>2.8</v>
      </c>
      <c r="H130" s="1">
        <v>1</v>
      </c>
      <c r="I130" s="1">
        <v>500</v>
      </c>
      <c r="J130">
        <f t="shared" si="1"/>
        <v>0.5</v>
      </c>
      <c r="K130">
        <v>25</v>
      </c>
      <c r="L130">
        <v>0.48399999999999999</v>
      </c>
      <c r="M130">
        <v>2.75</v>
      </c>
      <c r="N130">
        <v>1E-4</v>
      </c>
      <c r="O130" s="1">
        <v>73.19</v>
      </c>
      <c r="P130">
        <v>213.405</v>
      </c>
    </row>
    <row r="131" spans="1:16" ht="15.6">
      <c r="A131">
        <v>60</v>
      </c>
      <c r="B131" t="s">
        <v>19</v>
      </c>
      <c r="C131">
        <v>25</v>
      </c>
      <c r="D131">
        <v>0</v>
      </c>
      <c r="E131" s="13" t="s">
        <v>72</v>
      </c>
      <c r="F131">
        <v>100</v>
      </c>
      <c r="G131">
        <v>2.8</v>
      </c>
      <c r="H131" s="1">
        <v>1</v>
      </c>
      <c r="I131">
        <v>500</v>
      </c>
      <c r="J131">
        <f t="shared" ref="J131:J194" si="2">(I131/1000)</f>
        <v>0.5</v>
      </c>
      <c r="K131">
        <v>25</v>
      </c>
      <c r="L131">
        <v>0.48399999999999999</v>
      </c>
      <c r="M131">
        <v>2.75</v>
      </c>
      <c r="N131">
        <v>1E-4</v>
      </c>
      <c r="O131" s="1">
        <v>4.22</v>
      </c>
      <c r="P131">
        <v>47.89</v>
      </c>
    </row>
    <row r="132" spans="1:16" ht="15.6">
      <c r="A132">
        <v>60</v>
      </c>
      <c r="B132" t="s">
        <v>19</v>
      </c>
      <c r="C132">
        <v>25</v>
      </c>
      <c r="D132">
        <v>0</v>
      </c>
      <c r="E132" s="13" t="s">
        <v>72</v>
      </c>
      <c r="F132">
        <v>200</v>
      </c>
      <c r="G132">
        <v>2.8</v>
      </c>
      <c r="H132" s="1">
        <v>1</v>
      </c>
      <c r="I132">
        <v>500</v>
      </c>
      <c r="J132">
        <f t="shared" si="2"/>
        <v>0.5</v>
      </c>
      <c r="K132">
        <v>25</v>
      </c>
      <c r="L132">
        <v>0.48399999999999999</v>
      </c>
      <c r="M132">
        <v>2.75</v>
      </c>
      <c r="N132">
        <v>1E-4</v>
      </c>
      <c r="O132" s="1">
        <v>6.01</v>
      </c>
      <c r="P132">
        <v>96.995000000000005</v>
      </c>
    </row>
    <row r="133" spans="1:16" ht="15.6">
      <c r="A133">
        <v>60</v>
      </c>
      <c r="B133" t="s">
        <v>19</v>
      </c>
      <c r="C133">
        <v>25</v>
      </c>
      <c r="D133">
        <v>0</v>
      </c>
      <c r="E133" s="13" t="s">
        <v>72</v>
      </c>
      <c r="F133">
        <v>300</v>
      </c>
      <c r="G133">
        <v>2.8</v>
      </c>
      <c r="H133" s="1">
        <v>1</v>
      </c>
      <c r="I133">
        <v>500</v>
      </c>
      <c r="J133">
        <f t="shared" si="2"/>
        <v>0.5</v>
      </c>
      <c r="K133">
        <v>25</v>
      </c>
      <c r="L133">
        <v>0.48399999999999999</v>
      </c>
      <c r="M133">
        <v>2.75</v>
      </c>
      <c r="N133">
        <v>1E-4</v>
      </c>
      <c r="O133" s="1">
        <v>10.98</v>
      </c>
      <c r="P133">
        <v>144.51</v>
      </c>
    </row>
    <row r="134" spans="1:16" ht="15.6">
      <c r="A134">
        <v>60</v>
      </c>
      <c r="B134" t="s">
        <v>19</v>
      </c>
      <c r="C134">
        <v>25</v>
      </c>
      <c r="D134">
        <v>0</v>
      </c>
      <c r="E134" s="13" t="s">
        <v>72</v>
      </c>
      <c r="F134">
        <v>400</v>
      </c>
      <c r="G134">
        <v>2.8</v>
      </c>
      <c r="H134" s="1">
        <v>1</v>
      </c>
      <c r="I134">
        <v>500</v>
      </c>
      <c r="J134">
        <f t="shared" si="2"/>
        <v>0.5</v>
      </c>
      <c r="K134">
        <v>25</v>
      </c>
      <c r="L134">
        <v>0.48399999999999999</v>
      </c>
      <c r="M134">
        <v>2.75</v>
      </c>
      <c r="N134">
        <v>1E-4</v>
      </c>
      <c r="O134" s="1">
        <v>17.66</v>
      </c>
      <c r="P134">
        <v>191.17</v>
      </c>
    </row>
    <row r="135" spans="1:16" ht="15.6">
      <c r="A135">
        <v>60</v>
      </c>
      <c r="B135" t="s">
        <v>19</v>
      </c>
      <c r="C135">
        <v>25</v>
      </c>
      <c r="D135">
        <v>0</v>
      </c>
      <c r="E135" s="13" t="s">
        <v>72</v>
      </c>
      <c r="F135">
        <v>450</v>
      </c>
      <c r="G135">
        <v>2.8</v>
      </c>
      <c r="H135" s="1">
        <v>1</v>
      </c>
      <c r="I135">
        <v>500</v>
      </c>
      <c r="J135">
        <f t="shared" si="2"/>
        <v>0.5</v>
      </c>
      <c r="K135">
        <v>25</v>
      </c>
      <c r="L135">
        <v>0.48399999999999999</v>
      </c>
      <c r="M135">
        <v>2.75</v>
      </c>
      <c r="N135">
        <v>1E-4</v>
      </c>
      <c r="O135" s="1">
        <v>44.89</v>
      </c>
      <c r="P135">
        <v>202.55500000000001</v>
      </c>
    </row>
    <row r="136" spans="1:16" ht="15.6">
      <c r="A136" s="2">
        <v>60</v>
      </c>
      <c r="B136" t="s">
        <v>19</v>
      </c>
      <c r="C136" s="2">
        <v>25</v>
      </c>
      <c r="D136" s="2">
        <v>0</v>
      </c>
      <c r="E136" s="13" t="s">
        <v>72</v>
      </c>
      <c r="F136" s="2">
        <v>500</v>
      </c>
      <c r="G136" s="2">
        <v>2.8</v>
      </c>
      <c r="H136" s="1">
        <v>1</v>
      </c>
      <c r="I136" s="2">
        <v>500</v>
      </c>
      <c r="J136">
        <f t="shared" si="2"/>
        <v>0.5</v>
      </c>
      <c r="K136">
        <v>25</v>
      </c>
      <c r="L136">
        <v>0.48399999999999999</v>
      </c>
      <c r="M136">
        <v>2.75</v>
      </c>
      <c r="N136">
        <v>1E-4</v>
      </c>
      <c r="O136" s="2">
        <v>71.45</v>
      </c>
      <c r="P136">
        <v>214.27500000000001</v>
      </c>
    </row>
    <row r="137" spans="1:16" ht="15.6">
      <c r="A137">
        <v>60</v>
      </c>
      <c r="B137" t="s">
        <v>19</v>
      </c>
      <c r="C137">
        <v>25</v>
      </c>
      <c r="D137">
        <v>0</v>
      </c>
      <c r="E137" s="13" t="s">
        <v>72</v>
      </c>
      <c r="F137">
        <v>100</v>
      </c>
      <c r="G137">
        <v>2.8</v>
      </c>
      <c r="H137" s="1">
        <v>1</v>
      </c>
      <c r="I137">
        <v>500</v>
      </c>
      <c r="J137">
        <f t="shared" si="2"/>
        <v>0.5</v>
      </c>
      <c r="K137">
        <v>25</v>
      </c>
      <c r="L137">
        <v>0.48399999999999999</v>
      </c>
      <c r="M137">
        <v>2.75</v>
      </c>
      <c r="N137">
        <v>1E-4</v>
      </c>
      <c r="O137" s="1">
        <v>4.49</v>
      </c>
      <c r="P137">
        <v>47.755000000000003</v>
      </c>
    </row>
    <row r="138" spans="1:16" ht="15.6">
      <c r="A138">
        <v>60</v>
      </c>
      <c r="B138" t="s">
        <v>19</v>
      </c>
      <c r="C138">
        <v>25</v>
      </c>
      <c r="D138">
        <v>0</v>
      </c>
      <c r="E138" s="13" t="s">
        <v>72</v>
      </c>
      <c r="F138">
        <v>200</v>
      </c>
      <c r="G138">
        <v>2.8</v>
      </c>
      <c r="H138" s="1">
        <v>1</v>
      </c>
      <c r="I138">
        <v>500</v>
      </c>
      <c r="J138">
        <f t="shared" si="2"/>
        <v>0.5</v>
      </c>
      <c r="K138">
        <v>25</v>
      </c>
      <c r="L138">
        <v>0.48399999999999999</v>
      </c>
      <c r="M138">
        <v>2.75</v>
      </c>
      <c r="N138">
        <v>1E-4</v>
      </c>
      <c r="O138" s="1">
        <v>6.11</v>
      </c>
      <c r="P138">
        <v>96.944999999999993</v>
      </c>
    </row>
    <row r="139" spans="1:16" ht="15.6">
      <c r="A139">
        <v>60</v>
      </c>
      <c r="B139" t="s">
        <v>19</v>
      </c>
      <c r="C139">
        <v>25</v>
      </c>
      <c r="D139">
        <v>0</v>
      </c>
      <c r="E139" s="13" t="s">
        <v>72</v>
      </c>
      <c r="F139">
        <v>300</v>
      </c>
      <c r="G139">
        <v>2.8</v>
      </c>
      <c r="H139" s="1">
        <v>1</v>
      </c>
      <c r="I139">
        <v>500</v>
      </c>
      <c r="J139">
        <f t="shared" si="2"/>
        <v>0.5</v>
      </c>
      <c r="K139">
        <v>25</v>
      </c>
      <c r="L139">
        <v>0.48399999999999999</v>
      </c>
      <c r="M139">
        <v>2.75</v>
      </c>
      <c r="N139">
        <v>1E-4</v>
      </c>
      <c r="O139" s="1">
        <v>11.18</v>
      </c>
      <c r="P139">
        <v>144.41</v>
      </c>
    </row>
    <row r="140" spans="1:16" ht="15.6">
      <c r="A140">
        <v>60</v>
      </c>
      <c r="B140" t="s">
        <v>19</v>
      </c>
      <c r="C140">
        <v>25</v>
      </c>
      <c r="D140">
        <v>0</v>
      </c>
      <c r="E140" s="13" t="s">
        <v>72</v>
      </c>
      <c r="F140">
        <v>400</v>
      </c>
      <c r="G140">
        <v>2.8</v>
      </c>
      <c r="H140" s="1">
        <v>1</v>
      </c>
      <c r="I140">
        <v>500</v>
      </c>
      <c r="J140">
        <f t="shared" si="2"/>
        <v>0.5</v>
      </c>
      <c r="K140">
        <v>25</v>
      </c>
      <c r="L140">
        <v>0.48399999999999999</v>
      </c>
      <c r="M140">
        <v>2.75</v>
      </c>
      <c r="N140">
        <v>1E-4</v>
      </c>
      <c r="O140" s="1">
        <v>17.989999999999998</v>
      </c>
      <c r="P140">
        <v>191.005</v>
      </c>
    </row>
    <row r="141" spans="1:16" ht="15.6">
      <c r="A141">
        <v>60</v>
      </c>
      <c r="B141" t="s">
        <v>19</v>
      </c>
      <c r="C141">
        <v>25</v>
      </c>
      <c r="D141">
        <v>0</v>
      </c>
      <c r="E141" s="13" t="s">
        <v>72</v>
      </c>
      <c r="F141">
        <v>450</v>
      </c>
      <c r="G141">
        <v>2.8</v>
      </c>
      <c r="H141" s="1">
        <v>1</v>
      </c>
      <c r="I141">
        <v>500</v>
      </c>
      <c r="J141">
        <f t="shared" si="2"/>
        <v>0.5</v>
      </c>
      <c r="K141">
        <v>25</v>
      </c>
      <c r="L141">
        <v>0.48399999999999999</v>
      </c>
      <c r="M141">
        <v>2.75</v>
      </c>
      <c r="N141">
        <v>1E-4</v>
      </c>
      <c r="O141" s="1">
        <v>45.32</v>
      </c>
      <c r="P141">
        <v>202.34</v>
      </c>
    </row>
    <row r="142" spans="1:16" ht="15.6">
      <c r="A142">
        <v>60</v>
      </c>
      <c r="B142" t="s">
        <v>19</v>
      </c>
      <c r="C142">
        <v>25</v>
      </c>
      <c r="D142">
        <v>0</v>
      </c>
      <c r="E142" s="13" t="s">
        <v>72</v>
      </c>
      <c r="F142">
        <v>500</v>
      </c>
      <c r="G142">
        <v>2.8</v>
      </c>
      <c r="H142" s="1">
        <v>1</v>
      </c>
      <c r="I142">
        <v>500</v>
      </c>
      <c r="J142">
        <f t="shared" si="2"/>
        <v>0.5</v>
      </c>
      <c r="K142">
        <v>25</v>
      </c>
      <c r="L142">
        <v>0.48399999999999999</v>
      </c>
      <c r="M142">
        <v>2.75</v>
      </c>
      <c r="N142">
        <v>1E-4</v>
      </c>
      <c r="O142" s="1">
        <v>71.900000000000006</v>
      </c>
      <c r="P142">
        <v>214.05</v>
      </c>
    </row>
    <row r="143" spans="1:16" ht="15.6">
      <c r="A143">
        <v>60</v>
      </c>
      <c r="B143" t="s">
        <v>20</v>
      </c>
      <c r="C143">
        <v>500</v>
      </c>
      <c r="D143">
        <v>0.33329999999999999</v>
      </c>
      <c r="E143" s="13" t="s">
        <v>72</v>
      </c>
      <c r="F143">
        <v>100</v>
      </c>
      <c r="G143">
        <v>2.8</v>
      </c>
      <c r="H143" s="1">
        <v>0.5</v>
      </c>
      <c r="I143" s="1">
        <v>250</v>
      </c>
      <c r="J143">
        <f t="shared" si="2"/>
        <v>0.25</v>
      </c>
      <c r="K143">
        <v>25</v>
      </c>
      <c r="L143">
        <v>0.128</v>
      </c>
      <c r="M143">
        <v>26.55</v>
      </c>
      <c r="N143">
        <v>2.5000000000000001E-3</v>
      </c>
      <c r="O143" s="1">
        <v>4.51</v>
      </c>
      <c r="P143">
        <v>47.744999999999997</v>
      </c>
    </row>
    <row r="144" spans="1:16" ht="15.6">
      <c r="A144">
        <v>60</v>
      </c>
      <c r="B144" t="s">
        <v>20</v>
      </c>
      <c r="C144">
        <v>500</v>
      </c>
      <c r="D144">
        <v>0.33329999999999999</v>
      </c>
      <c r="E144" s="13" t="s">
        <v>72</v>
      </c>
      <c r="F144">
        <v>200</v>
      </c>
      <c r="G144">
        <v>2.8</v>
      </c>
      <c r="H144" s="1">
        <v>0.5</v>
      </c>
      <c r="I144" s="1">
        <v>250</v>
      </c>
      <c r="J144">
        <f t="shared" si="2"/>
        <v>0.25</v>
      </c>
      <c r="K144">
        <v>25</v>
      </c>
      <c r="L144">
        <v>0.128</v>
      </c>
      <c r="M144">
        <v>26.55</v>
      </c>
      <c r="N144">
        <v>2.5000000000000001E-3</v>
      </c>
      <c r="O144" s="1">
        <v>27.01</v>
      </c>
      <c r="P144">
        <v>86.495000000000005</v>
      </c>
    </row>
    <row r="145" spans="1:16" ht="15.6">
      <c r="A145">
        <v>60</v>
      </c>
      <c r="B145" t="s">
        <v>20</v>
      </c>
      <c r="C145">
        <v>500</v>
      </c>
      <c r="D145">
        <v>0.33329999999999999</v>
      </c>
      <c r="E145" s="13" t="s">
        <v>72</v>
      </c>
      <c r="F145">
        <v>300</v>
      </c>
      <c r="G145">
        <v>2.8</v>
      </c>
      <c r="H145" s="1">
        <v>0.5</v>
      </c>
      <c r="I145" s="1">
        <v>250</v>
      </c>
      <c r="J145">
        <f t="shared" si="2"/>
        <v>0.25</v>
      </c>
      <c r="K145">
        <v>25</v>
      </c>
      <c r="L145">
        <v>0.128</v>
      </c>
      <c r="M145">
        <v>26.55</v>
      </c>
      <c r="N145">
        <v>2.5000000000000001E-3</v>
      </c>
      <c r="O145" s="1">
        <v>45.27</v>
      </c>
      <c r="P145">
        <v>127.36499999999999</v>
      </c>
    </row>
    <row r="146" spans="1:16" ht="15.6">
      <c r="A146">
        <v>60</v>
      </c>
      <c r="B146" t="s">
        <v>20</v>
      </c>
      <c r="C146">
        <v>500</v>
      </c>
      <c r="D146">
        <v>0.33329999999999999</v>
      </c>
      <c r="E146" s="13" t="s">
        <v>72</v>
      </c>
      <c r="F146">
        <v>400</v>
      </c>
      <c r="G146">
        <v>2.8</v>
      </c>
      <c r="H146" s="1">
        <v>0.5</v>
      </c>
      <c r="I146" s="1">
        <v>250</v>
      </c>
      <c r="J146">
        <f t="shared" si="2"/>
        <v>0.25</v>
      </c>
      <c r="K146">
        <v>25</v>
      </c>
      <c r="L146">
        <v>0.128</v>
      </c>
      <c r="M146">
        <v>26.55</v>
      </c>
      <c r="N146">
        <v>2.5000000000000001E-3</v>
      </c>
      <c r="O146" s="1">
        <v>62.5</v>
      </c>
      <c r="P146">
        <v>168.75</v>
      </c>
    </row>
    <row r="147" spans="1:16" ht="15.6">
      <c r="A147">
        <v>60</v>
      </c>
      <c r="B147" t="s">
        <v>20</v>
      </c>
      <c r="C147">
        <v>500</v>
      </c>
      <c r="D147">
        <v>0.33329999999999999</v>
      </c>
      <c r="E147" s="13" t="s">
        <v>72</v>
      </c>
      <c r="F147">
        <v>500</v>
      </c>
      <c r="G147">
        <v>2.8</v>
      </c>
      <c r="H147" s="1">
        <v>0.5</v>
      </c>
      <c r="I147" s="1">
        <v>250</v>
      </c>
      <c r="J147">
        <f t="shared" si="2"/>
        <v>0.25</v>
      </c>
      <c r="K147">
        <v>25</v>
      </c>
      <c r="L147">
        <v>0.128</v>
      </c>
      <c r="M147">
        <v>26.55</v>
      </c>
      <c r="N147">
        <v>2.5000000000000001E-3</v>
      </c>
      <c r="O147" s="1">
        <v>76.040000000000006</v>
      </c>
      <c r="P147">
        <v>211.98</v>
      </c>
    </row>
    <row r="148" spans="1:16" ht="15.6">
      <c r="A148">
        <v>60</v>
      </c>
      <c r="B148" t="s">
        <v>20</v>
      </c>
      <c r="C148">
        <v>500</v>
      </c>
      <c r="D148">
        <v>0.33329999999999999</v>
      </c>
      <c r="E148" s="13" t="s">
        <v>72</v>
      </c>
      <c r="F148">
        <v>100</v>
      </c>
      <c r="G148">
        <v>2.8</v>
      </c>
      <c r="H148" s="1">
        <v>0.5</v>
      </c>
      <c r="I148" s="1">
        <v>250</v>
      </c>
      <c r="J148">
        <f t="shared" si="2"/>
        <v>0.25</v>
      </c>
      <c r="K148">
        <v>25</v>
      </c>
      <c r="L148">
        <v>0.128</v>
      </c>
      <c r="M148">
        <v>26.55</v>
      </c>
      <c r="N148">
        <v>2.5000000000000001E-3</v>
      </c>
      <c r="O148" s="1">
        <v>4.22</v>
      </c>
      <c r="P148">
        <v>47.89</v>
      </c>
    </row>
    <row r="149" spans="1:16" ht="15.6">
      <c r="A149">
        <v>60</v>
      </c>
      <c r="B149" t="s">
        <v>20</v>
      </c>
      <c r="C149">
        <v>500</v>
      </c>
      <c r="D149">
        <v>0.33329999999999999</v>
      </c>
      <c r="E149" s="13" t="s">
        <v>72</v>
      </c>
      <c r="F149">
        <v>200</v>
      </c>
      <c r="G149">
        <v>2.8</v>
      </c>
      <c r="H149" s="1">
        <v>0.5</v>
      </c>
      <c r="I149" s="1">
        <v>250</v>
      </c>
      <c r="J149">
        <f t="shared" si="2"/>
        <v>0.25</v>
      </c>
      <c r="K149">
        <v>25</v>
      </c>
      <c r="L149">
        <v>0.128</v>
      </c>
      <c r="M149">
        <v>26.55</v>
      </c>
      <c r="N149">
        <v>2.5000000000000001E-3</v>
      </c>
      <c r="O149" s="1">
        <v>25.25</v>
      </c>
      <c r="P149">
        <v>87.375</v>
      </c>
    </row>
    <row r="150" spans="1:16" ht="15.6">
      <c r="A150">
        <v>60</v>
      </c>
      <c r="B150" t="s">
        <v>20</v>
      </c>
      <c r="C150">
        <v>500</v>
      </c>
      <c r="D150">
        <v>0.33329999999999999</v>
      </c>
      <c r="E150" s="13" t="s">
        <v>72</v>
      </c>
      <c r="F150">
        <v>300</v>
      </c>
      <c r="G150">
        <v>2.8</v>
      </c>
      <c r="H150" s="1">
        <v>0.5</v>
      </c>
      <c r="I150" s="1">
        <v>250</v>
      </c>
      <c r="J150">
        <f t="shared" si="2"/>
        <v>0.25</v>
      </c>
      <c r="K150">
        <v>25</v>
      </c>
      <c r="L150">
        <v>0.128</v>
      </c>
      <c r="M150">
        <v>26.55</v>
      </c>
      <c r="N150">
        <v>2.5000000000000001E-3</v>
      </c>
      <c r="O150" s="1">
        <v>43.59</v>
      </c>
      <c r="P150">
        <v>128.20499999999998</v>
      </c>
    </row>
    <row r="151" spans="1:16" ht="15.6">
      <c r="A151">
        <v>60</v>
      </c>
      <c r="B151" t="s">
        <v>20</v>
      </c>
      <c r="C151">
        <v>500</v>
      </c>
      <c r="D151">
        <v>0.33329999999999999</v>
      </c>
      <c r="E151" s="13" t="s">
        <v>72</v>
      </c>
      <c r="F151">
        <v>400</v>
      </c>
      <c r="G151">
        <v>2.8</v>
      </c>
      <c r="H151" s="1">
        <v>0.5</v>
      </c>
      <c r="I151" s="1">
        <v>250</v>
      </c>
      <c r="J151">
        <f t="shared" si="2"/>
        <v>0.25</v>
      </c>
      <c r="K151">
        <v>25</v>
      </c>
      <c r="L151">
        <v>0.128</v>
      </c>
      <c r="M151">
        <v>26.55</v>
      </c>
      <c r="N151">
        <v>2.5000000000000001E-3</v>
      </c>
      <c r="O151" s="1">
        <v>60.2</v>
      </c>
      <c r="P151">
        <v>169.9</v>
      </c>
    </row>
    <row r="152" spans="1:16" ht="15.6">
      <c r="A152">
        <v>60</v>
      </c>
      <c r="B152" t="s">
        <v>20</v>
      </c>
      <c r="C152">
        <v>500</v>
      </c>
      <c r="D152">
        <v>0.33329999999999999</v>
      </c>
      <c r="E152" s="13" t="s">
        <v>72</v>
      </c>
      <c r="F152">
        <v>500</v>
      </c>
      <c r="G152">
        <v>2.8</v>
      </c>
      <c r="H152" s="1">
        <v>0.5</v>
      </c>
      <c r="I152" s="1">
        <v>250</v>
      </c>
      <c r="J152">
        <f t="shared" si="2"/>
        <v>0.25</v>
      </c>
      <c r="K152">
        <v>25</v>
      </c>
      <c r="L152">
        <v>0.128</v>
      </c>
      <c r="M152">
        <v>26.55</v>
      </c>
      <c r="N152">
        <v>2.5000000000000001E-3</v>
      </c>
      <c r="O152" s="1">
        <v>73.989999999999995</v>
      </c>
      <c r="P152">
        <v>213.005</v>
      </c>
    </row>
    <row r="153" spans="1:16" ht="15.6">
      <c r="A153">
        <v>60</v>
      </c>
      <c r="B153" t="s">
        <v>20</v>
      </c>
      <c r="C153">
        <v>500</v>
      </c>
      <c r="D153">
        <v>0.33329999999999999</v>
      </c>
      <c r="E153" s="13" t="s">
        <v>72</v>
      </c>
      <c r="F153">
        <v>100</v>
      </c>
      <c r="G153">
        <v>2.8</v>
      </c>
      <c r="H153" s="1">
        <v>0.5</v>
      </c>
      <c r="I153" s="1">
        <v>250</v>
      </c>
      <c r="J153">
        <f t="shared" si="2"/>
        <v>0.25</v>
      </c>
      <c r="K153">
        <v>25</v>
      </c>
      <c r="L153">
        <v>0.128</v>
      </c>
      <c r="M153">
        <v>26.55</v>
      </c>
      <c r="N153">
        <v>2.5000000000000001E-3</v>
      </c>
      <c r="O153" s="1">
        <v>4.09</v>
      </c>
      <c r="P153">
        <v>47.954999999999998</v>
      </c>
    </row>
    <row r="154" spans="1:16" ht="15.6">
      <c r="A154">
        <v>60</v>
      </c>
      <c r="B154" t="s">
        <v>20</v>
      </c>
      <c r="C154">
        <v>500</v>
      </c>
      <c r="D154">
        <v>0.33329999999999999</v>
      </c>
      <c r="E154" s="13" t="s">
        <v>72</v>
      </c>
      <c r="F154">
        <v>200</v>
      </c>
      <c r="G154">
        <v>2.8</v>
      </c>
      <c r="H154" s="1">
        <v>0.5</v>
      </c>
      <c r="I154" s="1">
        <v>250</v>
      </c>
      <c r="J154">
        <f t="shared" si="2"/>
        <v>0.25</v>
      </c>
      <c r="K154">
        <v>25</v>
      </c>
      <c r="L154">
        <v>0.128</v>
      </c>
      <c r="M154">
        <v>26.55</v>
      </c>
      <c r="N154">
        <v>2.5000000000000001E-3</v>
      </c>
      <c r="O154" s="1">
        <v>25.01</v>
      </c>
      <c r="P154">
        <v>87.495000000000005</v>
      </c>
    </row>
    <row r="155" spans="1:16" ht="15.6">
      <c r="A155">
        <v>60</v>
      </c>
      <c r="B155" t="s">
        <v>20</v>
      </c>
      <c r="C155">
        <v>500</v>
      </c>
      <c r="D155">
        <v>0.33329999999999999</v>
      </c>
      <c r="E155" s="13" t="s">
        <v>72</v>
      </c>
      <c r="F155">
        <v>300</v>
      </c>
      <c r="G155">
        <v>2.8</v>
      </c>
      <c r="H155" s="1">
        <v>0.5</v>
      </c>
      <c r="I155" s="1">
        <v>250</v>
      </c>
      <c r="J155">
        <f t="shared" si="2"/>
        <v>0.25</v>
      </c>
      <c r="K155">
        <v>25</v>
      </c>
      <c r="L155">
        <v>0.128</v>
      </c>
      <c r="M155">
        <v>26.55</v>
      </c>
      <c r="N155">
        <v>2.5000000000000001E-3</v>
      </c>
      <c r="O155" s="1">
        <v>43.11</v>
      </c>
      <c r="P155">
        <v>128.44499999999999</v>
      </c>
    </row>
    <row r="156" spans="1:16" ht="15.6">
      <c r="A156">
        <v>60</v>
      </c>
      <c r="B156" t="s">
        <v>20</v>
      </c>
      <c r="C156">
        <v>500</v>
      </c>
      <c r="D156">
        <v>0.33329999999999999</v>
      </c>
      <c r="E156" s="13" t="s">
        <v>72</v>
      </c>
      <c r="F156">
        <v>400</v>
      </c>
      <c r="G156">
        <v>2.8</v>
      </c>
      <c r="H156" s="1">
        <v>0.5</v>
      </c>
      <c r="I156" s="1">
        <v>250</v>
      </c>
      <c r="J156">
        <f t="shared" si="2"/>
        <v>0.25</v>
      </c>
      <c r="K156">
        <v>25</v>
      </c>
      <c r="L156">
        <v>0.128</v>
      </c>
      <c r="M156">
        <v>26.55</v>
      </c>
      <c r="N156">
        <v>2.5000000000000001E-3</v>
      </c>
      <c r="O156" s="1">
        <v>59.55</v>
      </c>
      <c r="P156">
        <v>170.22499999999999</v>
      </c>
    </row>
    <row r="157" spans="1:16" ht="15.6">
      <c r="A157">
        <v>60</v>
      </c>
      <c r="B157" t="s">
        <v>20</v>
      </c>
      <c r="C157">
        <v>500</v>
      </c>
      <c r="D157">
        <v>0.33329999999999999</v>
      </c>
      <c r="E157" s="13" t="s">
        <v>72</v>
      </c>
      <c r="F157">
        <v>500</v>
      </c>
      <c r="G157">
        <v>2.8</v>
      </c>
      <c r="H157" s="1">
        <v>0.5</v>
      </c>
      <c r="I157" s="1">
        <v>250</v>
      </c>
      <c r="J157">
        <f t="shared" si="2"/>
        <v>0.25</v>
      </c>
      <c r="K157">
        <v>25</v>
      </c>
      <c r="L157">
        <v>0.128</v>
      </c>
      <c r="M157">
        <v>26.55</v>
      </c>
      <c r="N157">
        <v>2.5000000000000001E-3</v>
      </c>
      <c r="O157" s="1">
        <v>73.459999999999994</v>
      </c>
      <c r="P157">
        <v>213.27</v>
      </c>
    </row>
    <row r="158" spans="1:16" ht="15.6">
      <c r="A158">
        <v>60</v>
      </c>
      <c r="B158" t="s">
        <v>20</v>
      </c>
      <c r="C158">
        <v>700</v>
      </c>
      <c r="D158">
        <v>0.33329999999999999</v>
      </c>
      <c r="E158" s="13" t="s">
        <v>72</v>
      </c>
      <c r="F158">
        <v>100</v>
      </c>
      <c r="G158">
        <v>2.8</v>
      </c>
      <c r="H158" s="1">
        <v>0.5</v>
      </c>
      <c r="I158" s="1">
        <v>250</v>
      </c>
      <c r="J158">
        <f t="shared" si="2"/>
        <v>0.25</v>
      </c>
      <c r="K158">
        <v>25</v>
      </c>
      <c r="L158">
        <v>0.128</v>
      </c>
      <c r="M158">
        <v>26.55</v>
      </c>
      <c r="N158">
        <v>2.5000000000000001E-3</v>
      </c>
      <c r="O158" s="1">
        <v>2.36</v>
      </c>
      <c r="P158">
        <v>48.82</v>
      </c>
    </row>
    <row r="159" spans="1:16" ht="15.6">
      <c r="A159">
        <v>60</v>
      </c>
      <c r="B159" t="s">
        <v>20</v>
      </c>
      <c r="C159">
        <v>700</v>
      </c>
      <c r="D159">
        <v>0.33329999999999999</v>
      </c>
      <c r="E159" s="13" t="s">
        <v>72</v>
      </c>
      <c r="F159">
        <v>200</v>
      </c>
      <c r="G159">
        <v>2.8</v>
      </c>
      <c r="H159" s="1">
        <v>0.5</v>
      </c>
      <c r="I159" s="1">
        <v>250</v>
      </c>
      <c r="J159">
        <f t="shared" si="2"/>
        <v>0.25</v>
      </c>
      <c r="K159">
        <v>25</v>
      </c>
      <c r="L159">
        <v>0.128</v>
      </c>
      <c r="M159">
        <v>26.55</v>
      </c>
      <c r="N159">
        <v>2.5000000000000001E-3</v>
      </c>
      <c r="O159" s="1">
        <v>5.34</v>
      </c>
      <c r="P159">
        <v>97.33</v>
      </c>
    </row>
    <row r="160" spans="1:16" ht="15.6">
      <c r="A160">
        <v>60</v>
      </c>
      <c r="B160" t="s">
        <v>20</v>
      </c>
      <c r="C160">
        <v>700</v>
      </c>
      <c r="D160">
        <v>0.33329999999999999</v>
      </c>
      <c r="E160" s="13" t="s">
        <v>72</v>
      </c>
      <c r="F160">
        <v>300</v>
      </c>
      <c r="G160">
        <v>2.8</v>
      </c>
      <c r="H160" s="1">
        <v>0.5</v>
      </c>
      <c r="I160" s="1">
        <v>250</v>
      </c>
      <c r="J160">
        <f t="shared" si="2"/>
        <v>0.25</v>
      </c>
      <c r="K160">
        <v>25</v>
      </c>
      <c r="L160">
        <v>0.128</v>
      </c>
      <c r="M160">
        <v>26.55</v>
      </c>
      <c r="N160">
        <v>2.5000000000000001E-3</v>
      </c>
      <c r="O160" s="1">
        <v>10.55</v>
      </c>
      <c r="P160">
        <v>144.72499999999999</v>
      </c>
    </row>
    <row r="161" spans="1:16" ht="15.6">
      <c r="A161">
        <v>60</v>
      </c>
      <c r="B161" t="s">
        <v>20</v>
      </c>
      <c r="C161">
        <v>700</v>
      </c>
      <c r="D161">
        <v>0.33329999999999999</v>
      </c>
      <c r="E161" s="13" t="s">
        <v>72</v>
      </c>
      <c r="F161">
        <v>400</v>
      </c>
      <c r="G161">
        <v>2.8</v>
      </c>
      <c r="H161" s="1">
        <v>0.5</v>
      </c>
      <c r="I161" s="1">
        <v>250</v>
      </c>
      <c r="J161">
        <f t="shared" si="2"/>
        <v>0.25</v>
      </c>
      <c r="K161">
        <v>25</v>
      </c>
      <c r="L161">
        <v>0.128</v>
      </c>
      <c r="M161">
        <v>26.55</v>
      </c>
      <c r="N161">
        <v>2.5000000000000001E-3</v>
      </c>
      <c r="O161" s="1">
        <v>23.81</v>
      </c>
      <c r="P161">
        <v>188.095</v>
      </c>
    </row>
    <row r="162" spans="1:16" ht="15.6">
      <c r="A162">
        <v>60</v>
      </c>
      <c r="B162" t="s">
        <v>20</v>
      </c>
      <c r="C162">
        <v>700</v>
      </c>
      <c r="D162">
        <v>0.33329999999999999</v>
      </c>
      <c r="E162" s="13" t="s">
        <v>72</v>
      </c>
      <c r="F162">
        <v>500</v>
      </c>
      <c r="G162">
        <v>2.8</v>
      </c>
      <c r="H162" s="1">
        <v>0.5</v>
      </c>
      <c r="I162" s="1">
        <v>250</v>
      </c>
      <c r="J162">
        <f t="shared" si="2"/>
        <v>0.25</v>
      </c>
      <c r="K162">
        <v>25</v>
      </c>
      <c r="L162">
        <v>0.128</v>
      </c>
      <c r="M162">
        <v>26.55</v>
      </c>
      <c r="N162">
        <v>2.5000000000000001E-3</v>
      </c>
      <c r="O162" s="1">
        <v>43.33</v>
      </c>
      <c r="P162">
        <v>228.33500000000001</v>
      </c>
    </row>
    <row r="163" spans="1:16" ht="15.6">
      <c r="A163">
        <v>60</v>
      </c>
      <c r="B163" t="s">
        <v>20</v>
      </c>
      <c r="C163">
        <v>700</v>
      </c>
      <c r="D163">
        <v>0.33329999999999999</v>
      </c>
      <c r="E163" s="13" t="s">
        <v>72</v>
      </c>
      <c r="F163" s="1">
        <v>100</v>
      </c>
      <c r="G163">
        <v>2.8</v>
      </c>
      <c r="H163" s="1">
        <v>0.5</v>
      </c>
      <c r="I163">
        <v>250</v>
      </c>
      <c r="J163">
        <f t="shared" si="2"/>
        <v>0.25</v>
      </c>
      <c r="K163">
        <v>25</v>
      </c>
      <c r="L163">
        <v>0.128</v>
      </c>
      <c r="M163">
        <v>26.55</v>
      </c>
      <c r="N163">
        <v>2.5000000000000001E-3</v>
      </c>
      <c r="O163" s="1">
        <v>2.11</v>
      </c>
      <c r="P163">
        <v>48.945</v>
      </c>
    </row>
    <row r="164" spans="1:16" ht="15.6">
      <c r="A164">
        <v>60</v>
      </c>
      <c r="B164" t="s">
        <v>20</v>
      </c>
      <c r="C164">
        <v>700</v>
      </c>
      <c r="D164">
        <v>0.33329999999999999</v>
      </c>
      <c r="E164" s="13" t="s">
        <v>72</v>
      </c>
      <c r="F164" s="1">
        <v>200</v>
      </c>
      <c r="G164">
        <v>2.8</v>
      </c>
      <c r="H164" s="1">
        <v>0.5</v>
      </c>
      <c r="I164">
        <v>250</v>
      </c>
      <c r="J164">
        <f t="shared" si="2"/>
        <v>0.25</v>
      </c>
      <c r="K164">
        <v>25</v>
      </c>
      <c r="L164">
        <v>0.128</v>
      </c>
      <c r="M164">
        <v>26.55</v>
      </c>
      <c r="N164">
        <v>2.5000000000000001E-3</v>
      </c>
      <c r="O164" s="1">
        <v>4.99</v>
      </c>
      <c r="P164">
        <v>97.504999999999995</v>
      </c>
    </row>
    <row r="165" spans="1:16" ht="15.6">
      <c r="A165">
        <v>60</v>
      </c>
      <c r="B165" t="s">
        <v>20</v>
      </c>
      <c r="C165">
        <v>700</v>
      </c>
      <c r="D165">
        <v>0.33329999999999999</v>
      </c>
      <c r="E165" s="13" t="s">
        <v>72</v>
      </c>
      <c r="F165" s="1">
        <v>300</v>
      </c>
      <c r="G165">
        <v>2.8</v>
      </c>
      <c r="H165" s="1">
        <v>0.5</v>
      </c>
      <c r="I165">
        <v>250</v>
      </c>
      <c r="J165">
        <f t="shared" si="2"/>
        <v>0.25</v>
      </c>
      <c r="K165">
        <v>25</v>
      </c>
      <c r="L165">
        <v>0.128</v>
      </c>
      <c r="M165">
        <v>26.55</v>
      </c>
      <c r="N165">
        <v>2.5000000000000001E-3</v>
      </c>
      <c r="O165" s="1">
        <v>9.9879999999999995</v>
      </c>
      <c r="P165">
        <v>145.006</v>
      </c>
    </row>
    <row r="166" spans="1:16" ht="15.6">
      <c r="A166">
        <v>60</v>
      </c>
      <c r="B166" t="s">
        <v>20</v>
      </c>
      <c r="C166">
        <v>700</v>
      </c>
      <c r="D166">
        <v>0.33329999999999999</v>
      </c>
      <c r="E166" s="13" t="s">
        <v>72</v>
      </c>
      <c r="F166" s="1">
        <v>400</v>
      </c>
      <c r="G166">
        <v>2.8</v>
      </c>
      <c r="H166" s="1">
        <v>0.5</v>
      </c>
      <c r="I166">
        <v>250</v>
      </c>
      <c r="J166">
        <f t="shared" si="2"/>
        <v>0.25</v>
      </c>
      <c r="K166">
        <v>25</v>
      </c>
      <c r="L166">
        <v>0.128</v>
      </c>
      <c r="M166">
        <v>26.55</v>
      </c>
      <c r="N166">
        <v>2.5000000000000001E-3</v>
      </c>
      <c r="O166" s="1">
        <v>23.07</v>
      </c>
      <c r="P166">
        <v>188.465</v>
      </c>
    </row>
    <row r="167" spans="1:16" ht="15.6">
      <c r="A167">
        <v>60</v>
      </c>
      <c r="B167" t="s">
        <v>20</v>
      </c>
      <c r="C167">
        <v>700</v>
      </c>
      <c r="D167">
        <v>0.33329999999999999</v>
      </c>
      <c r="E167" s="13" t="s">
        <v>72</v>
      </c>
      <c r="F167" s="1">
        <v>500</v>
      </c>
      <c r="G167">
        <v>2.8</v>
      </c>
      <c r="H167" s="1">
        <v>0.5</v>
      </c>
      <c r="I167">
        <v>250</v>
      </c>
      <c r="J167">
        <f t="shared" si="2"/>
        <v>0.25</v>
      </c>
      <c r="K167">
        <v>25</v>
      </c>
      <c r="L167">
        <v>0.128</v>
      </c>
      <c r="M167">
        <v>26.55</v>
      </c>
      <c r="N167">
        <v>2.5000000000000001E-3</v>
      </c>
      <c r="O167" s="1">
        <v>41.98</v>
      </c>
      <c r="P167">
        <v>229.01</v>
      </c>
    </row>
    <row r="168" spans="1:16" ht="15.6">
      <c r="A168">
        <v>60</v>
      </c>
      <c r="B168" t="s">
        <v>20</v>
      </c>
      <c r="C168">
        <v>700</v>
      </c>
      <c r="D168">
        <v>0.33329999999999999</v>
      </c>
      <c r="E168" s="13" t="s">
        <v>72</v>
      </c>
      <c r="F168">
        <v>100</v>
      </c>
      <c r="G168">
        <v>2.8</v>
      </c>
      <c r="H168" s="1">
        <v>0.5</v>
      </c>
      <c r="I168">
        <v>250</v>
      </c>
      <c r="J168">
        <f t="shared" si="2"/>
        <v>0.25</v>
      </c>
      <c r="K168">
        <v>25</v>
      </c>
      <c r="L168">
        <v>0.128</v>
      </c>
      <c r="M168">
        <v>26.55</v>
      </c>
      <c r="N168">
        <v>2.5000000000000001E-3</v>
      </c>
      <c r="O168" s="1">
        <v>2.02</v>
      </c>
      <c r="P168">
        <v>48.99</v>
      </c>
    </row>
    <row r="169" spans="1:16" ht="15.6">
      <c r="A169">
        <v>60</v>
      </c>
      <c r="B169" t="s">
        <v>20</v>
      </c>
      <c r="C169">
        <v>700</v>
      </c>
      <c r="D169">
        <v>0.33329999999999999</v>
      </c>
      <c r="E169" s="13" t="s">
        <v>72</v>
      </c>
      <c r="F169">
        <v>200</v>
      </c>
      <c r="G169">
        <v>2.8</v>
      </c>
      <c r="H169" s="1">
        <v>0.5</v>
      </c>
      <c r="I169">
        <v>250</v>
      </c>
      <c r="J169">
        <f t="shared" si="2"/>
        <v>0.25</v>
      </c>
      <c r="K169">
        <v>25</v>
      </c>
      <c r="L169">
        <v>0.128</v>
      </c>
      <c r="M169">
        <v>26.55</v>
      </c>
      <c r="N169">
        <v>2.5000000000000001E-3</v>
      </c>
      <c r="O169" s="1">
        <v>4.91</v>
      </c>
      <c r="P169">
        <v>97.545000000000002</v>
      </c>
    </row>
    <row r="170" spans="1:16" ht="15.6">
      <c r="A170">
        <v>60</v>
      </c>
      <c r="B170" t="s">
        <v>20</v>
      </c>
      <c r="C170">
        <v>700</v>
      </c>
      <c r="D170">
        <v>0.33329999999999999</v>
      </c>
      <c r="E170" s="13" t="s">
        <v>72</v>
      </c>
      <c r="F170">
        <v>300</v>
      </c>
      <c r="G170">
        <v>2.8</v>
      </c>
      <c r="H170" s="1">
        <v>0.5</v>
      </c>
      <c r="I170">
        <v>250</v>
      </c>
      <c r="J170">
        <f t="shared" si="2"/>
        <v>0.25</v>
      </c>
      <c r="K170">
        <v>25</v>
      </c>
      <c r="L170">
        <v>0.128</v>
      </c>
      <c r="M170">
        <v>26.55</v>
      </c>
      <c r="N170">
        <v>2.5000000000000001E-3</v>
      </c>
      <c r="O170" s="1">
        <v>9.7899999999999991</v>
      </c>
      <c r="P170">
        <v>145.10499999999999</v>
      </c>
    </row>
    <row r="171" spans="1:16" ht="15.6">
      <c r="A171">
        <v>60</v>
      </c>
      <c r="B171" t="s">
        <v>20</v>
      </c>
      <c r="C171">
        <v>700</v>
      </c>
      <c r="D171">
        <v>0.33329999999999999</v>
      </c>
      <c r="E171" s="13" t="s">
        <v>72</v>
      </c>
      <c r="F171">
        <v>400</v>
      </c>
      <c r="G171">
        <v>2.8</v>
      </c>
      <c r="H171" s="1">
        <v>0.5</v>
      </c>
      <c r="I171">
        <v>250</v>
      </c>
      <c r="J171">
        <f t="shared" si="2"/>
        <v>0.25</v>
      </c>
      <c r="K171">
        <v>25</v>
      </c>
      <c r="L171">
        <v>0.128</v>
      </c>
      <c r="M171">
        <v>26.55</v>
      </c>
      <c r="N171">
        <v>2.5000000000000001E-3</v>
      </c>
      <c r="O171" s="1">
        <v>22.89</v>
      </c>
      <c r="P171">
        <v>188.55500000000001</v>
      </c>
    </row>
    <row r="172" spans="1:16" ht="15.6">
      <c r="A172">
        <v>60</v>
      </c>
      <c r="B172" t="s">
        <v>20</v>
      </c>
      <c r="C172">
        <v>700</v>
      </c>
      <c r="D172">
        <v>0.33329999999999999</v>
      </c>
      <c r="E172" s="13" t="s">
        <v>72</v>
      </c>
      <c r="F172">
        <v>500</v>
      </c>
      <c r="G172">
        <v>2.8</v>
      </c>
      <c r="H172" s="1">
        <v>0.5</v>
      </c>
      <c r="I172">
        <v>250</v>
      </c>
      <c r="J172">
        <f t="shared" si="2"/>
        <v>0.25</v>
      </c>
      <c r="K172">
        <v>25</v>
      </c>
      <c r="L172">
        <v>0.128</v>
      </c>
      <c r="M172">
        <v>26.55</v>
      </c>
      <c r="N172">
        <v>2.5000000000000001E-3</v>
      </c>
      <c r="O172" s="1">
        <v>41.84</v>
      </c>
      <c r="P172">
        <v>229.07999999999998</v>
      </c>
    </row>
    <row r="173" spans="1:16" ht="15.6">
      <c r="A173">
        <v>60</v>
      </c>
      <c r="B173" t="s">
        <v>20</v>
      </c>
      <c r="C173">
        <v>800</v>
      </c>
      <c r="D173">
        <v>0.33329999999999999</v>
      </c>
      <c r="E173" s="13" t="s">
        <v>72</v>
      </c>
      <c r="F173" s="1">
        <v>100</v>
      </c>
      <c r="G173">
        <v>2.8</v>
      </c>
      <c r="H173" s="1">
        <v>0.5</v>
      </c>
      <c r="I173" s="1">
        <v>250</v>
      </c>
      <c r="J173">
        <f t="shared" si="2"/>
        <v>0.25</v>
      </c>
      <c r="K173">
        <v>25</v>
      </c>
      <c r="L173">
        <v>0.128</v>
      </c>
      <c r="M173">
        <v>26.55</v>
      </c>
      <c r="N173">
        <v>2.5000000000000001E-3</v>
      </c>
      <c r="O173" s="1">
        <v>2.36</v>
      </c>
      <c r="P173">
        <v>48.82</v>
      </c>
    </row>
    <row r="174" spans="1:16" ht="15.6">
      <c r="A174">
        <v>60</v>
      </c>
      <c r="B174" t="s">
        <v>20</v>
      </c>
      <c r="C174">
        <v>800</v>
      </c>
      <c r="D174">
        <v>0.33329999999999999</v>
      </c>
      <c r="E174" s="13" t="s">
        <v>72</v>
      </c>
      <c r="F174" s="1">
        <v>200</v>
      </c>
      <c r="G174">
        <v>2.8</v>
      </c>
      <c r="H174" s="1">
        <v>0.5</v>
      </c>
      <c r="I174" s="1">
        <v>250</v>
      </c>
      <c r="J174">
        <f t="shared" si="2"/>
        <v>0.25</v>
      </c>
      <c r="K174">
        <v>25</v>
      </c>
      <c r="L174">
        <v>0.128</v>
      </c>
      <c r="M174">
        <v>26.55</v>
      </c>
      <c r="N174">
        <v>2.5000000000000001E-3</v>
      </c>
      <c r="O174" s="1">
        <v>20.2</v>
      </c>
      <c r="P174">
        <v>89.9</v>
      </c>
    </row>
    <row r="175" spans="1:16" ht="15.6">
      <c r="A175">
        <v>60</v>
      </c>
      <c r="B175" t="s">
        <v>20</v>
      </c>
      <c r="C175">
        <v>800</v>
      </c>
      <c r="D175">
        <v>0.33329999999999999</v>
      </c>
      <c r="E175" s="13" t="s">
        <v>72</v>
      </c>
      <c r="F175" s="1">
        <v>300</v>
      </c>
      <c r="G175">
        <v>2.8</v>
      </c>
      <c r="H175" s="1">
        <v>0.5</v>
      </c>
      <c r="I175" s="1">
        <v>250</v>
      </c>
      <c r="J175">
        <f t="shared" si="2"/>
        <v>0.25</v>
      </c>
      <c r="K175">
        <v>25</v>
      </c>
      <c r="L175">
        <v>0.128</v>
      </c>
      <c r="M175">
        <v>26.55</v>
      </c>
      <c r="N175">
        <v>2.5000000000000001E-3</v>
      </c>
      <c r="O175" s="1">
        <v>34.93</v>
      </c>
      <c r="P175">
        <v>132.535</v>
      </c>
    </row>
    <row r="176" spans="1:16" ht="15.6">
      <c r="A176">
        <v>60</v>
      </c>
      <c r="B176" t="s">
        <v>20</v>
      </c>
      <c r="C176">
        <v>800</v>
      </c>
      <c r="D176">
        <v>0.33329999999999999</v>
      </c>
      <c r="E176" s="13" t="s">
        <v>72</v>
      </c>
      <c r="F176" s="1">
        <v>400</v>
      </c>
      <c r="G176">
        <v>2.8</v>
      </c>
      <c r="H176" s="1">
        <v>0.5</v>
      </c>
      <c r="I176" s="1">
        <v>250</v>
      </c>
      <c r="J176">
        <f t="shared" si="2"/>
        <v>0.25</v>
      </c>
      <c r="K176">
        <v>25</v>
      </c>
      <c r="L176">
        <v>0.128</v>
      </c>
      <c r="M176">
        <v>26.55</v>
      </c>
      <c r="N176">
        <v>2.5000000000000001E-3</v>
      </c>
      <c r="O176" s="1">
        <v>52.22</v>
      </c>
      <c r="P176">
        <v>173.89</v>
      </c>
    </row>
    <row r="177" spans="1:16" ht="15.6">
      <c r="A177">
        <v>60</v>
      </c>
      <c r="B177" t="s">
        <v>20</v>
      </c>
      <c r="C177">
        <v>800</v>
      </c>
      <c r="D177">
        <v>0.33329999999999999</v>
      </c>
      <c r="E177" s="13" t="s">
        <v>72</v>
      </c>
      <c r="F177" s="1">
        <v>500</v>
      </c>
      <c r="G177">
        <v>2.8</v>
      </c>
      <c r="H177" s="1">
        <v>0.5</v>
      </c>
      <c r="I177" s="1">
        <v>250</v>
      </c>
      <c r="J177">
        <f t="shared" si="2"/>
        <v>0.25</v>
      </c>
      <c r="K177">
        <v>25</v>
      </c>
      <c r="L177">
        <v>0.128</v>
      </c>
      <c r="M177">
        <v>26.55</v>
      </c>
      <c r="N177">
        <v>2.5000000000000001E-3</v>
      </c>
      <c r="O177" s="1">
        <v>88.47</v>
      </c>
      <c r="P177">
        <v>205.76499999999999</v>
      </c>
    </row>
    <row r="178" spans="1:16" ht="15.6">
      <c r="A178">
        <v>60</v>
      </c>
      <c r="B178" t="s">
        <v>20</v>
      </c>
      <c r="C178">
        <v>800</v>
      </c>
      <c r="D178">
        <v>0.33329999999999999</v>
      </c>
      <c r="E178" s="13" t="s">
        <v>72</v>
      </c>
      <c r="F178">
        <v>100</v>
      </c>
      <c r="G178">
        <v>2.8</v>
      </c>
      <c r="H178" s="1">
        <v>0.5</v>
      </c>
      <c r="I178">
        <v>250</v>
      </c>
      <c r="J178">
        <f t="shared" si="2"/>
        <v>0.25</v>
      </c>
      <c r="K178">
        <v>25</v>
      </c>
      <c r="L178">
        <v>0.128</v>
      </c>
      <c r="M178">
        <v>26.55</v>
      </c>
      <c r="N178">
        <v>2.5000000000000001E-3</v>
      </c>
      <c r="O178" s="1">
        <v>2.09</v>
      </c>
      <c r="P178">
        <v>48.954999999999998</v>
      </c>
    </row>
    <row r="179" spans="1:16" ht="15.6">
      <c r="A179">
        <v>60</v>
      </c>
      <c r="B179" t="s">
        <v>20</v>
      </c>
      <c r="C179">
        <v>800</v>
      </c>
      <c r="D179">
        <v>0.33329999999999999</v>
      </c>
      <c r="E179" s="13" t="s">
        <v>72</v>
      </c>
      <c r="F179">
        <v>200</v>
      </c>
      <c r="G179">
        <v>2.8</v>
      </c>
      <c r="H179" s="1">
        <v>0.5</v>
      </c>
      <c r="I179">
        <v>250</v>
      </c>
      <c r="J179">
        <f t="shared" si="2"/>
        <v>0.25</v>
      </c>
      <c r="K179">
        <v>25</v>
      </c>
      <c r="L179">
        <v>0.128</v>
      </c>
      <c r="M179">
        <v>26.55</v>
      </c>
      <c r="N179">
        <v>2.5000000000000001E-3</v>
      </c>
      <c r="O179" s="1">
        <v>18.98</v>
      </c>
      <c r="P179">
        <v>90.51</v>
      </c>
    </row>
    <row r="180" spans="1:16" ht="15.6">
      <c r="A180">
        <v>60</v>
      </c>
      <c r="B180" t="s">
        <v>20</v>
      </c>
      <c r="C180">
        <v>800</v>
      </c>
      <c r="D180">
        <v>0.33329999999999999</v>
      </c>
      <c r="E180" s="13" t="s">
        <v>72</v>
      </c>
      <c r="F180">
        <v>300</v>
      </c>
      <c r="G180">
        <v>2.8</v>
      </c>
      <c r="H180" s="1">
        <v>0.5</v>
      </c>
      <c r="I180">
        <v>250</v>
      </c>
      <c r="J180">
        <f t="shared" si="2"/>
        <v>0.25</v>
      </c>
      <c r="K180">
        <v>25</v>
      </c>
      <c r="L180">
        <v>0.128</v>
      </c>
      <c r="M180">
        <v>26.55</v>
      </c>
      <c r="N180">
        <v>2.5000000000000001E-3</v>
      </c>
      <c r="O180" s="1">
        <v>32.69</v>
      </c>
      <c r="P180">
        <v>133.655</v>
      </c>
    </row>
    <row r="181" spans="1:16" ht="15.6">
      <c r="A181">
        <v>60</v>
      </c>
      <c r="B181" t="s">
        <v>20</v>
      </c>
      <c r="C181">
        <v>800</v>
      </c>
      <c r="D181">
        <v>0.33329999999999999</v>
      </c>
      <c r="E181" s="13" t="s">
        <v>72</v>
      </c>
      <c r="F181">
        <v>400</v>
      </c>
      <c r="G181">
        <v>2.8</v>
      </c>
      <c r="H181" s="1">
        <v>0.5</v>
      </c>
      <c r="I181">
        <v>250</v>
      </c>
      <c r="J181">
        <f t="shared" si="2"/>
        <v>0.25</v>
      </c>
      <c r="K181">
        <v>25</v>
      </c>
      <c r="L181">
        <v>0.128</v>
      </c>
      <c r="M181">
        <v>26.55</v>
      </c>
      <c r="N181">
        <v>2.5000000000000001E-3</v>
      </c>
      <c r="O181" s="1">
        <v>50.18</v>
      </c>
      <c r="P181">
        <v>174.91</v>
      </c>
    </row>
    <row r="182" spans="1:16" ht="15.6">
      <c r="A182">
        <v>60</v>
      </c>
      <c r="B182" t="s">
        <v>20</v>
      </c>
      <c r="C182">
        <v>800</v>
      </c>
      <c r="D182">
        <v>0.33329999999999999</v>
      </c>
      <c r="E182" s="13" t="s">
        <v>72</v>
      </c>
      <c r="F182">
        <v>500</v>
      </c>
      <c r="G182">
        <v>2.8</v>
      </c>
      <c r="H182" s="1">
        <v>0.5</v>
      </c>
      <c r="I182">
        <v>250</v>
      </c>
      <c r="J182">
        <f t="shared" si="2"/>
        <v>0.25</v>
      </c>
      <c r="K182">
        <v>25</v>
      </c>
      <c r="L182">
        <v>0.128</v>
      </c>
      <c r="M182">
        <v>26.55</v>
      </c>
      <c r="N182">
        <v>2.5000000000000001E-3</v>
      </c>
      <c r="O182" s="1">
        <v>86.4</v>
      </c>
      <c r="P182">
        <v>206.8</v>
      </c>
    </row>
    <row r="183" spans="1:16" ht="15.6">
      <c r="A183">
        <v>60</v>
      </c>
      <c r="B183" t="s">
        <v>20</v>
      </c>
      <c r="C183">
        <v>800</v>
      </c>
      <c r="D183">
        <v>0.33329999999999999</v>
      </c>
      <c r="E183" s="13" t="s">
        <v>72</v>
      </c>
      <c r="F183">
        <v>100</v>
      </c>
      <c r="G183">
        <v>2.8</v>
      </c>
      <c r="H183" s="1">
        <v>0.5</v>
      </c>
      <c r="I183">
        <v>250</v>
      </c>
      <c r="J183">
        <f t="shared" si="2"/>
        <v>0.25</v>
      </c>
      <c r="K183">
        <v>25</v>
      </c>
      <c r="L183">
        <v>0.128</v>
      </c>
      <c r="M183">
        <v>26.55</v>
      </c>
      <c r="N183">
        <v>2.5000000000000001E-3</v>
      </c>
      <c r="O183" s="1">
        <v>2.12</v>
      </c>
      <c r="P183">
        <v>48.94</v>
      </c>
    </row>
    <row r="184" spans="1:16" ht="15.6">
      <c r="A184">
        <v>60</v>
      </c>
      <c r="B184" t="s">
        <v>20</v>
      </c>
      <c r="C184">
        <v>800</v>
      </c>
      <c r="D184">
        <v>0.33329999999999999</v>
      </c>
      <c r="E184" s="13" t="s">
        <v>72</v>
      </c>
      <c r="F184">
        <v>200</v>
      </c>
      <c r="G184">
        <v>2.8</v>
      </c>
      <c r="H184" s="1">
        <v>0.5</v>
      </c>
      <c r="I184">
        <v>250</v>
      </c>
      <c r="J184">
        <f t="shared" si="2"/>
        <v>0.25</v>
      </c>
      <c r="K184">
        <v>25</v>
      </c>
      <c r="L184">
        <v>0.128</v>
      </c>
      <c r="M184">
        <v>26.55</v>
      </c>
      <c r="N184">
        <v>2.5000000000000001E-3</v>
      </c>
      <c r="O184" s="1">
        <v>19.010000000000002</v>
      </c>
      <c r="P184">
        <v>90.495000000000005</v>
      </c>
    </row>
    <row r="185" spans="1:16" ht="15.6">
      <c r="A185">
        <v>60</v>
      </c>
      <c r="B185" t="s">
        <v>20</v>
      </c>
      <c r="C185">
        <v>800</v>
      </c>
      <c r="D185">
        <v>0.33329999999999999</v>
      </c>
      <c r="E185" s="13" t="s">
        <v>72</v>
      </c>
      <c r="F185">
        <v>300</v>
      </c>
      <c r="G185">
        <v>2.8</v>
      </c>
      <c r="H185" s="1">
        <v>0.5</v>
      </c>
      <c r="I185">
        <v>250</v>
      </c>
      <c r="J185">
        <f t="shared" si="2"/>
        <v>0.25</v>
      </c>
      <c r="K185">
        <v>25</v>
      </c>
      <c r="L185">
        <v>0.128</v>
      </c>
      <c r="M185">
        <v>26.55</v>
      </c>
      <c r="N185">
        <v>2.5000000000000001E-3</v>
      </c>
      <c r="O185" s="1">
        <v>32.75</v>
      </c>
      <c r="P185">
        <v>133.625</v>
      </c>
    </row>
    <row r="186" spans="1:16" ht="15.6">
      <c r="A186">
        <v>60</v>
      </c>
      <c r="B186" t="s">
        <v>20</v>
      </c>
      <c r="C186">
        <v>800</v>
      </c>
      <c r="D186">
        <v>0.33329999999999999</v>
      </c>
      <c r="E186" s="13" t="s">
        <v>72</v>
      </c>
      <c r="F186">
        <v>400</v>
      </c>
      <c r="G186">
        <v>2.8</v>
      </c>
      <c r="H186" s="1">
        <v>0.5</v>
      </c>
      <c r="I186">
        <v>250</v>
      </c>
      <c r="J186">
        <f t="shared" si="2"/>
        <v>0.25</v>
      </c>
      <c r="K186">
        <v>25</v>
      </c>
      <c r="L186">
        <v>0.128</v>
      </c>
      <c r="M186">
        <v>26.55</v>
      </c>
      <c r="N186">
        <v>2.5000000000000001E-3</v>
      </c>
      <c r="O186" s="1">
        <v>50.22</v>
      </c>
      <c r="P186">
        <v>174.89</v>
      </c>
    </row>
    <row r="187" spans="1:16" ht="15.6">
      <c r="A187">
        <v>60</v>
      </c>
      <c r="B187" t="s">
        <v>20</v>
      </c>
      <c r="C187">
        <v>800</v>
      </c>
      <c r="D187">
        <v>0.33329999999999999</v>
      </c>
      <c r="E187" s="13" t="s">
        <v>72</v>
      </c>
      <c r="F187">
        <v>500</v>
      </c>
      <c r="G187">
        <v>2.8</v>
      </c>
      <c r="H187" s="1">
        <v>0.5</v>
      </c>
      <c r="I187">
        <v>250</v>
      </c>
      <c r="J187">
        <f t="shared" si="2"/>
        <v>0.25</v>
      </c>
      <c r="K187">
        <v>25</v>
      </c>
      <c r="L187">
        <v>0.128</v>
      </c>
      <c r="M187">
        <v>26.55</v>
      </c>
      <c r="N187">
        <v>2.5000000000000001E-3</v>
      </c>
      <c r="O187" s="1">
        <v>86.56</v>
      </c>
      <c r="P187">
        <v>206.72</v>
      </c>
    </row>
    <row r="188" spans="1:16" ht="15.6">
      <c r="A188">
        <v>60</v>
      </c>
      <c r="B188" t="s">
        <v>20</v>
      </c>
      <c r="C188">
        <v>900</v>
      </c>
      <c r="D188">
        <v>0.33329999999999999</v>
      </c>
      <c r="E188" s="13" t="s">
        <v>72</v>
      </c>
      <c r="F188">
        <v>100</v>
      </c>
      <c r="G188">
        <v>2.8</v>
      </c>
      <c r="H188" s="1">
        <v>0.5</v>
      </c>
      <c r="I188" s="1">
        <v>250</v>
      </c>
      <c r="J188">
        <f t="shared" si="2"/>
        <v>0.25</v>
      </c>
      <c r="K188">
        <v>25</v>
      </c>
      <c r="L188">
        <v>0.128</v>
      </c>
      <c r="M188">
        <v>26.55</v>
      </c>
      <c r="N188">
        <v>2.5000000000000001E-3</v>
      </c>
      <c r="O188" s="1">
        <v>0.41599999999999998</v>
      </c>
      <c r="P188">
        <v>49.792000000000002</v>
      </c>
    </row>
    <row r="189" spans="1:16" ht="15.6">
      <c r="A189">
        <v>60</v>
      </c>
      <c r="B189" t="s">
        <v>20</v>
      </c>
      <c r="C189">
        <v>900</v>
      </c>
      <c r="D189">
        <v>0.33329999999999999</v>
      </c>
      <c r="E189" s="13" t="s">
        <v>72</v>
      </c>
      <c r="F189">
        <v>200</v>
      </c>
      <c r="G189">
        <v>2.8</v>
      </c>
      <c r="H189" s="1">
        <v>0.5</v>
      </c>
      <c r="I189" s="1">
        <v>250</v>
      </c>
      <c r="J189">
        <f t="shared" si="2"/>
        <v>0.25</v>
      </c>
      <c r="K189">
        <v>25</v>
      </c>
      <c r="L189">
        <v>0.128</v>
      </c>
      <c r="M189">
        <v>26.55</v>
      </c>
      <c r="N189">
        <v>2.5000000000000001E-3</v>
      </c>
      <c r="O189" s="1">
        <v>9.1660000000000004</v>
      </c>
      <c r="P189">
        <v>95.417000000000002</v>
      </c>
    </row>
    <row r="190" spans="1:16" ht="15.6">
      <c r="A190">
        <v>60</v>
      </c>
      <c r="B190" t="s">
        <v>20</v>
      </c>
      <c r="C190">
        <v>900</v>
      </c>
      <c r="D190">
        <v>0.33329999999999999</v>
      </c>
      <c r="E190" s="13" t="s">
        <v>72</v>
      </c>
      <c r="F190">
        <v>300</v>
      </c>
      <c r="G190">
        <v>2.8</v>
      </c>
      <c r="H190" s="1">
        <v>0.5</v>
      </c>
      <c r="I190" s="1">
        <v>250</v>
      </c>
      <c r="J190">
        <f t="shared" si="2"/>
        <v>0.25</v>
      </c>
      <c r="K190">
        <v>25</v>
      </c>
      <c r="L190">
        <v>0.128</v>
      </c>
      <c r="M190">
        <v>26.55</v>
      </c>
      <c r="N190">
        <v>2.5000000000000001E-3</v>
      </c>
      <c r="O190" s="1">
        <v>14.44</v>
      </c>
      <c r="P190">
        <v>142.78</v>
      </c>
    </row>
    <row r="191" spans="1:16" ht="15.6">
      <c r="A191">
        <v>60</v>
      </c>
      <c r="B191" t="s">
        <v>20</v>
      </c>
      <c r="C191">
        <v>900</v>
      </c>
      <c r="D191">
        <v>0.33329999999999999</v>
      </c>
      <c r="E191" s="13" t="s">
        <v>72</v>
      </c>
      <c r="F191">
        <v>400</v>
      </c>
      <c r="G191">
        <v>2.8</v>
      </c>
      <c r="H191" s="1">
        <v>0.5</v>
      </c>
      <c r="I191" s="1">
        <v>250</v>
      </c>
      <c r="J191">
        <f t="shared" si="2"/>
        <v>0.25</v>
      </c>
      <c r="K191">
        <v>25</v>
      </c>
      <c r="L191">
        <v>0.128</v>
      </c>
      <c r="M191">
        <v>26.55</v>
      </c>
      <c r="N191">
        <v>2.5000000000000001E-3</v>
      </c>
      <c r="O191" s="1">
        <v>21.11</v>
      </c>
      <c r="P191">
        <v>189.44499999999999</v>
      </c>
    </row>
    <row r="192" spans="1:16" ht="15.6">
      <c r="A192">
        <v>60</v>
      </c>
      <c r="B192" t="s">
        <v>20</v>
      </c>
      <c r="C192">
        <v>900</v>
      </c>
      <c r="D192">
        <v>0.33329999999999999</v>
      </c>
      <c r="E192" s="13" t="s">
        <v>72</v>
      </c>
      <c r="F192">
        <v>500</v>
      </c>
      <c r="G192">
        <v>2.8</v>
      </c>
      <c r="H192" s="1">
        <v>0.5</v>
      </c>
      <c r="I192" s="1">
        <v>250</v>
      </c>
      <c r="J192">
        <f t="shared" si="2"/>
        <v>0.25</v>
      </c>
      <c r="K192">
        <v>25</v>
      </c>
      <c r="L192">
        <v>0.128</v>
      </c>
      <c r="M192">
        <v>26.55</v>
      </c>
      <c r="N192">
        <v>2.5000000000000001E-3</v>
      </c>
      <c r="O192" s="1">
        <v>73.12</v>
      </c>
      <c r="P192">
        <v>213.44</v>
      </c>
    </row>
    <row r="193" spans="1:16" ht="15.6">
      <c r="A193">
        <v>60</v>
      </c>
      <c r="B193" t="s">
        <v>20</v>
      </c>
      <c r="C193">
        <v>900</v>
      </c>
      <c r="D193">
        <v>0.33329999999999999</v>
      </c>
      <c r="E193" s="13" t="s">
        <v>72</v>
      </c>
      <c r="F193">
        <v>100</v>
      </c>
      <c r="G193">
        <v>2.8</v>
      </c>
      <c r="H193" s="1">
        <v>0.5</v>
      </c>
      <c r="I193">
        <v>250</v>
      </c>
      <c r="J193">
        <f t="shared" si="2"/>
        <v>0.25</v>
      </c>
      <c r="K193">
        <v>25</v>
      </c>
      <c r="L193">
        <v>0.128</v>
      </c>
      <c r="M193">
        <v>26.55</v>
      </c>
      <c r="N193">
        <v>2.5000000000000001E-3</v>
      </c>
      <c r="O193" s="1">
        <v>0.33</v>
      </c>
      <c r="P193">
        <v>49.835000000000001</v>
      </c>
    </row>
    <row r="194" spans="1:16" ht="15.6">
      <c r="A194">
        <v>60</v>
      </c>
      <c r="B194" t="s">
        <v>20</v>
      </c>
      <c r="C194">
        <v>900</v>
      </c>
      <c r="D194">
        <v>0.33329999999999999</v>
      </c>
      <c r="E194" s="13" t="s">
        <v>72</v>
      </c>
      <c r="F194">
        <v>200</v>
      </c>
      <c r="G194">
        <v>2.8</v>
      </c>
      <c r="H194" s="1">
        <v>0.5</v>
      </c>
      <c r="I194">
        <v>250</v>
      </c>
      <c r="J194">
        <f t="shared" si="2"/>
        <v>0.25</v>
      </c>
      <c r="K194">
        <v>25</v>
      </c>
      <c r="L194">
        <v>0.128</v>
      </c>
      <c r="M194">
        <v>26.55</v>
      </c>
      <c r="N194">
        <v>2.5000000000000001E-3</v>
      </c>
      <c r="O194" s="1">
        <v>8.25</v>
      </c>
      <c r="P194">
        <v>95.875</v>
      </c>
    </row>
    <row r="195" spans="1:16" ht="15.6">
      <c r="A195">
        <v>60</v>
      </c>
      <c r="B195" t="s">
        <v>20</v>
      </c>
      <c r="C195">
        <v>900</v>
      </c>
      <c r="D195">
        <v>0.33329999999999999</v>
      </c>
      <c r="E195" s="13" t="s">
        <v>72</v>
      </c>
      <c r="F195">
        <v>300</v>
      </c>
      <c r="G195">
        <v>2.8</v>
      </c>
      <c r="H195" s="1">
        <v>0.5</v>
      </c>
      <c r="I195">
        <v>250</v>
      </c>
      <c r="J195">
        <f t="shared" ref="J195:J258" si="3">(I195/1000)</f>
        <v>0.25</v>
      </c>
      <c r="K195">
        <v>25</v>
      </c>
      <c r="L195">
        <v>0.128</v>
      </c>
      <c r="M195">
        <v>26.55</v>
      </c>
      <c r="N195">
        <v>2.5000000000000001E-3</v>
      </c>
      <c r="O195" s="1">
        <v>12.78</v>
      </c>
      <c r="P195">
        <v>143.61000000000001</v>
      </c>
    </row>
    <row r="196" spans="1:16" ht="15.6">
      <c r="A196">
        <v>60</v>
      </c>
      <c r="B196" t="s">
        <v>20</v>
      </c>
      <c r="C196">
        <v>900</v>
      </c>
      <c r="D196">
        <v>0.33329999999999999</v>
      </c>
      <c r="E196" s="13" t="s">
        <v>72</v>
      </c>
      <c r="F196">
        <v>400</v>
      </c>
      <c r="G196">
        <v>2.8</v>
      </c>
      <c r="H196" s="1">
        <v>0.5</v>
      </c>
      <c r="I196">
        <v>250</v>
      </c>
      <c r="J196">
        <f t="shared" si="3"/>
        <v>0.25</v>
      </c>
      <c r="K196">
        <v>25</v>
      </c>
      <c r="L196">
        <v>0.128</v>
      </c>
      <c r="M196">
        <v>26.55</v>
      </c>
      <c r="N196">
        <v>2.5000000000000001E-3</v>
      </c>
      <c r="O196" s="1">
        <v>19.95</v>
      </c>
      <c r="P196">
        <v>190.02500000000001</v>
      </c>
    </row>
    <row r="197" spans="1:16" ht="15.6">
      <c r="A197">
        <v>60</v>
      </c>
      <c r="B197" t="s">
        <v>20</v>
      </c>
      <c r="C197">
        <v>900</v>
      </c>
      <c r="D197">
        <v>0.33329999999999999</v>
      </c>
      <c r="E197" s="13" t="s">
        <v>72</v>
      </c>
      <c r="F197">
        <v>500</v>
      </c>
      <c r="G197">
        <v>2.8</v>
      </c>
      <c r="H197" s="1">
        <v>0.5</v>
      </c>
      <c r="I197">
        <v>250</v>
      </c>
      <c r="J197">
        <f t="shared" si="3"/>
        <v>0.25</v>
      </c>
      <c r="K197">
        <v>25</v>
      </c>
      <c r="L197">
        <v>0.128</v>
      </c>
      <c r="M197">
        <v>26.55</v>
      </c>
      <c r="N197">
        <v>2.5000000000000001E-3</v>
      </c>
      <c r="O197" s="1">
        <v>70.98</v>
      </c>
      <c r="P197">
        <v>214.51</v>
      </c>
    </row>
    <row r="198" spans="1:16" ht="15.6">
      <c r="A198">
        <v>60</v>
      </c>
      <c r="B198" t="s">
        <v>20</v>
      </c>
      <c r="C198">
        <v>900</v>
      </c>
      <c r="D198">
        <v>0.33329999999999999</v>
      </c>
      <c r="E198" s="13" t="s">
        <v>72</v>
      </c>
      <c r="F198">
        <v>100</v>
      </c>
      <c r="G198">
        <v>2.8</v>
      </c>
      <c r="H198" s="1">
        <v>0.5</v>
      </c>
      <c r="I198">
        <v>250</v>
      </c>
      <c r="J198">
        <f t="shared" si="3"/>
        <v>0.25</v>
      </c>
      <c r="K198">
        <v>25</v>
      </c>
      <c r="L198">
        <v>0.128</v>
      </c>
      <c r="M198">
        <v>26.55</v>
      </c>
      <c r="N198">
        <v>2.5000000000000001E-3</v>
      </c>
      <c r="O198" s="1">
        <v>0.38</v>
      </c>
      <c r="P198">
        <v>49.81</v>
      </c>
    </row>
    <row r="199" spans="1:16" ht="15.6">
      <c r="A199">
        <v>60</v>
      </c>
      <c r="B199" t="s">
        <v>20</v>
      </c>
      <c r="C199">
        <v>900</v>
      </c>
      <c r="D199">
        <v>0.33329999999999999</v>
      </c>
      <c r="E199" s="13" t="s">
        <v>72</v>
      </c>
      <c r="F199">
        <v>200</v>
      </c>
      <c r="G199">
        <v>2.8</v>
      </c>
      <c r="H199" s="1">
        <v>0.5</v>
      </c>
      <c r="I199">
        <v>250</v>
      </c>
      <c r="J199">
        <f t="shared" si="3"/>
        <v>0.25</v>
      </c>
      <c r="K199">
        <v>25</v>
      </c>
      <c r="L199">
        <v>0.128</v>
      </c>
      <c r="M199">
        <v>26.55</v>
      </c>
      <c r="N199">
        <v>2.5000000000000001E-3</v>
      </c>
      <c r="O199" s="1">
        <v>8.32</v>
      </c>
      <c r="P199">
        <v>95.84</v>
      </c>
    </row>
    <row r="200" spans="1:16" ht="15.6">
      <c r="A200">
        <v>60</v>
      </c>
      <c r="B200" t="s">
        <v>20</v>
      </c>
      <c r="C200">
        <v>900</v>
      </c>
      <c r="D200">
        <v>0.33329999999999999</v>
      </c>
      <c r="E200" s="13" t="s">
        <v>72</v>
      </c>
      <c r="F200">
        <v>300</v>
      </c>
      <c r="G200">
        <v>2.8</v>
      </c>
      <c r="H200" s="1">
        <v>0.5</v>
      </c>
      <c r="I200">
        <v>250</v>
      </c>
      <c r="J200">
        <f t="shared" si="3"/>
        <v>0.25</v>
      </c>
      <c r="K200">
        <v>25</v>
      </c>
      <c r="L200">
        <v>0.128</v>
      </c>
      <c r="M200">
        <v>26.55</v>
      </c>
      <c r="N200">
        <v>2.5000000000000001E-3</v>
      </c>
      <c r="O200" s="1">
        <v>12.84</v>
      </c>
      <c r="P200">
        <v>143.58000000000001</v>
      </c>
    </row>
    <row r="201" spans="1:16" ht="15.6">
      <c r="A201">
        <v>60</v>
      </c>
      <c r="B201" t="s">
        <v>20</v>
      </c>
      <c r="C201">
        <v>900</v>
      </c>
      <c r="D201">
        <v>0.33329999999999999</v>
      </c>
      <c r="E201" s="13" t="s">
        <v>72</v>
      </c>
      <c r="F201">
        <v>400</v>
      </c>
      <c r="G201">
        <v>2.8</v>
      </c>
      <c r="H201" s="1">
        <v>0.5</v>
      </c>
      <c r="I201">
        <v>250</v>
      </c>
      <c r="J201">
        <f t="shared" si="3"/>
        <v>0.25</v>
      </c>
      <c r="K201">
        <v>25</v>
      </c>
      <c r="L201">
        <v>0.128</v>
      </c>
      <c r="M201">
        <v>26.55</v>
      </c>
      <c r="N201">
        <v>2.5000000000000001E-3</v>
      </c>
      <c r="O201" s="1">
        <v>20</v>
      </c>
      <c r="P201">
        <v>190</v>
      </c>
    </row>
    <row r="202" spans="1:16" ht="15.6">
      <c r="A202">
        <v>60</v>
      </c>
      <c r="B202" t="s">
        <v>20</v>
      </c>
      <c r="C202">
        <v>900</v>
      </c>
      <c r="D202">
        <v>0.33329999999999999</v>
      </c>
      <c r="E202" s="13" t="s">
        <v>72</v>
      </c>
      <c r="F202">
        <v>500</v>
      </c>
      <c r="G202">
        <v>2.8</v>
      </c>
      <c r="H202" s="1">
        <v>0.5</v>
      </c>
      <c r="I202">
        <v>250</v>
      </c>
      <c r="J202">
        <f t="shared" si="3"/>
        <v>0.25</v>
      </c>
      <c r="K202">
        <v>25</v>
      </c>
      <c r="L202">
        <v>0.128</v>
      </c>
      <c r="M202">
        <v>26.55</v>
      </c>
      <c r="N202">
        <v>2.5000000000000001E-3</v>
      </c>
      <c r="O202" s="1">
        <v>73.900000000000006</v>
      </c>
      <c r="P202">
        <v>213.05</v>
      </c>
    </row>
    <row r="203" spans="1:16" ht="15.6">
      <c r="A203">
        <v>0</v>
      </c>
      <c r="B203" t="s">
        <v>20</v>
      </c>
      <c r="C203">
        <v>700</v>
      </c>
      <c r="D203">
        <v>0.33329999999999999</v>
      </c>
      <c r="E203" s="13" t="s">
        <v>72</v>
      </c>
      <c r="F203">
        <v>200</v>
      </c>
      <c r="G203">
        <v>2.8</v>
      </c>
      <c r="H203" s="1">
        <v>0.5</v>
      </c>
      <c r="I203">
        <v>250</v>
      </c>
      <c r="J203">
        <f t="shared" si="3"/>
        <v>0.25</v>
      </c>
      <c r="K203">
        <v>25</v>
      </c>
      <c r="L203">
        <v>0.128</v>
      </c>
      <c r="M203">
        <v>26.55</v>
      </c>
      <c r="N203">
        <v>2.5000000000000001E-3</v>
      </c>
      <c r="O203" s="1">
        <v>200</v>
      </c>
      <c r="P203">
        <v>0</v>
      </c>
    </row>
    <row r="204" spans="1:16" ht="15.6">
      <c r="A204">
        <v>5</v>
      </c>
      <c r="B204" t="s">
        <v>20</v>
      </c>
      <c r="C204">
        <v>700</v>
      </c>
      <c r="D204">
        <v>0.33329999999999999</v>
      </c>
      <c r="E204" s="13" t="s">
        <v>72</v>
      </c>
      <c r="F204">
        <v>200</v>
      </c>
      <c r="G204">
        <v>2.8</v>
      </c>
      <c r="H204" s="1">
        <v>0.5</v>
      </c>
      <c r="I204">
        <v>250</v>
      </c>
      <c r="J204">
        <f t="shared" si="3"/>
        <v>0.25</v>
      </c>
      <c r="K204">
        <v>25</v>
      </c>
      <c r="L204">
        <v>0.128</v>
      </c>
      <c r="M204">
        <v>26.55</v>
      </c>
      <c r="N204">
        <v>2.5000000000000001E-3</v>
      </c>
      <c r="O204" s="1">
        <v>178.26300000000001</v>
      </c>
      <c r="P204">
        <v>10.868499999999997</v>
      </c>
    </row>
    <row r="205" spans="1:16" ht="15.6">
      <c r="A205">
        <v>10</v>
      </c>
      <c r="B205" t="s">
        <v>20</v>
      </c>
      <c r="C205">
        <v>700</v>
      </c>
      <c r="D205">
        <v>0.33329999999999999</v>
      </c>
      <c r="E205" s="13" t="s">
        <v>72</v>
      </c>
      <c r="F205">
        <v>200</v>
      </c>
      <c r="G205">
        <v>2.8</v>
      </c>
      <c r="H205" s="1">
        <v>0.5</v>
      </c>
      <c r="I205">
        <v>250</v>
      </c>
      <c r="J205">
        <f t="shared" si="3"/>
        <v>0.25</v>
      </c>
      <c r="K205">
        <v>25</v>
      </c>
      <c r="L205">
        <v>0.128</v>
      </c>
      <c r="M205">
        <v>26.55</v>
      </c>
      <c r="N205">
        <v>2.5000000000000001E-3</v>
      </c>
      <c r="O205" s="1">
        <v>155.31399999999999</v>
      </c>
      <c r="P205">
        <v>22.343000000000004</v>
      </c>
    </row>
    <row r="206" spans="1:16" ht="15.6">
      <c r="A206">
        <v>15</v>
      </c>
      <c r="B206" t="s">
        <v>20</v>
      </c>
      <c r="C206">
        <v>700</v>
      </c>
      <c r="D206">
        <v>0.33329999999999999</v>
      </c>
      <c r="E206" s="13" t="s">
        <v>72</v>
      </c>
      <c r="F206">
        <v>200</v>
      </c>
      <c r="G206">
        <v>2.8</v>
      </c>
      <c r="H206" s="1">
        <v>0.5</v>
      </c>
      <c r="I206">
        <v>250</v>
      </c>
      <c r="J206">
        <f t="shared" si="3"/>
        <v>0.25</v>
      </c>
      <c r="K206">
        <v>25</v>
      </c>
      <c r="L206">
        <v>0.128</v>
      </c>
      <c r="M206">
        <v>26.55</v>
      </c>
      <c r="N206">
        <v>2.5000000000000001E-3</v>
      </c>
      <c r="O206" s="1">
        <v>141.66</v>
      </c>
      <c r="P206">
        <v>29.17</v>
      </c>
    </row>
    <row r="207" spans="1:16" ht="15.6">
      <c r="A207">
        <v>20</v>
      </c>
      <c r="B207" t="s">
        <v>20</v>
      </c>
      <c r="C207">
        <v>700</v>
      </c>
      <c r="D207">
        <v>0.33329999999999999</v>
      </c>
      <c r="E207" s="13" t="s">
        <v>72</v>
      </c>
      <c r="F207">
        <v>200</v>
      </c>
      <c r="G207">
        <v>2.8</v>
      </c>
      <c r="H207" s="1">
        <v>0.5</v>
      </c>
      <c r="I207">
        <v>250</v>
      </c>
      <c r="J207">
        <f t="shared" si="3"/>
        <v>0.25</v>
      </c>
      <c r="K207">
        <v>25</v>
      </c>
      <c r="L207">
        <v>0.128</v>
      </c>
      <c r="M207">
        <v>26.55</v>
      </c>
      <c r="N207">
        <v>2.5000000000000001E-3</v>
      </c>
      <c r="O207" s="1">
        <v>127.01</v>
      </c>
      <c r="P207">
        <v>36.494999999999997</v>
      </c>
    </row>
    <row r="208" spans="1:16" ht="15.6">
      <c r="A208">
        <v>25</v>
      </c>
      <c r="B208" t="s">
        <v>20</v>
      </c>
      <c r="C208">
        <v>700</v>
      </c>
      <c r="D208">
        <v>0.33329999999999999</v>
      </c>
      <c r="E208" s="13" t="s">
        <v>72</v>
      </c>
      <c r="F208">
        <v>200</v>
      </c>
      <c r="G208">
        <v>2.8</v>
      </c>
      <c r="H208" s="1">
        <v>0.5</v>
      </c>
      <c r="I208">
        <v>250</v>
      </c>
      <c r="J208">
        <f t="shared" si="3"/>
        <v>0.25</v>
      </c>
      <c r="K208">
        <v>25</v>
      </c>
      <c r="L208">
        <v>0.128</v>
      </c>
      <c r="M208">
        <v>26.55</v>
      </c>
      <c r="N208">
        <v>2.5000000000000001E-3</v>
      </c>
      <c r="O208" s="1">
        <v>104.23</v>
      </c>
      <c r="P208">
        <v>47.884999999999998</v>
      </c>
    </row>
    <row r="209" spans="1:16" ht="15.6">
      <c r="A209">
        <v>30</v>
      </c>
      <c r="B209" t="s">
        <v>20</v>
      </c>
      <c r="C209">
        <v>700</v>
      </c>
      <c r="D209">
        <v>0.33329999999999999</v>
      </c>
      <c r="E209" s="13" t="s">
        <v>72</v>
      </c>
      <c r="F209">
        <v>200</v>
      </c>
      <c r="G209">
        <v>2.8</v>
      </c>
      <c r="H209" s="1">
        <v>0.5</v>
      </c>
      <c r="I209">
        <v>250</v>
      </c>
      <c r="J209">
        <f t="shared" si="3"/>
        <v>0.25</v>
      </c>
      <c r="K209">
        <v>25</v>
      </c>
      <c r="L209">
        <v>0.128</v>
      </c>
      <c r="M209">
        <v>26.55</v>
      </c>
      <c r="N209">
        <v>2.5000000000000001E-3</v>
      </c>
      <c r="O209" s="1">
        <v>80.900000000000006</v>
      </c>
      <c r="P209">
        <v>59.55</v>
      </c>
    </row>
    <row r="210" spans="1:16" ht="15.6">
      <c r="A210">
        <v>40</v>
      </c>
      <c r="B210" t="s">
        <v>20</v>
      </c>
      <c r="C210">
        <v>700</v>
      </c>
      <c r="D210">
        <v>0.33329999999999999</v>
      </c>
      <c r="E210" s="13" t="s">
        <v>72</v>
      </c>
      <c r="F210">
        <v>200</v>
      </c>
      <c r="G210">
        <v>2.8</v>
      </c>
      <c r="H210" s="1">
        <v>0.5</v>
      </c>
      <c r="I210">
        <v>250</v>
      </c>
      <c r="J210">
        <f t="shared" si="3"/>
        <v>0.25</v>
      </c>
      <c r="K210">
        <v>25</v>
      </c>
      <c r="L210">
        <v>0.128</v>
      </c>
      <c r="M210">
        <v>26.55</v>
      </c>
      <c r="N210">
        <v>2.5000000000000001E-3</v>
      </c>
      <c r="O210" s="1">
        <v>57.23</v>
      </c>
      <c r="P210">
        <v>71.385000000000005</v>
      </c>
    </row>
    <row r="211" spans="1:16" ht="15.6">
      <c r="A211">
        <v>50</v>
      </c>
      <c r="B211" t="s">
        <v>20</v>
      </c>
      <c r="C211">
        <v>700</v>
      </c>
      <c r="D211">
        <v>0.33329999999999999</v>
      </c>
      <c r="E211" s="13" t="s">
        <v>72</v>
      </c>
      <c r="F211">
        <v>200</v>
      </c>
      <c r="G211">
        <v>2.8</v>
      </c>
      <c r="H211" s="1">
        <v>0.5</v>
      </c>
      <c r="I211">
        <v>250</v>
      </c>
      <c r="J211">
        <f t="shared" si="3"/>
        <v>0.25</v>
      </c>
      <c r="K211">
        <v>25</v>
      </c>
      <c r="L211">
        <v>0.128</v>
      </c>
      <c r="M211">
        <v>26.55</v>
      </c>
      <c r="N211">
        <v>2.5000000000000001E-3</v>
      </c>
      <c r="O211" s="1">
        <v>39.99</v>
      </c>
      <c r="P211">
        <v>80.004999999999995</v>
      </c>
    </row>
    <row r="212" spans="1:16" ht="15.6">
      <c r="A212">
        <v>60</v>
      </c>
      <c r="B212" t="s">
        <v>20</v>
      </c>
      <c r="C212">
        <v>700</v>
      </c>
      <c r="D212">
        <v>0.33329999999999999</v>
      </c>
      <c r="E212" s="13" t="s">
        <v>72</v>
      </c>
      <c r="F212">
        <v>200</v>
      </c>
      <c r="G212">
        <v>2.8</v>
      </c>
      <c r="H212" s="1">
        <v>0.5</v>
      </c>
      <c r="I212">
        <v>250</v>
      </c>
      <c r="J212">
        <f t="shared" si="3"/>
        <v>0.25</v>
      </c>
      <c r="K212">
        <v>25</v>
      </c>
      <c r="L212">
        <v>0.128</v>
      </c>
      <c r="M212">
        <v>26.55</v>
      </c>
      <c r="N212">
        <v>2.5000000000000001E-3</v>
      </c>
      <c r="O212" s="1">
        <v>5.5</v>
      </c>
      <c r="P212">
        <v>97.25</v>
      </c>
    </row>
    <row r="213" spans="1:16" ht="15.6">
      <c r="A213">
        <v>80</v>
      </c>
      <c r="B213" t="s">
        <v>20</v>
      </c>
      <c r="C213">
        <v>700</v>
      </c>
      <c r="D213">
        <v>0.33329999999999999</v>
      </c>
      <c r="E213" s="13" t="s">
        <v>72</v>
      </c>
      <c r="F213">
        <v>200</v>
      </c>
      <c r="G213">
        <v>2.8</v>
      </c>
      <c r="H213" s="1">
        <v>0.5</v>
      </c>
      <c r="I213">
        <v>250</v>
      </c>
      <c r="J213">
        <f t="shared" si="3"/>
        <v>0.25</v>
      </c>
      <c r="K213">
        <v>25</v>
      </c>
      <c r="L213">
        <v>0.128</v>
      </c>
      <c r="M213">
        <v>26.55</v>
      </c>
      <c r="N213">
        <v>2.5000000000000001E-3</v>
      </c>
      <c r="O213" s="1">
        <v>4.5999999999999996</v>
      </c>
      <c r="P213">
        <v>97.7</v>
      </c>
    </row>
    <row r="214" spans="1:16" ht="15.6">
      <c r="A214">
        <v>100</v>
      </c>
      <c r="B214" t="s">
        <v>20</v>
      </c>
      <c r="C214">
        <v>700</v>
      </c>
      <c r="D214">
        <v>0.33329999999999999</v>
      </c>
      <c r="E214" s="13" t="s">
        <v>72</v>
      </c>
      <c r="F214">
        <v>200</v>
      </c>
      <c r="G214">
        <v>2.8</v>
      </c>
      <c r="H214" s="1">
        <v>0.5</v>
      </c>
      <c r="I214">
        <v>250</v>
      </c>
      <c r="J214">
        <f t="shared" si="3"/>
        <v>0.25</v>
      </c>
      <c r="K214">
        <v>25</v>
      </c>
      <c r="L214">
        <v>0.128</v>
      </c>
      <c r="M214">
        <v>26.55</v>
      </c>
      <c r="N214">
        <v>2.5000000000000001E-3</v>
      </c>
      <c r="O214" s="1">
        <v>3.7</v>
      </c>
      <c r="P214">
        <v>98.15</v>
      </c>
    </row>
    <row r="215" spans="1:16" ht="15.6">
      <c r="A215">
        <v>0</v>
      </c>
      <c r="B215" t="s">
        <v>20</v>
      </c>
      <c r="C215">
        <v>700</v>
      </c>
      <c r="D215">
        <v>0.33329999999999999</v>
      </c>
      <c r="E215" s="13" t="s">
        <v>72</v>
      </c>
      <c r="F215">
        <v>200</v>
      </c>
      <c r="G215">
        <v>2.8</v>
      </c>
      <c r="H215" s="1">
        <v>0.5</v>
      </c>
      <c r="I215">
        <v>250</v>
      </c>
      <c r="J215">
        <f t="shared" si="3"/>
        <v>0.25</v>
      </c>
      <c r="K215">
        <v>25</v>
      </c>
      <c r="L215">
        <v>0.128</v>
      </c>
      <c r="M215">
        <v>26.55</v>
      </c>
      <c r="N215">
        <v>2.5000000000000001E-3</v>
      </c>
      <c r="O215" s="1">
        <v>200</v>
      </c>
      <c r="P215">
        <v>0</v>
      </c>
    </row>
    <row r="216" spans="1:16" ht="15.6">
      <c r="A216">
        <v>5</v>
      </c>
      <c r="B216" t="s">
        <v>20</v>
      </c>
      <c r="C216">
        <v>700</v>
      </c>
      <c r="D216">
        <v>0.33329999999999999</v>
      </c>
      <c r="E216" s="13" t="s">
        <v>72</v>
      </c>
      <c r="F216">
        <v>200</v>
      </c>
      <c r="G216">
        <v>2.8</v>
      </c>
      <c r="H216" s="1">
        <v>0.5</v>
      </c>
      <c r="I216">
        <v>250</v>
      </c>
      <c r="J216">
        <f t="shared" si="3"/>
        <v>0.25</v>
      </c>
      <c r="K216">
        <v>25</v>
      </c>
      <c r="L216">
        <v>0.128</v>
      </c>
      <c r="M216">
        <v>26.55</v>
      </c>
      <c r="N216">
        <v>2.5000000000000001E-3</v>
      </c>
      <c r="O216" s="1">
        <v>178.42</v>
      </c>
      <c r="P216">
        <v>10.790000000000006</v>
      </c>
    </row>
    <row r="217" spans="1:16" ht="15.6">
      <c r="A217">
        <v>10</v>
      </c>
      <c r="B217" t="s">
        <v>20</v>
      </c>
      <c r="C217">
        <v>700</v>
      </c>
      <c r="D217">
        <v>0.33329999999999999</v>
      </c>
      <c r="E217" s="13" t="s">
        <v>72</v>
      </c>
      <c r="F217">
        <v>200</v>
      </c>
      <c r="G217">
        <v>2.8</v>
      </c>
      <c r="H217" s="1">
        <v>0.5</v>
      </c>
      <c r="I217">
        <v>250</v>
      </c>
      <c r="J217">
        <f t="shared" si="3"/>
        <v>0.25</v>
      </c>
      <c r="K217">
        <v>25</v>
      </c>
      <c r="L217">
        <v>0.128</v>
      </c>
      <c r="M217">
        <v>26.55</v>
      </c>
      <c r="N217">
        <v>2.5000000000000001E-3</v>
      </c>
      <c r="O217" s="1">
        <v>155.68</v>
      </c>
      <c r="P217">
        <v>22.159999999999997</v>
      </c>
    </row>
    <row r="218" spans="1:16" ht="15.6">
      <c r="A218">
        <v>15</v>
      </c>
      <c r="B218" t="s">
        <v>20</v>
      </c>
      <c r="C218">
        <v>700</v>
      </c>
      <c r="D218">
        <v>0.33329999999999999</v>
      </c>
      <c r="E218" s="13" t="s">
        <v>72</v>
      </c>
      <c r="F218">
        <v>200</v>
      </c>
      <c r="G218">
        <v>2.8</v>
      </c>
      <c r="H218" s="1">
        <v>0.5</v>
      </c>
      <c r="I218">
        <v>250</v>
      </c>
      <c r="J218">
        <f t="shared" si="3"/>
        <v>0.25</v>
      </c>
      <c r="K218">
        <v>25</v>
      </c>
      <c r="L218">
        <v>0.128</v>
      </c>
      <c r="M218">
        <v>26.55</v>
      </c>
      <c r="N218">
        <v>2.5000000000000001E-3</v>
      </c>
      <c r="O218" s="1">
        <v>141.81</v>
      </c>
      <c r="P218">
        <v>29.094999999999999</v>
      </c>
    </row>
    <row r="219" spans="1:16" ht="15.6">
      <c r="A219">
        <v>20</v>
      </c>
      <c r="B219" t="s">
        <v>20</v>
      </c>
      <c r="C219">
        <v>700</v>
      </c>
      <c r="D219">
        <v>0.33329999999999999</v>
      </c>
      <c r="E219" s="13" t="s">
        <v>72</v>
      </c>
      <c r="F219">
        <v>200</v>
      </c>
      <c r="G219">
        <v>2.8</v>
      </c>
      <c r="H219" s="1">
        <v>0.5</v>
      </c>
      <c r="I219">
        <v>250</v>
      </c>
      <c r="J219">
        <f t="shared" si="3"/>
        <v>0.25</v>
      </c>
      <c r="K219">
        <v>25</v>
      </c>
      <c r="L219">
        <v>0.128</v>
      </c>
      <c r="M219">
        <v>26.55</v>
      </c>
      <c r="N219">
        <v>2.5000000000000001E-3</v>
      </c>
      <c r="O219" s="1">
        <v>127.22</v>
      </c>
      <c r="P219">
        <v>36.39</v>
      </c>
    </row>
    <row r="220" spans="1:16" ht="15.6">
      <c r="A220">
        <v>25</v>
      </c>
      <c r="B220" t="s">
        <v>20</v>
      </c>
      <c r="C220">
        <v>700</v>
      </c>
      <c r="D220">
        <v>0.33329999999999999</v>
      </c>
      <c r="E220" s="13" t="s">
        <v>72</v>
      </c>
      <c r="F220">
        <v>200</v>
      </c>
      <c r="G220">
        <v>2.8</v>
      </c>
      <c r="H220" s="1">
        <v>0.5</v>
      </c>
      <c r="I220">
        <v>250</v>
      </c>
      <c r="J220">
        <f t="shared" si="3"/>
        <v>0.25</v>
      </c>
      <c r="K220">
        <v>25</v>
      </c>
      <c r="L220">
        <v>0.128</v>
      </c>
      <c r="M220">
        <v>26.55</v>
      </c>
      <c r="N220">
        <v>2.5000000000000001E-3</v>
      </c>
      <c r="O220" s="1">
        <v>104.3</v>
      </c>
      <c r="P220">
        <v>47.85</v>
      </c>
    </row>
    <row r="221" spans="1:16" ht="15.6">
      <c r="A221">
        <v>30</v>
      </c>
      <c r="B221" t="s">
        <v>20</v>
      </c>
      <c r="C221">
        <v>700</v>
      </c>
      <c r="D221">
        <v>0.33329999999999999</v>
      </c>
      <c r="E221" s="13" t="s">
        <v>72</v>
      </c>
      <c r="F221">
        <v>200</v>
      </c>
      <c r="G221">
        <v>2.8</v>
      </c>
      <c r="H221" s="1">
        <v>0.5</v>
      </c>
      <c r="I221">
        <v>250</v>
      </c>
      <c r="J221">
        <f t="shared" si="3"/>
        <v>0.25</v>
      </c>
      <c r="K221">
        <v>25</v>
      </c>
      <c r="L221">
        <v>0.128</v>
      </c>
      <c r="M221">
        <v>26.55</v>
      </c>
      <c r="N221">
        <v>2.5000000000000001E-3</v>
      </c>
      <c r="O221" s="1">
        <v>81.099999999999994</v>
      </c>
      <c r="P221">
        <v>59.45</v>
      </c>
    </row>
    <row r="222" spans="1:16" ht="15.6">
      <c r="A222">
        <v>40</v>
      </c>
      <c r="B222" t="s">
        <v>20</v>
      </c>
      <c r="C222">
        <v>700</v>
      </c>
      <c r="D222">
        <v>0.33329999999999999</v>
      </c>
      <c r="E222" s="13" t="s">
        <v>72</v>
      </c>
      <c r="F222">
        <v>200</v>
      </c>
      <c r="G222">
        <v>2.8</v>
      </c>
      <c r="H222" s="1">
        <v>0.5</v>
      </c>
      <c r="I222">
        <v>250</v>
      </c>
      <c r="J222">
        <f t="shared" si="3"/>
        <v>0.25</v>
      </c>
      <c r="K222">
        <v>25</v>
      </c>
      <c r="L222">
        <v>0.128</v>
      </c>
      <c r="M222">
        <v>26.55</v>
      </c>
      <c r="N222">
        <v>2.5000000000000001E-3</v>
      </c>
      <c r="O222" s="1">
        <v>57.44</v>
      </c>
      <c r="P222">
        <v>71.28</v>
      </c>
    </row>
    <row r="223" spans="1:16" ht="15.6">
      <c r="A223">
        <v>50</v>
      </c>
      <c r="B223" t="s">
        <v>20</v>
      </c>
      <c r="C223">
        <v>700</v>
      </c>
      <c r="D223">
        <v>0.33329999999999999</v>
      </c>
      <c r="E223" s="13" t="s">
        <v>72</v>
      </c>
      <c r="F223">
        <v>200</v>
      </c>
      <c r="G223">
        <v>2.8</v>
      </c>
      <c r="H223" s="1">
        <v>0.5</v>
      </c>
      <c r="I223">
        <v>250</v>
      </c>
      <c r="J223">
        <f t="shared" si="3"/>
        <v>0.25</v>
      </c>
      <c r="K223">
        <v>25</v>
      </c>
      <c r="L223">
        <v>0.128</v>
      </c>
      <c r="M223">
        <v>26.55</v>
      </c>
      <c r="N223">
        <v>2.5000000000000001E-3</v>
      </c>
      <c r="O223" s="1">
        <v>40.020000000000003</v>
      </c>
      <c r="P223">
        <v>79.989999999999995</v>
      </c>
    </row>
    <row r="224" spans="1:16" ht="15.6">
      <c r="A224">
        <v>60</v>
      </c>
      <c r="B224" t="s">
        <v>20</v>
      </c>
      <c r="C224">
        <v>700</v>
      </c>
      <c r="D224">
        <v>0.33329999999999999</v>
      </c>
      <c r="E224" s="13" t="s">
        <v>72</v>
      </c>
      <c r="F224">
        <v>200</v>
      </c>
      <c r="G224">
        <v>2.8</v>
      </c>
      <c r="H224" s="1">
        <v>0.5</v>
      </c>
      <c r="I224">
        <v>250</v>
      </c>
      <c r="J224">
        <f t="shared" si="3"/>
        <v>0.25</v>
      </c>
      <c r="K224">
        <v>25</v>
      </c>
      <c r="L224">
        <v>0.128</v>
      </c>
      <c r="M224">
        <v>26.55</v>
      </c>
      <c r="N224">
        <v>2.5000000000000001E-3</v>
      </c>
      <c r="O224" s="1">
        <v>5.6</v>
      </c>
      <c r="P224">
        <v>97.2</v>
      </c>
    </row>
    <row r="225" spans="1:16" ht="15.6">
      <c r="A225">
        <v>80</v>
      </c>
      <c r="B225" t="s">
        <v>20</v>
      </c>
      <c r="C225">
        <v>700</v>
      </c>
      <c r="D225">
        <v>0.33329999999999999</v>
      </c>
      <c r="E225" s="13" t="s">
        <v>72</v>
      </c>
      <c r="F225">
        <v>200</v>
      </c>
      <c r="G225">
        <v>2.8</v>
      </c>
      <c r="H225" s="1">
        <v>0.5</v>
      </c>
      <c r="I225">
        <v>250</v>
      </c>
      <c r="J225">
        <f t="shared" si="3"/>
        <v>0.25</v>
      </c>
      <c r="K225">
        <v>25</v>
      </c>
      <c r="L225">
        <v>0.128</v>
      </c>
      <c r="M225">
        <v>26.55</v>
      </c>
      <c r="N225">
        <v>2.5000000000000001E-3</v>
      </c>
      <c r="O225" s="1">
        <v>4.8</v>
      </c>
      <c r="P225">
        <v>97.6</v>
      </c>
    </row>
    <row r="226" spans="1:16" ht="15.6">
      <c r="A226">
        <v>100</v>
      </c>
      <c r="B226" t="s">
        <v>20</v>
      </c>
      <c r="C226">
        <v>700</v>
      </c>
      <c r="D226">
        <v>0.33329999999999999</v>
      </c>
      <c r="E226" s="13" t="s">
        <v>72</v>
      </c>
      <c r="F226">
        <v>200</v>
      </c>
      <c r="G226">
        <v>2.8</v>
      </c>
      <c r="H226" s="1">
        <v>0.5</v>
      </c>
      <c r="I226">
        <v>250</v>
      </c>
      <c r="J226">
        <f t="shared" si="3"/>
        <v>0.25</v>
      </c>
      <c r="K226">
        <v>25</v>
      </c>
      <c r="L226">
        <v>0.128</v>
      </c>
      <c r="M226">
        <v>26.55</v>
      </c>
      <c r="N226">
        <v>2.5000000000000001E-3</v>
      </c>
      <c r="O226" s="1">
        <v>3.82</v>
      </c>
      <c r="P226">
        <v>98.09</v>
      </c>
    </row>
    <row r="227" spans="1:16" ht="15.6">
      <c r="A227">
        <v>0</v>
      </c>
      <c r="B227" t="s">
        <v>20</v>
      </c>
      <c r="C227">
        <v>700</v>
      </c>
      <c r="D227">
        <v>0.33329999999999999</v>
      </c>
      <c r="E227" s="13" t="s">
        <v>72</v>
      </c>
      <c r="F227">
        <v>200</v>
      </c>
      <c r="G227">
        <v>2.8</v>
      </c>
      <c r="H227" s="1">
        <v>0.5</v>
      </c>
      <c r="I227">
        <v>250</v>
      </c>
      <c r="J227">
        <f t="shared" si="3"/>
        <v>0.25</v>
      </c>
      <c r="K227">
        <v>25</v>
      </c>
      <c r="L227">
        <v>0.128</v>
      </c>
      <c r="M227">
        <v>26.55</v>
      </c>
      <c r="N227">
        <v>2.5000000000000001E-3</v>
      </c>
      <c r="O227" s="1">
        <v>200</v>
      </c>
      <c r="P227">
        <v>0</v>
      </c>
    </row>
    <row r="228" spans="1:16" ht="15.6">
      <c r="A228">
        <v>5</v>
      </c>
      <c r="B228" t="s">
        <v>20</v>
      </c>
      <c r="C228">
        <v>700</v>
      </c>
      <c r="D228">
        <v>0.33329999999999999</v>
      </c>
      <c r="E228" s="13" t="s">
        <v>72</v>
      </c>
      <c r="F228">
        <v>200</v>
      </c>
      <c r="G228">
        <v>2.8</v>
      </c>
      <c r="H228" s="1">
        <v>0.5</v>
      </c>
      <c r="I228">
        <v>250</v>
      </c>
      <c r="J228">
        <f t="shared" si="3"/>
        <v>0.25</v>
      </c>
      <c r="K228">
        <v>25</v>
      </c>
      <c r="L228">
        <v>0.128</v>
      </c>
      <c r="M228">
        <v>26.55</v>
      </c>
      <c r="N228">
        <v>2.5000000000000001E-3</v>
      </c>
      <c r="O228" s="1">
        <v>178.01</v>
      </c>
      <c r="P228">
        <v>10.995000000000005</v>
      </c>
    </row>
    <row r="229" spans="1:16" ht="15.6">
      <c r="A229">
        <v>10</v>
      </c>
      <c r="B229" t="s">
        <v>20</v>
      </c>
      <c r="C229">
        <v>700</v>
      </c>
      <c r="D229">
        <v>0.33329999999999999</v>
      </c>
      <c r="E229" s="13" t="s">
        <v>72</v>
      </c>
      <c r="F229">
        <v>200</v>
      </c>
      <c r="G229">
        <v>2.8</v>
      </c>
      <c r="H229" s="1">
        <v>0.5</v>
      </c>
      <c r="I229">
        <v>250</v>
      </c>
      <c r="J229">
        <f t="shared" si="3"/>
        <v>0.25</v>
      </c>
      <c r="K229">
        <v>25</v>
      </c>
      <c r="L229">
        <v>0.128</v>
      </c>
      <c r="M229">
        <v>26.55</v>
      </c>
      <c r="N229">
        <v>2.5000000000000001E-3</v>
      </c>
      <c r="O229" s="1">
        <v>155.05000000000001</v>
      </c>
      <c r="P229">
        <v>22.474999999999994</v>
      </c>
    </row>
    <row r="230" spans="1:16" ht="15.6">
      <c r="A230">
        <v>15</v>
      </c>
      <c r="B230" t="s">
        <v>20</v>
      </c>
      <c r="C230">
        <v>700</v>
      </c>
      <c r="D230">
        <v>0.33329999999999999</v>
      </c>
      <c r="E230" s="13" t="s">
        <v>72</v>
      </c>
      <c r="F230">
        <v>200</v>
      </c>
      <c r="G230">
        <v>2.8</v>
      </c>
      <c r="H230" s="1">
        <v>0.5</v>
      </c>
      <c r="I230">
        <v>250</v>
      </c>
      <c r="J230">
        <f t="shared" si="3"/>
        <v>0.25</v>
      </c>
      <c r="K230">
        <v>25</v>
      </c>
      <c r="L230">
        <v>0.128</v>
      </c>
      <c r="M230">
        <v>26.55</v>
      </c>
      <c r="N230">
        <v>2.5000000000000001E-3</v>
      </c>
      <c r="O230" s="1">
        <v>141.44</v>
      </c>
      <c r="P230">
        <v>29.28</v>
      </c>
    </row>
    <row r="231" spans="1:16" ht="15.6">
      <c r="A231">
        <v>20</v>
      </c>
      <c r="B231" t="s">
        <v>20</v>
      </c>
      <c r="C231">
        <v>700</v>
      </c>
      <c r="D231">
        <v>0.33329999999999999</v>
      </c>
      <c r="E231" s="13" t="s">
        <v>72</v>
      </c>
      <c r="F231">
        <v>200</v>
      </c>
      <c r="G231">
        <v>2.8</v>
      </c>
      <c r="H231" s="1">
        <v>0.5</v>
      </c>
      <c r="I231">
        <v>250</v>
      </c>
      <c r="J231">
        <f t="shared" si="3"/>
        <v>0.25</v>
      </c>
      <c r="K231">
        <v>25</v>
      </c>
      <c r="L231">
        <v>0.128</v>
      </c>
      <c r="M231">
        <v>26.55</v>
      </c>
      <c r="N231">
        <v>2.5000000000000001E-3</v>
      </c>
      <c r="O231" s="1">
        <v>126.88</v>
      </c>
      <c r="P231">
        <v>36.56</v>
      </c>
    </row>
    <row r="232" spans="1:16" ht="15.6">
      <c r="A232">
        <v>25</v>
      </c>
      <c r="B232" t="s">
        <v>20</v>
      </c>
      <c r="C232">
        <v>700</v>
      </c>
      <c r="D232">
        <v>0.33329999999999999</v>
      </c>
      <c r="E232" s="13" t="s">
        <v>72</v>
      </c>
      <c r="F232">
        <v>200</v>
      </c>
      <c r="G232">
        <v>2.8</v>
      </c>
      <c r="H232" s="1">
        <v>0.5</v>
      </c>
      <c r="I232">
        <v>250</v>
      </c>
      <c r="J232">
        <f t="shared" si="3"/>
        <v>0.25</v>
      </c>
      <c r="K232">
        <v>25</v>
      </c>
      <c r="L232">
        <v>0.128</v>
      </c>
      <c r="M232">
        <v>26.55</v>
      </c>
      <c r="N232">
        <v>2.5000000000000001E-3</v>
      </c>
      <c r="O232" s="1">
        <v>104.02</v>
      </c>
      <c r="P232">
        <v>47.99</v>
      </c>
    </row>
    <row r="233" spans="1:16" ht="15.6">
      <c r="A233">
        <v>30</v>
      </c>
      <c r="B233" t="s">
        <v>20</v>
      </c>
      <c r="C233">
        <v>700</v>
      </c>
      <c r="D233">
        <v>0.33329999999999999</v>
      </c>
      <c r="E233" s="13" t="s">
        <v>72</v>
      </c>
      <c r="F233">
        <v>200</v>
      </c>
      <c r="G233">
        <v>2.8</v>
      </c>
      <c r="H233" s="1">
        <v>0.5</v>
      </c>
      <c r="I233">
        <v>250</v>
      </c>
      <c r="J233">
        <f t="shared" si="3"/>
        <v>0.25</v>
      </c>
      <c r="K233">
        <v>25</v>
      </c>
      <c r="L233">
        <v>0.128</v>
      </c>
      <c r="M233">
        <v>26.55</v>
      </c>
      <c r="N233">
        <v>2.5000000000000001E-3</v>
      </c>
      <c r="O233" s="1">
        <v>80.66</v>
      </c>
      <c r="P233">
        <v>59.67</v>
      </c>
    </row>
    <row r="234" spans="1:16" ht="15.6">
      <c r="A234">
        <v>40</v>
      </c>
      <c r="B234" t="s">
        <v>20</v>
      </c>
      <c r="C234">
        <v>700</v>
      </c>
      <c r="D234">
        <v>0.33329999999999999</v>
      </c>
      <c r="E234" s="13" t="s">
        <v>72</v>
      </c>
      <c r="F234">
        <v>200</v>
      </c>
      <c r="G234">
        <v>2.8</v>
      </c>
      <c r="H234" s="1">
        <v>0.5</v>
      </c>
      <c r="I234">
        <v>250</v>
      </c>
      <c r="J234">
        <f t="shared" si="3"/>
        <v>0.25</v>
      </c>
      <c r="K234">
        <v>25</v>
      </c>
      <c r="L234">
        <v>0.128</v>
      </c>
      <c r="M234">
        <v>26.55</v>
      </c>
      <c r="N234">
        <v>2.5000000000000001E-3</v>
      </c>
      <c r="O234" s="1">
        <v>57</v>
      </c>
      <c r="P234">
        <v>71.5</v>
      </c>
    </row>
    <row r="235" spans="1:16" ht="15.6">
      <c r="A235">
        <v>50</v>
      </c>
      <c r="B235" t="s">
        <v>20</v>
      </c>
      <c r="C235">
        <v>700</v>
      </c>
      <c r="D235">
        <v>0.33329999999999999</v>
      </c>
      <c r="E235" s="13" t="s">
        <v>72</v>
      </c>
      <c r="F235">
        <v>200</v>
      </c>
      <c r="G235">
        <v>2.8</v>
      </c>
      <c r="H235" s="1">
        <v>0.5</v>
      </c>
      <c r="I235">
        <v>250</v>
      </c>
      <c r="J235">
        <f t="shared" si="3"/>
        <v>0.25</v>
      </c>
      <c r="K235">
        <v>25</v>
      </c>
      <c r="L235">
        <v>0.128</v>
      </c>
      <c r="M235">
        <v>26.55</v>
      </c>
      <c r="N235">
        <v>2.5000000000000001E-3</v>
      </c>
      <c r="O235" s="1">
        <v>39.770000000000003</v>
      </c>
      <c r="P235">
        <v>80.114999999999995</v>
      </c>
    </row>
    <row r="236" spans="1:16" ht="15.6">
      <c r="A236">
        <v>60</v>
      </c>
      <c r="B236" t="s">
        <v>20</v>
      </c>
      <c r="C236">
        <v>700</v>
      </c>
      <c r="D236">
        <v>0.33329999999999999</v>
      </c>
      <c r="E236" s="13" t="s">
        <v>72</v>
      </c>
      <c r="F236">
        <v>200</v>
      </c>
      <c r="G236">
        <v>2.8</v>
      </c>
      <c r="H236" s="1">
        <v>0.5</v>
      </c>
      <c r="I236">
        <v>250</v>
      </c>
      <c r="J236">
        <f t="shared" si="3"/>
        <v>0.25</v>
      </c>
      <c r="K236">
        <v>25</v>
      </c>
      <c r="L236">
        <v>0.128</v>
      </c>
      <c r="M236">
        <v>26.55</v>
      </c>
      <c r="N236">
        <v>2.5000000000000001E-3</v>
      </c>
      <c r="O236" s="1">
        <v>5.35</v>
      </c>
      <c r="P236">
        <v>97.325000000000003</v>
      </c>
    </row>
    <row r="237" spans="1:16" ht="15.6">
      <c r="A237">
        <v>80</v>
      </c>
      <c r="B237" t="s">
        <v>20</v>
      </c>
      <c r="C237">
        <v>700</v>
      </c>
      <c r="D237">
        <v>0.33329999999999999</v>
      </c>
      <c r="E237" s="13" t="s">
        <v>72</v>
      </c>
      <c r="F237">
        <v>200</v>
      </c>
      <c r="G237">
        <v>2.8</v>
      </c>
      <c r="H237" s="1">
        <v>0.5</v>
      </c>
      <c r="I237">
        <v>250</v>
      </c>
      <c r="J237">
        <f t="shared" si="3"/>
        <v>0.25</v>
      </c>
      <c r="K237">
        <v>25</v>
      </c>
      <c r="L237">
        <v>0.128</v>
      </c>
      <c r="M237">
        <v>26.55</v>
      </c>
      <c r="N237">
        <v>2.5000000000000001E-3</v>
      </c>
      <c r="O237" s="1">
        <v>4.3600000000000003</v>
      </c>
      <c r="P237">
        <v>97.82</v>
      </c>
    </row>
    <row r="238" spans="1:16" ht="15.6">
      <c r="A238">
        <v>100</v>
      </c>
      <c r="B238" t="s">
        <v>20</v>
      </c>
      <c r="C238">
        <v>700</v>
      </c>
      <c r="D238">
        <v>0.33329999999999999</v>
      </c>
      <c r="E238" s="13" t="s">
        <v>72</v>
      </c>
      <c r="F238">
        <v>200</v>
      </c>
      <c r="G238">
        <v>2.8</v>
      </c>
      <c r="H238" s="1">
        <v>0.5</v>
      </c>
      <c r="I238">
        <v>250</v>
      </c>
      <c r="J238">
        <f t="shared" si="3"/>
        <v>0.25</v>
      </c>
      <c r="K238">
        <v>25</v>
      </c>
      <c r="L238">
        <v>0.128</v>
      </c>
      <c r="M238">
        <v>26.55</v>
      </c>
      <c r="N238">
        <v>2.5000000000000001E-3</v>
      </c>
      <c r="O238" s="1">
        <v>3.51</v>
      </c>
      <c r="P238">
        <v>98.245000000000005</v>
      </c>
    </row>
    <row r="239" spans="1:16" ht="15.6">
      <c r="A239">
        <v>60</v>
      </c>
      <c r="B239" t="s">
        <v>20</v>
      </c>
      <c r="C239">
        <v>700</v>
      </c>
      <c r="D239">
        <v>0.33329999999999999</v>
      </c>
      <c r="E239" s="13" t="s">
        <v>72</v>
      </c>
      <c r="F239">
        <v>200</v>
      </c>
      <c r="G239">
        <v>2.8</v>
      </c>
      <c r="H239" s="1">
        <v>0.25</v>
      </c>
      <c r="I239">
        <v>250</v>
      </c>
      <c r="J239">
        <f t="shared" si="3"/>
        <v>0.25</v>
      </c>
      <c r="K239">
        <v>25</v>
      </c>
      <c r="L239">
        <v>0.128</v>
      </c>
      <c r="M239">
        <v>26.55</v>
      </c>
      <c r="N239">
        <v>2.5000000000000001E-3</v>
      </c>
      <c r="O239" s="1">
        <v>130.63</v>
      </c>
      <c r="P239">
        <v>69.37</v>
      </c>
    </row>
    <row r="240" spans="1:16" ht="15.6">
      <c r="A240">
        <v>60</v>
      </c>
      <c r="B240" t="s">
        <v>20</v>
      </c>
      <c r="C240">
        <v>700</v>
      </c>
      <c r="D240">
        <v>0.33329999999999999</v>
      </c>
      <c r="E240" s="13" t="s">
        <v>72</v>
      </c>
      <c r="F240">
        <v>200</v>
      </c>
      <c r="G240">
        <v>2.8</v>
      </c>
      <c r="H240" s="1">
        <v>0.5</v>
      </c>
      <c r="I240">
        <v>250</v>
      </c>
      <c r="J240">
        <f t="shared" si="3"/>
        <v>0.25</v>
      </c>
      <c r="K240">
        <v>25</v>
      </c>
      <c r="L240">
        <v>0.128</v>
      </c>
      <c r="M240">
        <v>26.55</v>
      </c>
      <c r="N240">
        <v>2.5000000000000001E-3</v>
      </c>
      <c r="O240" s="1">
        <v>109.37</v>
      </c>
      <c r="P240">
        <v>45.314999999999998</v>
      </c>
    </row>
    <row r="241" spans="1:16" ht="15.6">
      <c r="A241">
        <v>60</v>
      </c>
      <c r="B241" t="s">
        <v>20</v>
      </c>
      <c r="C241">
        <v>700</v>
      </c>
      <c r="D241">
        <v>0.33329999999999999</v>
      </c>
      <c r="E241" s="13" t="s">
        <v>72</v>
      </c>
      <c r="F241">
        <v>200</v>
      </c>
      <c r="G241">
        <v>2.8</v>
      </c>
      <c r="H241" s="1">
        <v>1</v>
      </c>
      <c r="I241">
        <v>250</v>
      </c>
      <c r="J241">
        <f t="shared" si="3"/>
        <v>0.25</v>
      </c>
      <c r="K241">
        <v>25</v>
      </c>
      <c r="L241">
        <v>0.128</v>
      </c>
      <c r="M241">
        <v>26.55</v>
      </c>
      <c r="N241">
        <v>2.5000000000000001E-3</v>
      </c>
      <c r="O241" s="1">
        <v>4.5999999999999996</v>
      </c>
      <c r="P241">
        <v>48.85</v>
      </c>
    </row>
    <row r="242" spans="1:16" ht="15.6">
      <c r="A242">
        <v>60</v>
      </c>
      <c r="B242" t="s">
        <v>20</v>
      </c>
      <c r="C242">
        <v>700</v>
      </c>
      <c r="D242">
        <v>0.33329999999999999</v>
      </c>
      <c r="E242" s="13" t="s">
        <v>72</v>
      </c>
      <c r="F242">
        <v>200</v>
      </c>
      <c r="G242">
        <v>2.8</v>
      </c>
      <c r="H242" s="1">
        <v>1.5</v>
      </c>
      <c r="I242">
        <v>250</v>
      </c>
      <c r="J242">
        <f t="shared" si="3"/>
        <v>0.25</v>
      </c>
      <c r="K242">
        <v>25</v>
      </c>
      <c r="L242">
        <v>0.128</v>
      </c>
      <c r="M242">
        <v>26.55</v>
      </c>
      <c r="N242">
        <v>2.5000000000000001E-3</v>
      </c>
      <c r="O242" s="1">
        <v>3.37</v>
      </c>
      <c r="P242">
        <v>32.771666666666668</v>
      </c>
    </row>
    <row r="243" spans="1:16" ht="15.6">
      <c r="A243">
        <v>60</v>
      </c>
      <c r="B243" t="s">
        <v>20</v>
      </c>
      <c r="C243">
        <v>700</v>
      </c>
      <c r="D243">
        <v>0.33329999999999999</v>
      </c>
      <c r="E243" s="13" t="s">
        <v>72</v>
      </c>
      <c r="F243">
        <v>200</v>
      </c>
      <c r="G243">
        <v>2.8</v>
      </c>
      <c r="H243" s="1">
        <v>2</v>
      </c>
      <c r="I243">
        <v>250</v>
      </c>
      <c r="J243">
        <f t="shared" si="3"/>
        <v>0.25</v>
      </c>
      <c r="K243">
        <v>25</v>
      </c>
      <c r="L243">
        <v>0.128</v>
      </c>
      <c r="M243">
        <v>26.55</v>
      </c>
      <c r="N243">
        <v>2.5000000000000001E-3</v>
      </c>
      <c r="O243" s="1">
        <v>2.8</v>
      </c>
      <c r="P243">
        <v>24.65</v>
      </c>
    </row>
    <row r="244" spans="1:16" ht="15.6">
      <c r="A244">
        <v>60</v>
      </c>
      <c r="B244" t="s">
        <v>20</v>
      </c>
      <c r="C244">
        <v>700</v>
      </c>
      <c r="D244">
        <v>0.33329999999999999</v>
      </c>
      <c r="E244" s="13" t="s">
        <v>72</v>
      </c>
      <c r="F244">
        <v>200</v>
      </c>
      <c r="G244">
        <v>2.8</v>
      </c>
      <c r="H244" s="1">
        <v>2.5</v>
      </c>
      <c r="I244">
        <v>250</v>
      </c>
      <c r="J244">
        <f t="shared" si="3"/>
        <v>0.25</v>
      </c>
      <c r="K244">
        <v>25</v>
      </c>
      <c r="L244">
        <v>0.128</v>
      </c>
      <c r="M244">
        <v>26.55</v>
      </c>
      <c r="N244">
        <v>2.5000000000000001E-3</v>
      </c>
      <c r="O244" s="1">
        <v>1.05</v>
      </c>
      <c r="P244">
        <v>19.895</v>
      </c>
    </row>
    <row r="245" spans="1:16" ht="15.6">
      <c r="A245">
        <v>60</v>
      </c>
      <c r="B245" t="s">
        <v>20</v>
      </c>
      <c r="C245">
        <v>700</v>
      </c>
      <c r="D245">
        <v>0.33329999999999999</v>
      </c>
      <c r="E245" s="13" t="s">
        <v>72</v>
      </c>
      <c r="F245">
        <v>200</v>
      </c>
      <c r="G245">
        <v>2.8</v>
      </c>
      <c r="H245" s="1">
        <v>4</v>
      </c>
      <c r="I245">
        <v>250</v>
      </c>
      <c r="J245">
        <f t="shared" si="3"/>
        <v>0.25</v>
      </c>
      <c r="K245">
        <v>25</v>
      </c>
      <c r="L245">
        <v>0.128</v>
      </c>
      <c r="M245">
        <v>26.55</v>
      </c>
      <c r="N245">
        <v>2.5000000000000001E-3</v>
      </c>
      <c r="O245" s="1">
        <v>0.78</v>
      </c>
      <c r="P245">
        <v>12.45125</v>
      </c>
    </row>
    <row r="246" spans="1:16" ht="15.6">
      <c r="A246">
        <v>60</v>
      </c>
      <c r="B246" t="s">
        <v>20</v>
      </c>
      <c r="C246">
        <v>700</v>
      </c>
      <c r="D246">
        <v>0.33329999999999999</v>
      </c>
      <c r="E246" s="13" t="s">
        <v>72</v>
      </c>
      <c r="F246">
        <v>200</v>
      </c>
      <c r="G246">
        <v>2.8</v>
      </c>
      <c r="H246" s="1">
        <v>6</v>
      </c>
      <c r="I246">
        <v>250</v>
      </c>
      <c r="J246">
        <f t="shared" si="3"/>
        <v>0.25</v>
      </c>
      <c r="K246">
        <v>25</v>
      </c>
      <c r="L246">
        <v>0.128</v>
      </c>
      <c r="M246">
        <v>26.55</v>
      </c>
      <c r="N246">
        <v>2.5000000000000001E-3</v>
      </c>
      <c r="O246" s="1">
        <v>2.2200000000000002</v>
      </c>
      <c r="P246">
        <v>8.2408333333333328</v>
      </c>
    </row>
    <row r="247" spans="1:16" ht="15.6">
      <c r="A247">
        <v>60</v>
      </c>
      <c r="B247" t="s">
        <v>20</v>
      </c>
      <c r="C247">
        <v>700</v>
      </c>
      <c r="D247">
        <v>0.33329999999999999</v>
      </c>
      <c r="E247" s="13" t="s">
        <v>72</v>
      </c>
      <c r="F247">
        <v>200</v>
      </c>
      <c r="G247">
        <v>2.8</v>
      </c>
      <c r="H247" s="1">
        <v>8</v>
      </c>
      <c r="I247">
        <v>250</v>
      </c>
      <c r="J247">
        <f t="shared" si="3"/>
        <v>0.25</v>
      </c>
      <c r="K247">
        <v>25</v>
      </c>
      <c r="L247">
        <v>0.128</v>
      </c>
      <c r="M247">
        <v>26.55</v>
      </c>
      <c r="N247">
        <v>2.5000000000000001E-3</v>
      </c>
      <c r="O247" s="1">
        <v>2.68</v>
      </c>
      <c r="P247">
        <v>6.1662499999999998</v>
      </c>
    </row>
    <row r="248" spans="1:16" ht="15.6">
      <c r="A248">
        <v>60</v>
      </c>
      <c r="B248" t="s">
        <v>20</v>
      </c>
      <c r="C248">
        <v>700</v>
      </c>
      <c r="D248">
        <v>0.33329999999999999</v>
      </c>
      <c r="E248" s="13" t="s">
        <v>72</v>
      </c>
      <c r="F248">
        <v>200</v>
      </c>
      <c r="G248">
        <v>2.8</v>
      </c>
      <c r="H248" s="1">
        <v>0.25</v>
      </c>
      <c r="I248">
        <v>250</v>
      </c>
      <c r="J248">
        <f t="shared" si="3"/>
        <v>0.25</v>
      </c>
      <c r="K248">
        <v>25</v>
      </c>
      <c r="L248">
        <v>0.128</v>
      </c>
      <c r="M248">
        <v>26.55</v>
      </c>
      <c r="N248">
        <v>2.5000000000000001E-3</v>
      </c>
      <c r="O248" s="1">
        <v>130</v>
      </c>
      <c r="P248">
        <v>70</v>
      </c>
    </row>
    <row r="249" spans="1:16" ht="15.6">
      <c r="A249">
        <v>60</v>
      </c>
      <c r="B249" t="s">
        <v>20</v>
      </c>
      <c r="C249">
        <v>700</v>
      </c>
      <c r="D249">
        <v>0.33329999999999999</v>
      </c>
      <c r="E249" s="13" t="s">
        <v>72</v>
      </c>
      <c r="F249">
        <v>200</v>
      </c>
      <c r="G249">
        <v>2.8</v>
      </c>
      <c r="H249" s="1">
        <v>0.5</v>
      </c>
      <c r="I249">
        <v>250</v>
      </c>
      <c r="J249">
        <f t="shared" si="3"/>
        <v>0.25</v>
      </c>
      <c r="K249">
        <v>25</v>
      </c>
      <c r="L249">
        <v>0.128</v>
      </c>
      <c r="M249">
        <v>26.55</v>
      </c>
      <c r="N249">
        <v>2.5000000000000001E-3</v>
      </c>
      <c r="O249" s="1">
        <v>109.52</v>
      </c>
      <c r="P249">
        <v>45.24</v>
      </c>
    </row>
    <row r="250" spans="1:16" ht="15.6">
      <c r="A250">
        <v>60</v>
      </c>
      <c r="B250" t="s">
        <v>20</v>
      </c>
      <c r="C250">
        <v>700</v>
      </c>
      <c r="D250">
        <v>0.33329999999999999</v>
      </c>
      <c r="E250" s="13" t="s">
        <v>72</v>
      </c>
      <c r="F250">
        <v>200</v>
      </c>
      <c r="G250">
        <v>2.8</v>
      </c>
      <c r="H250" s="1">
        <v>1</v>
      </c>
      <c r="I250">
        <v>250</v>
      </c>
      <c r="J250">
        <f t="shared" si="3"/>
        <v>0.25</v>
      </c>
      <c r="K250">
        <v>25</v>
      </c>
      <c r="L250">
        <v>0.128</v>
      </c>
      <c r="M250">
        <v>26.55</v>
      </c>
      <c r="N250">
        <v>2.5000000000000001E-3</v>
      </c>
      <c r="O250" s="1">
        <v>4.4400000000000004</v>
      </c>
      <c r="P250">
        <v>48.89</v>
      </c>
    </row>
    <row r="251" spans="1:16" ht="15.6">
      <c r="A251">
        <v>60</v>
      </c>
      <c r="B251" t="s">
        <v>20</v>
      </c>
      <c r="C251">
        <v>700</v>
      </c>
      <c r="D251">
        <v>0.33329999999999999</v>
      </c>
      <c r="E251" s="13" t="s">
        <v>72</v>
      </c>
      <c r="F251">
        <v>200</v>
      </c>
      <c r="G251">
        <v>2.8</v>
      </c>
      <c r="H251" s="1">
        <v>1.5</v>
      </c>
      <c r="I251">
        <v>250</v>
      </c>
      <c r="J251">
        <f t="shared" si="3"/>
        <v>0.25</v>
      </c>
      <c r="K251">
        <v>25</v>
      </c>
      <c r="L251">
        <v>0.128</v>
      </c>
      <c r="M251">
        <v>26.55</v>
      </c>
      <c r="N251">
        <v>2.5000000000000001E-3</v>
      </c>
      <c r="O251" s="1">
        <v>3.3</v>
      </c>
      <c r="P251">
        <v>32.783333333333331</v>
      </c>
    </row>
    <row r="252" spans="1:16" ht="15.6">
      <c r="A252">
        <v>60</v>
      </c>
      <c r="B252" t="s">
        <v>20</v>
      </c>
      <c r="C252">
        <v>700</v>
      </c>
      <c r="D252">
        <v>0.33329999999999999</v>
      </c>
      <c r="E252" s="13" t="s">
        <v>72</v>
      </c>
      <c r="F252">
        <v>200</v>
      </c>
      <c r="G252">
        <v>2.8</v>
      </c>
      <c r="H252" s="1">
        <v>2</v>
      </c>
      <c r="I252">
        <v>250</v>
      </c>
      <c r="J252">
        <f t="shared" si="3"/>
        <v>0.25</v>
      </c>
      <c r="K252">
        <v>25</v>
      </c>
      <c r="L252">
        <v>0.128</v>
      </c>
      <c r="M252">
        <v>26.55</v>
      </c>
      <c r="N252">
        <v>2.5000000000000001E-3</v>
      </c>
      <c r="O252" s="1">
        <v>2.68</v>
      </c>
      <c r="P252">
        <v>24.664999999999999</v>
      </c>
    </row>
    <row r="253" spans="1:16" ht="15.6">
      <c r="A253">
        <v>60</v>
      </c>
      <c r="B253" t="s">
        <v>20</v>
      </c>
      <c r="C253">
        <v>700</v>
      </c>
      <c r="D253">
        <v>0.33329999999999999</v>
      </c>
      <c r="E253" s="13" t="s">
        <v>72</v>
      </c>
      <c r="F253">
        <v>200</v>
      </c>
      <c r="G253">
        <v>2.8</v>
      </c>
      <c r="H253" s="1">
        <v>2.5</v>
      </c>
      <c r="I253">
        <v>250</v>
      </c>
      <c r="J253">
        <f t="shared" si="3"/>
        <v>0.25</v>
      </c>
      <c r="K253">
        <v>25</v>
      </c>
      <c r="L253">
        <v>0.128</v>
      </c>
      <c r="M253">
        <v>26.55</v>
      </c>
      <c r="N253">
        <v>2.5000000000000001E-3</v>
      </c>
      <c r="O253" s="1">
        <v>1.0900000000000001</v>
      </c>
      <c r="P253">
        <v>19.890999999999998</v>
      </c>
    </row>
    <row r="254" spans="1:16" ht="15.6">
      <c r="A254">
        <v>60</v>
      </c>
      <c r="B254" t="s">
        <v>20</v>
      </c>
      <c r="C254">
        <v>700</v>
      </c>
      <c r="D254">
        <v>0.33329999999999999</v>
      </c>
      <c r="E254" s="13" t="s">
        <v>72</v>
      </c>
      <c r="F254">
        <v>200</v>
      </c>
      <c r="G254">
        <v>2.8</v>
      </c>
      <c r="H254" s="1">
        <v>4</v>
      </c>
      <c r="I254">
        <v>250</v>
      </c>
      <c r="J254">
        <f t="shared" si="3"/>
        <v>0.25</v>
      </c>
      <c r="K254">
        <v>25</v>
      </c>
      <c r="L254">
        <v>0.128</v>
      </c>
      <c r="M254">
        <v>26.55</v>
      </c>
      <c r="N254">
        <v>2.5000000000000001E-3</v>
      </c>
      <c r="O254" s="1">
        <v>0.82</v>
      </c>
      <c r="P254">
        <v>12.44875</v>
      </c>
    </row>
    <row r="255" spans="1:16" ht="15.6">
      <c r="A255">
        <v>60</v>
      </c>
      <c r="B255" t="s">
        <v>20</v>
      </c>
      <c r="C255">
        <v>700</v>
      </c>
      <c r="D255">
        <v>0.33329999999999999</v>
      </c>
      <c r="E255" s="13" t="s">
        <v>72</v>
      </c>
      <c r="F255">
        <v>200</v>
      </c>
      <c r="G255">
        <v>2.8</v>
      </c>
      <c r="H255" s="1">
        <v>6</v>
      </c>
      <c r="I255">
        <v>250</v>
      </c>
      <c r="J255">
        <f t="shared" si="3"/>
        <v>0.25</v>
      </c>
      <c r="K255">
        <v>25</v>
      </c>
      <c r="L255">
        <v>0.128</v>
      </c>
      <c r="M255">
        <v>26.55</v>
      </c>
      <c r="N255">
        <v>2.5000000000000001E-3</v>
      </c>
      <c r="O255" s="1">
        <v>2.2599999999999998</v>
      </c>
      <c r="P255">
        <v>8.2391666666666676</v>
      </c>
    </row>
    <row r="256" spans="1:16" ht="15.6">
      <c r="A256">
        <v>60</v>
      </c>
      <c r="B256" t="s">
        <v>20</v>
      </c>
      <c r="C256">
        <v>700</v>
      </c>
      <c r="D256">
        <v>0.33329999999999999</v>
      </c>
      <c r="E256" s="13" t="s">
        <v>72</v>
      </c>
      <c r="F256">
        <v>200</v>
      </c>
      <c r="G256">
        <v>2.8</v>
      </c>
      <c r="H256" s="1">
        <v>8</v>
      </c>
      <c r="I256">
        <v>250</v>
      </c>
      <c r="J256">
        <f t="shared" si="3"/>
        <v>0.25</v>
      </c>
      <c r="K256">
        <v>25</v>
      </c>
      <c r="L256">
        <v>0.128</v>
      </c>
      <c r="M256">
        <v>26.55</v>
      </c>
      <c r="N256">
        <v>2.5000000000000001E-3</v>
      </c>
      <c r="O256" s="1">
        <v>2.71</v>
      </c>
      <c r="P256">
        <v>6.1653124999999998</v>
      </c>
    </row>
    <row r="257" spans="1:16" ht="15.6">
      <c r="A257">
        <v>60</v>
      </c>
      <c r="B257" t="s">
        <v>20</v>
      </c>
      <c r="C257">
        <v>700</v>
      </c>
      <c r="D257">
        <v>0.33329999999999999</v>
      </c>
      <c r="E257" s="13" t="s">
        <v>72</v>
      </c>
      <c r="F257">
        <v>200</v>
      </c>
      <c r="G257">
        <v>2.8</v>
      </c>
      <c r="H257" s="1">
        <v>0.25</v>
      </c>
      <c r="I257">
        <v>250</v>
      </c>
      <c r="J257">
        <f t="shared" si="3"/>
        <v>0.25</v>
      </c>
      <c r="K257">
        <v>25</v>
      </c>
      <c r="L257">
        <v>0.128</v>
      </c>
      <c r="M257">
        <v>26.55</v>
      </c>
      <c r="N257">
        <v>2.5000000000000001E-3</v>
      </c>
      <c r="O257" s="1">
        <v>130.30000000000001</v>
      </c>
      <c r="P257">
        <v>69.699999999999989</v>
      </c>
    </row>
    <row r="258" spans="1:16" ht="15.6">
      <c r="A258">
        <v>60</v>
      </c>
      <c r="B258" t="s">
        <v>20</v>
      </c>
      <c r="C258">
        <v>700</v>
      </c>
      <c r="D258">
        <v>0.33329999999999999</v>
      </c>
      <c r="E258" s="13" t="s">
        <v>72</v>
      </c>
      <c r="F258">
        <v>200</v>
      </c>
      <c r="G258">
        <v>2.8</v>
      </c>
      <c r="H258" s="1">
        <v>0.5</v>
      </c>
      <c r="I258">
        <v>250</v>
      </c>
      <c r="J258">
        <f t="shared" si="3"/>
        <v>0.25</v>
      </c>
      <c r="K258">
        <v>25</v>
      </c>
      <c r="L258">
        <v>0.128</v>
      </c>
      <c r="M258">
        <v>26.55</v>
      </c>
      <c r="N258">
        <v>2.5000000000000001E-3</v>
      </c>
      <c r="O258" s="1">
        <v>109.3</v>
      </c>
      <c r="P258">
        <v>45.35</v>
      </c>
    </row>
    <row r="259" spans="1:16" ht="15.6">
      <c r="A259">
        <v>60</v>
      </c>
      <c r="B259" t="s">
        <v>20</v>
      </c>
      <c r="C259">
        <v>700</v>
      </c>
      <c r="D259">
        <v>0.33329999999999999</v>
      </c>
      <c r="E259" s="13" t="s">
        <v>72</v>
      </c>
      <c r="F259">
        <v>200</v>
      </c>
      <c r="G259">
        <v>2.8</v>
      </c>
      <c r="H259" s="1">
        <v>1</v>
      </c>
      <c r="I259">
        <v>250</v>
      </c>
      <c r="J259">
        <f t="shared" ref="J259:J322" si="4">(I259/1000)</f>
        <v>0.25</v>
      </c>
      <c r="K259">
        <v>25</v>
      </c>
      <c r="L259">
        <v>0.128</v>
      </c>
      <c r="M259">
        <v>26.55</v>
      </c>
      <c r="N259">
        <v>2.5000000000000001E-3</v>
      </c>
      <c r="O259" s="1">
        <v>4.2699999999999996</v>
      </c>
      <c r="P259">
        <v>48.932499999999997</v>
      </c>
    </row>
    <row r="260" spans="1:16" ht="15.6">
      <c r="A260">
        <v>60</v>
      </c>
      <c r="B260" t="s">
        <v>20</v>
      </c>
      <c r="C260">
        <v>700</v>
      </c>
      <c r="D260">
        <v>0.33329999999999999</v>
      </c>
      <c r="E260" s="13" t="s">
        <v>72</v>
      </c>
      <c r="F260">
        <v>200</v>
      </c>
      <c r="G260">
        <v>2.8</v>
      </c>
      <c r="H260" s="1">
        <v>1.5</v>
      </c>
      <c r="I260">
        <v>250</v>
      </c>
      <c r="J260">
        <f t="shared" si="4"/>
        <v>0.25</v>
      </c>
      <c r="K260">
        <v>25</v>
      </c>
      <c r="L260">
        <v>0.128</v>
      </c>
      <c r="M260">
        <v>26.55</v>
      </c>
      <c r="N260">
        <v>2.5000000000000001E-3</v>
      </c>
      <c r="O260" s="1">
        <v>3.25</v>
      </c>
      <c r="P260">
        <v>32.791666666666664</v>
      </c>
    </row>
    <row r="261" spans="1:16" ht="15.6">
      <c r="A261">
        <v>60</v>
      </c>
      <c r="B261" t="s">
        <v>20</v>
      </c>
      <c r="C261">
        <v>700</v>
      </c>
      <c r="D261">
        <v>0.33329999999999999</v>
      </c>
      <c r="E261" s="13" t="s">
        <v>72</v>
      </c>
      <c r="F261">
        <v>200</v>
      </c>
      <c r="G261">
        <v>2.8</v>
      </c>
      <c r="H261" s="1">
        <v>2</v>
      </c>
      <c r="I261">
        <v>250</v>
      </c>
      <c r="J261">
        <f t="shared" si="4"/>
        <v>0.25</v>
      </c>
      <c r="K261">
        <v>25</v>
      </c>
      <c r="L261">
        <v>0.128</v>
      </c>
      <c r="M261">
        <v>26.55</v>
      </c>
      <c r="N261">
        <v>2.5000000000000001E-3</v>
      </c>
      <c r="O261" s="1">
        <v>2.6</v>
      </c>
      <c r="P261">
        <v>24.675000000000001</v>
      </c>
    </row>
    <row r="262" spans="1:16" ht="15.6">
      <c r="A262">
        <v>60</v>
      </c>
      <c r="B262" t="s">
        <v>20</v>
      </c>
      <c r="C262">
        <v>700</v>
      </c>
      <c r="D262">
        <v>0.33329999999999999</v>
      </c>
      <c r="E262" s="13" t="s">
        <v>72</v>
      </c>
      <c r="F262">
        <v>200</v>
      </c>
      <c r="G262">
        <v>2.8</v>
      </c>
      <c r="H262" s="1">
        <v>2.5</v>
      </c>
      <c r="I262">
        <v>250</v>
      </c>
      <c r="J262">
        <f t="shared" si="4"/>
        <v>0.25</v>
      </c>
      <c r="K262">
        <v>25</v>
      </c>
      <c r="L262">
        <v>0.128</v>
      </c>
      <c r="M262">
        <v>26.55</v>
      </c>
      <c r="N262">
        <v>2.5000000000000001E-3</v>
      </c>
      <c r="O262" s="1">
        <v>0.99</v>
      </c>
      <c r="P262">
        <v>19.901</v>
      </c>
    </row>
    <row r="263" spans="1:16" ht="15.6">
      <c r="A263">
        <v>60</v>
      </c>
      <c r="B263" t="s">
        <v>20</v>
      </c>
      <c r="C263">
        <v>700</v>
      </c>
      <c r="D263">
        <v>0.33329999999999999</v>
      </c>
      <c r="E263" s="13" t="s">
        <v>72</v>
      </c>
      <c r="F263">
        <v>200</v>
      </c>
      <c r="G263">
        <v>2.8</v>
      </c>
      <c r="H263" s="1">
        <v>4</v>
      </c>
      <c r="I263">
        <v>250</v>
      </c>
      <c r="J263">
        <f t="shared" si="4"/>
        <v>0.25</v>
      </c>
      <c r="K263">
        <v>25</v>
      </c>
      <c r="L263">
        <v>0.128</v>
      </c>
      <c r="M263">
        <v>26.55</v>
      </c>
      <c r="N263">
        <v>2.5000000000000001E-3</v>
      </c>
      <c r="O263" s="1">
        <v>0.73</v>
      </c>
      <c r="P263">
        <v>12.454375000000001</v>
      </c>
    </row>
    <row r="264" spans="1:16" ht="15.6">
      <c r="A264">
        <v>60</v>
      </c>
      <c r="B264" t="s">
        <v>20</v>
      </c>
      <c r="C264">
        <v>700</v>
      </c>
      <c r="D264">
        <v>0.33329999999999999</v>
      </c>
      <c r="E264" s="13" t="s">
        <v>72</v>
      </c>
      <c r="F264">
        <v>200</v>
      </c>
      <c r="G264">
        <v>2.8</v>
      </c>
      <c r="H264" s="1">
        <v>6</v>
      </c>
      <c r="I264">
        <v>250</v>
      </c>
      <c r="J264">
        <f t="shared" si="4"/>
        <v>0.25</v>
      </c>
      <c r="K264">
        <v>25</v>
      </c>
      <c r="L264">
        <v>0.128</v>
      </c>
      <c r="M264">
        <v>26.55</v>
      </c>
      <c r="N264">
        <v>2.5000000000000001E-3</v>
      </c>
      <c r="O264" s="1">
        <v>2.16</v>
      </c>
      <c r="P264">
        <v>8.2433333333333341</v>
      </c>
    </row>
    <row r="265" spans="1:16" ht="15.6">
      <c r="A265">
        <v>60</v>
      </c>
      <c r="B265" t="s">
        <v>20</v>
      </c>
      <c r="C265">
        <v>700</v>
      </c>
      <c r="D265">
        <v>0.33329999999999999</v>
      </c>
      <c r="E265" s="13" t="s">
        <v>72</v>
      </c>
      <c r="F265">
        <v>200</v>
      </c>
      <c r="G265">
        <v>2.8</v>
      </c>
      <c r="H265" s="1">
        <v>8</v>
      </c>
      <c r="I265">
        <v>250</v>
      </c>
      <c r="J265">
        <f t="shared" si="4"/>
        <v>0.25</v>
      </c>
      <c r="K265">
        <v>25</v>
      </c>
      <c r="L265">
        <v>0.128</v>
      </c>
      <c r="M265">
        <v>26.55</v>
      </c>
      <c r="N265">
        <v>2.5000000000000001E-3</v>
      </c>
      <c r="O265" s="1">
        <v>2.59</v>
      </c>
      <c r="P265">
        <v>6.1690624999999999</v>
      </c>
    </row>
    <row r="266" spans="1:16" ht="15.6">
      <c r="A266">
        <v>60</v>
      </c>
      <c r="B266" t="s">
        <v>20</v>
      </c>
      <c r="C266">
        <v>700</v>
      </c>
      <c r="D266">
        <v>0.33329999999999999</v>
      </c>
      <c r="E266" s="13" t="s">
        <v>72</v>
      </c>
      <c r="F266">
        <v>100</v>
      </c>
      <c r="G266">
        <v>2.8</v>
      </c>
      <c r="H266" s="1">
        <v>0.5</v>
      </c>
      <c r="I266">
        <v>250</v>
      </c>
      <c r="J266">
        <f t="shared" si="4"/>
        <v>0.25</v>
      </c>
      <c r="K266">
        <v>25</v>
      </c>
      <c r="L266">
        <v>0.128</v>
      </c>
      <c r="M266">
        <v>26.55</v>
      </c>
      <c r="N266">
        <v>2.5000000000000001E-3</v>
      </c>
      <c r="O266" s="1">
        <v>0.98</v>
      </c>
      <c r="P266">
        <v>49.51</v>
      </c>
    </row>
    <row r="267" spans="1:16" ht="15.6">
      <c r="A267">
        <v>60</v>
      </c>
      <c r="B267" t="s">
        <v>20</v>
      </c>
      <c r="C267">
        <v>700</v>
      </c>
      <c r="D267">
        <v>0.33329999999999999</v>
      </c>
      <c r="E267" s="13" t="s">
        <v>72</v>
      </c>
      <c r="F267">
        <v>200</v>
      </c>
      <c r="G267">
        <v>2.8</v>
      </c>
      <c r="H267" s="1">
        <v>0.5</v>
      </c>
      <c r="I267">
        <v>250</v>
      </c>
      <c r="J267">
        <f t="shared" si="4"/>
        <v>0.25</v>
      </c>
      <c r="K267">
        <v>25</v>
      </c>
      <c r="L267">
        <v>0.128</v>
      </c>
      <c r="M267">
        <v>26.55</v>
      </c>
      <c r="N267">
        <v>2.5000000000000001E-3</v>
      </c>
      <c r="O267" s="1">
        <v>4.22</v>
      </c>
      <c r="P267">
        <v>97.89</v>
      </c>
    </row>
    <row r="268" spans="1:16" ht="15.6">
      <c r="A268">
        <v>60</v>
      </c>
      <c r="B268" t="s">
        <v>20</v>
      </c>
      <c r="C268">
        <v>700</v>
      </c>
      <c r="D268">
        <v>0.33329999999999999</v>
      </c>
      <c r="E268" s="13" t="s">
        <v>72</v>
      </c>
      <c r="F268">
        <v>300</v>
      </c>
      <c r="G268">
        <v>2.8</v>
      </c>
      <c r="H268" s="1">
        <v>0.5</v>
      </c>
      <c r="I268">
        <v>250</v>
      </c>
      <c r="J268">
        <f t="shared" si="4"/>
        <v>0.25</v>
      </c>
      <c r="K268">
        <v>25</v>
      </c>
      <c r="L268">
        <v>0.128</v>
      </c>
      <c r="M268">
        <v>26.55</v>
      </c>
      <c r="N268">
        <v>2.5000000000000001E-3</v>
      </c>
      <c r="O268" s="1">
        <v>6.99</v>
      </c>
      <c r="P268">
        <v>146.505</v>
      </c>
    </row>
    <row r="269" spans="1:16" ht="15.6">
      <c r="A269">
        <v>60</v>
      </c>
      <c r="B269" t="s">
        <v>20</v>
      </c>
      <c r="C269">
        <v>700</v>
      </c>
      <c r="D269">
        <v>0.33329999999999999</v>
      </c>
      <c r="E269" s="13" t="s">
        <v>72</v>
      </c>
      <c r="F269">
        <v>400</v>
      </c>
      <c r="G269">
        <v>2.8</v>
      </c>
      <c r="H269" s="1">
        <v>0.5</v>
      </c>
      <c r="I269">
        <v>250</v>
      </c>
      <c r="J269">
        <f t="shared" si="4"/>
        <v>0.25</v>
      </c>
      <c r="K269">
        <v>25</v>
      </c>
      <c r="L269">
        <v>0.128</v>
      </c>
      <c r="M269">
        <v>26.55</v>
      </c>
      <c r="N269">
        <v>2.5000000000000001E-3</v>
      </c>
      <c r="O269" s="1">
        <v>9.8000000000000007</v>
      </c>
      <c r="P269">
        <v>195.1</v>
      </c>
    </row>
    <row r="270" spans="1:16" ht="15.6">
      <c r="A270">
        <v>60</v>
      </c>
      <c r="B270" t="s">
        <v>20</v>
      </c>
      <c r="C270">
        <v>700</v>
      </c>
      <c r="D270">
        <v>0.33329999999999999</v>
      </c>
      <c r="E270" s="13" t="s">
        <v>72</v>
      </c>
      <c r="F270">
        <v>450</v>
      </c>
      <c r="G270">
        <v>2.8</v>
      </c>
      <c r="H270" s="1">
        <v>0.5</v>
      </c>
      <c r="I270">
        <v>250</v>
      </c>
      <c r="J270">
        <f t="shared" si="4"/>
        <v>0.25</v>
      </c>
      <c r="K270">
        <v>25</v>
      </c>
      <c r="L270">
        <v>0.128</v>
      </c>
      <c r="M270">
        <v>26.55</v>
      </c>
      <c r="N270">
        <v>2.5000000000000001E-3</v>
      </c>
      <c r="O270" s="1">
        <v>11.26</v>
      </c>
      <c r="P270">
        <v>219.37</v>
      </c>
    </row>
    <row r="271" spans="1:16" ht="15.6">
      <c r="A271">
        <v>60</v>
      </c>
      <c r="B271" t="s">
        <v>20</v>
      </c>
      <c r="C271">
        <v>700</v>
      </c>
      <c r="D271">
        <v>0.33329999999999999</v>
      </c>
      <c r="E271" s="13" t="s">
        <v>72</v>
      </c>
      <c r="F271">
        <v>500</v>
      </c>
      <c r="G271">
        <v>2.8</v>
      </c>
      <c r="H271" s="1">
        <v>0.5</v>
      </c>
      <c r="I271">
        <v>250</v>
      </c>
      <c r="J271">
        <f t="shared" si="4"/>
        <v>0.25</v>
      </c>
      <c r="K271">
        <v>25</v>
      </c>
      <c r="L271">
        <v>0.128</v>
      </c>
      <c r="M271">
        <v>26.55</v>
      </c>
      <c r="N271">
        <v>2.5000000000000001E-3</v>
      </c>
      <c r="O271" s="1">
        <v>12.88</v>
      </c>
      <c r="P271">
        <v>243.56</v>
      </c>
    </row>
    <row r="272" spans="1:16" ht="15.6">
      <c r="A272">
        <v>60</v>
      </c>
      <c r="B272" t="s">
        <v>20</v>
      </c>
      <c r="C272">
        <v>700</v>
      </c>
      <c r="D272">
        <v>0.33329999999999999</v>
      </c>
      <c r="E272" s="13" t="s">
        <v>72</v>
      </c>
      <c r="F272">
        <v>100</v>
      </c>
      <c r="G272">
        <v>2.8</v>
      </c>
      <c r="H272" s="1">
        <v>0.5</v>
      </c>
      <c r="I272">
        <v>250</v>
      </c>
      <c r="J272">
        <f t="shared" si="4"/>
        <v>0.25</v>
      </c>
      <c r="K272">
        <v>25</v>
      </c>
      <c r="L272">
        <v>0.128</v>
      </c>
      <c r="M272">
        <v>26.55</v>
      </c>
      <c r="N272">
        <v>2.5000000000000001E-3</v>
      </c>
      <c r="O272" s="1">
        <v>0.94</v>
      </c>
      <c r="P272">
        <v>49.53</v>
      </c>
    </row>
    <row r="273" spans="1:16" ht="15.6">
      <c r="A273">
        <v>60</v>
      </c>
      <c r="B273" t="s">
        <v>20</v>
      </c>
      <c r="C273">
        <v>700</v>
      </c>
      <c r="D273">
        <v>0.33329999999999999</v>
      </c>
      <c r="E273" s="13" t="s">
        <v>72</v>
      </c>
      <c r="F273">
        <v>200</v>
      </c>
      <c r="G273">
        <v>2.8</v>
      </c>
      <c r="H273" s="1">
        <v>0.5</v>
      </c>
      <c r="I273">
        <v>250</v>
      </c>
      <c r="J273">
        <f t="shared" si="4"/>
        <v>0.25</v>
      </c>
      <c r="K273">
        <v>25</v>
      </c>
      <c r="L273">
        <v>0.128</v>
      </c>
      <c r="M273">
        <v>26.55</v>
      </c>
      <c r="N273">
        <v>2.5000000000000001E-3</v>
      </c>
      <c r="O273" s="1">
        <v>4.16</v>
      </c>
      <c r="P273">
        <v>97.92</v>
      </c>
    </row>
    <row r="274" spans="1:16" ht="15.6">
      <c r="A274">
        <v>60</v>
      </c>
      <c r="B274" t="s">
        <v>20</v>
      </c>
      <c r="C274">
        <v>700</v>
      </c>
      <c r="D274">
        <v>0.33329999999999999</v>
      </c>
      <c r="E274" s="13" t="s">
        <v>72</v>
      </c>
      <c r="F274">
        <v>300</v>
      </c>
      <c r="G274">
        <v>2.8</v>
      </c>
      <c r="H274" s="1">
        <v>0.5</v>
      </c>
      <c r="I274">
        <v>250</v>
      </c>
      <c r="J274">
        <f t="shared" si="4"/>
        <v>0.25</v>
      </c>
      <c r="K274">
        <v>25</v>
      </c>
      <c r="L274">
        <v>0.128</v>
      </c>
      <c r="M274">
        <v>26.55</v>
      </c>
      <c r="N274">
        <v>2.5000000000000001E-3</v>
      </c>
      <c r="O274" s="1">
        <v>6.9</v>
      </c>
      <c r="P274">
        <v>146.55000000000001</v>
      </c>
    </row>
    <row r="275" spans="1:16" ht="15.6">
      <c r="A275">
        <v>60</v>
      </c>
      <c r="B275" t="s">
        <v>20</v>
      </c>
      <c r="C275">
        <v>700</v>
      </c>
      <c r="D275">
        <v>0.33329999999999999</v>
      </c>
      <c r="E275" s="13" t="s">
        <v>72</v>
      </c>
      <c r="F275">
        <v>400</v>
      </c>
      <c r="G275">
        <v>2.8</v>
      </c>
      <c r="H275" s="1">
        <v>0.5</v>
      </c>
      <c r="I275">
        <v>250</v>
      </c>
      <c r="J275">
        <f t="shared" si="4"/>
        <v>0.25</v>
      </c>
      <c r="K275">
        <v>25</v>
      </c>
      <c r="L275">
        <v>0.128</v>
      </c>
      <c r="M275">
        <v>26.55</v>
      </c>
      <c r="N275">
        <v>2.5000000000000001E-3</v>
      </c>
      <c r="O275" s="1">
        <v>9.7200000000000006</v>
      </c>
      <c r="P275">
        <v>195.14</v>
      </c>
    </row>
    <row r="276" spans="1:16" ht="15.6">
      <c r="A276">
        <v>60</v>
      </c>
      <c r="B276" t="s">
        <v>20</v>
      </c>
      <c r="C276">
        <v>700</v>
      </c>
      <c r="D276">
        <v>0.33329999999999999</v>
      </c>
      <c r="E276" s="13" t="s">
        <v>72</v>
      </c>
      <c r="F276">
        <v>450</v>
      </c>
      <c r="G276">
        <v>2.8</v>
      </c>
      <c r="H276" s="1">
        <v>0.5</v>
      </c>
      <c r="I276">
        <v>250</v>
      </c>
      <c r="J276">
        <f t="shared" si="4"/>
        <v>0.25</v>
      </c>
      <c r="K276">
        <v>25</v>
      </c>
      <c r="L276">
        <v>0.128</v>
      </c>
      <c r="M276">
        <v>26.55</v>
      </c>
      <c r="N276">
        <v>2.5000000000000001E-3</v>
      </c>
      <c r="O276" s="1">
        <v>11.2</v>
      </c>
      <c r="P276">
        <v>219.4</v>
      </c>
    </row>
    <row r="277" spans="1:16" ht="15.6">
      <c r="A277">
        <v>60</v>
      </c>
      <c r="B277" t="s">
        <v>20</v>
      </c>
      <c r="C277">
        <v>700</v>
      </c>
      <c r="D277">
        <v>0.33329999999999999</v>
      </c>
      <c r="E277" s="13" t="s">
        <v>72</v>
      </c>
      <c r="F277">
        <v>500</v>
      </c>
      <c r="G277">
        <v>2.8</v>
      </c>
      <c r="H277" s="1">
        <v>0.5</v>
      </c>
      <c r="I277">
        <v>250</v>
      </c>
      <c r="J277">
        <f t="shared" si="4"/>
        <v>0.25</v>
      </c>
      <c r="K277">
        <v>25</v>
      </c>
      <c r="L277">
        <v>0.128</v>
      </c>
      <c r="M277">
        <v>26.55</v>
      </c>
      <c r="N277">
        <v>2.5000000000000001E-3</v>
      </c>
      <c r="O277" s="1">
        <v>12.81</v>
      </c>
      <c r="P277">
        <v>243.595</v>
      </c>
    </row>
    <row r="278" spans="1:16" ht="15.6">
      <c r="A278">
        <v>60</v>
      </c>
      <c r="B278" t="s">
        <v>20</v>
      </c>
      <c r="C278">
        <v>700</v>
      </c>
      <c r="D278">
        <v>0.33329999999999999</v>
      </c>
      <c r="E278" s="13" t="s">
        <v>72</v>
      </c>
      <c r="F278">
        <v>100</v>
      </c>
      <c r="G278">
        <v>2.8</v>
      </c>
      <c r="H278" s="1">
        <v>0.5</v>
      </c>
      <c r="I278">
        <v>250</v>
      </c>
      <c r="J278">
        <f t="shared" si="4"/>
        <v>0.25</v>
      </c>
      <c r="K278">
        <v>25</v>
      </c>
      <c r="L278">
        <v>0.128</v>
      </c>
      <c r="M278">
        <v>26.55</v>
      </c>
      <c r="N278">
        <v>2.5000000000000001E-3</v>
      </c>
      <c r="O278" s="1">
        <v>0.95</v>
      </c>
      <c r="P278">
        <v>49.524999999999999</v>
      </c>
    </row>
    <row r="279" spans="1:16" ht="15.6">
      <c r="A279">
        <v>60</v>
      </c>
      <c r="B279" t="s">
        <v>20</v>
      </c>
      <c r="C279">
        <v>700</v>
      </c>
      <c r="D279">
        <v>0.33329999999999999</v>
      </c>
      <c r="E279" s="13" t="s">
        <v>72</v>
      </c>
      <c r="F279">
        <v>200</v>
      </c>
      <c r="G279">
        <v>2.8</v>
      </c>
      <c r="H279" s="1">
        <v>0.5</v>
      </c>
      <c r="I279">
        <v>250</v>
      </c>
      <c r="J279">
        <f t="shared" si="4"/>
        <v>0.25</v>
      </c>
      <c r="K279">
        <v>25</v>
      </c>
      <c r="L279">
        <v>0.128</v>
      </c>
      <c r="M279">
        <v>26.55</v>
      </c>
      <c r="N279">
        <v>2.5000000000000001E-3</v>
      </c>
      <c r="O279" s="1">
        <v>4.1900000000000004</v>
      </c>
      <c r="P279">
        <v>97.905000000000001</v>
      </c>
    </row>
    <row r="280" spans="1:16" ht="15.6">
      <c r="A280">
        <v>60</v>
      </c>
      <c r="B280" t="s">
        <v>20</v>
      </c>
      <c r="C280">
        <v>700</v>
      </c>
      <c r="D280">
        <v>0.33329999999999999</v>
      </c>
      <c r="E280" s="13" t="s">
        <v>72</v>
      </c>
      <c r="F280">
        <v>300</v>
      </c>
      <c r="G280">
        <v>2.8</v>
      </c>
      <c r="H280" s="1">
        <v>0.5</v>
      </c>
      <c r="I280">
        <v>250</v>
      </c>
      <c r="J280">
        <f t="shared" si="4"/>
        <v>0.25</v>
      </c>
      <c r="K280">
        <v>25</v>
      </c>
      <c r="L280">
        <v>0.128</v>
      </c>
      <c r="M280">
        <v>26.55</v>
      </c>
      <c r="N280">
        <v>2.5000000000000001E-3</v>
      </c>
      <c r="O280" s="1">
        <v>6.95</v>
      </c>
      <c r="P280">
        <v>146.52500000000001</v>
      </c>
    </row>
    <row r="281" spans="1:16" ht="15.6">
      <c r="A281">
        <v>60</v>
      </c>
      <c r="B281" t="s">
        <v>20</v>
      </c>
      <c r="C281">
        <v>700</v>
      </c>
      <c r="D281">
        <v>0.33329999999999999</v>
      </c>
      <c r="E281" s="13" t="s">
        <v>72</v>
      </c>
      <c r="F281">
        <v>400</v>
      </c>
      <c r="G281">
        <v>2.8</v>
      </c>
      <c r="H281" s="1">
        <v>0.5</v>
      </c>
      <c r="I281">
        <v>250</v>
      </c>
      <c r="J281">
        <f t="shared" si="4"/>
        <v>0.25</v>
      </c>
      <c r="K281">
        <v>25</v>
      </c>
      <c r="L281">
        <v>0.128</v>
      </c>
      <c r="M281">
        <v>26.55</v>
      </c>
      <c r="N281">
        <v>2.5000000000000001E-3</v>
      </c>
      <c r="O281" s="1">
        <v>9.86</v>
      </c>
      <c r="P281">
        <v>195.07</v>
      </c>
    </row>
    <row r="282" spans="1:16" ht="15.6">
      <c r="A282">
        <v>60</v>
      </c>
      <c r="B282" t="s">
        <v>20</v>
      </c>
      <c r="C282">
        <v>700</v>
      </c>
      <c r="D282">
        <v>0.33329999999999999</v>
      </c>
      <c r="E282" s="13" t="s">
        <v>72</v>
      </c>
      <c r="F282">
        <v>450</v>
      </c>
      <c r="G282">
        <v>2.8</v>
      </c>
      <c r="H282" s="1">
        <v>0.5</v>
      </c>
      <c r="I282">
        <v>250</v>
      </c>
      <c r="J282">
        <f t="shared" si="4"/>
        <v>0.25</v>
      </c>
      <c r="K282">
        <v>25</v>
      </c>
      <c r="L282">
        <v>0.128</v>
      </c>
      <c r="M282">
        <v>26.55</v>
      </c>
      <c r="N282">
        <v>2.5000000000000001E-3</v>
      </c>
      <c r="O282" s="1">
        <v>11.22</v>
      </c>
      <c r="P282">
        <v>219.39</v>
      </c>
    </row>
    <row r="283" spans="1:16" ht="15.6">
      <c r="A283">
        <v>60</v>
      </c>
      <c r="B283" t="s">
        <v>20</v>
      </c>
      <c r="C283">
        <v>700</v>
      </c>
      <c r="D283">
        <v>0.33329999999999999</v>
      </c>
      <c r="E283" s="13" t="s">
        <v>72</v>
      </c>
      <c r="F283">
        <v>500</v>
      </c>
      <c r="G283">
        <v>2.8</v>
      </c>
      <c r="H283" s="1">
        <v>0.5</v>
      </c>
      <c r="I283">
        <v>250</v>
      </c>
      <c r="J283">
        <f t="shared" si="4"/>
        <v>0.25</v>
      </c>
      <c r="K283">
        <v>25</v>
      </c>
      <c r="L283">
        <v>0.128</v>
      </c>
      <c r="M283">
        <v>26.55</v>
      </c>
      <c r="N283">
        <v>2.5000000000000001E-3</v>
      </c>
      <c r="O283" s="1">
        <v>12.84</v>
      </c>
      <c r="P283">
        <v>243.58</v>
      </c>
    </row>
    <row r="284" spans="1:16" ht="15.6">
      <c r="A284">
        <v>60</v>
      </c>
      <c r="B284" t="s">
        <v>20</v>
      </c>
      <c r="C284">
        <v>700</v>
      </c>
      <c r="D284">
        <v>0.33329999999999999</v>
      </c>
      <c r="E284" s="13" t="s">
        <v>72</v>
      </c>
      <c r="F284">
        <v>100</v>
      </c>
      <c r="G284">
        <v>9</v>
      </c>
      <c r="H284" s="1">
        <v>0.5</v>
      </c>
      <c r="I284">
        <v>250</v>
      </c>
      <c r="J284">
        <f t="shared" si="4"/>
        <v>0.25</v>
      </c>
      <c r="K284">
        <v>25</v>
      </c>
      <c r="L284">
        <v>0.128</v>
      </c>
      <c r="M284">
        <v>26.55</v>
      </c>
      <c r="N284">
        <v>2.5000000000000001E-3</v>
      </c>
      <c r="O284" s="1">
        <v>11.8</v>
      </c>
      <c r="P284">
        <v>44.1</v>
      </c>
    </row>
    <row r="285" spans="1:16" ht="15.6">
      <c r="A285">
        <v>60</v>
      </c>
      <c r="B285" t="s">
        <v>20</v>
      </c>
      <c r="C285">
        <v>700</v>
      </c>
      <c r="D285">
        <v>0.33329999999999999</v>
      </c>
      <c r="E285" s="13" t="s">
        <v>72</v>
      </c>
      <c r="F285">
        <v>200</v>
      </c>
      <c r="G285">
        <v>9</v>
      </c>
      <c r="H285" s="1">
        <v>0.5</v>
      </c>
      <c r="I285">
        <v>250</v>
      </c>
      <c r="J285">
        <f t="shared" si="4"/>
        <v>0.25</v>
      </c>
      <c r="K285">
        <v>25</v>
      </c>
      <c r="L285">
        <v>0.128</v>
      </c>
      <c r="M285">
        <v>26.55</v>
      </c>
      <c r="N285">
        <v>2.5000000000000001E-3</v>
      </c>
      <c r="O285" s="1">
        <v>26.6</v>
      </c>
      <c r="P285">
        <v>86.7</v>
      </c>
    </row>
    <row r="286" spans="1:16" ht="15.6">
      <c r="A286">
        <v>60</v>
      </c>
      <c r="B286" t="s">
        <v>20</v>
      </c>
      <c r="C286">
        <v>700</v>
      </c>
      <c r="D286">
        <v>0.33329999999999999</v>
      </c>
      <c r="E286" s="13" t="s">
        <v>72</v>
      </c>
      <c r="F286">
        <v>300</v>
      </c>
      <c r="G286">
        <v>9</v>
      </c>
      <c r="H286" s="1">
        <v>0.5</v>
      </c>
      <c r="I286">
        <v>250</v>
      </c>
      <c r="J286">
        <f t="shared" si="4"/>
        <v>0.25</v>
      </c>
      <c r="K286">
        <v>25</v>
      </c>
      <c r="L286">
        <v>0.128</v>
      </c>
      <c r="M286">
        <v>26.55</v>
      </c>
      <c r="N286">
        <v>2.5000000000000001E-3</v>
      </c>
      <c r="O286" s="1">
        <v>52.4</v>
      </c>
      <c r="P286">
        <v>123.8</v>
      </c>
    </row>
    <row r="287" spans="1:16" ht="15.6">
      <c r="A287">
        <v>60</v>
      </c>
      <c r="B287" t="s">
        <v>20</v>
      </c>
      <c r="C287">
        <v>700</v>
      </c>
      <c r="D287">
        <v>0.33329999999999999</v>
      </c>
      <c r="E287" s="13" t="s">
        <v>72</v>
      </c>
      <c r="F287">
        <v>400</v>
      </c>
      <c r="G287">
        <v>9</v>
      </c>
      <c r="H287" s="1">
        <v>0.5</v>
      </c>
      <c r="I287">
        <v>250</v>
      </c>
      <c r="J287">
        <f t="shared" si="4"/>
        <v>0.25</v>
      </c>
      <c r="K287">
        <v>25</v>
      </c>
      <c r="L287">
        <v>0.128</v>
      </c>
      <c r="M287">
        <v>26.55</v>
      </c>
      <c r="N287">
        <v>2.5000000000000001E-3</v>
      </c>
      <c r="O287" s="1">
        <v>98.2</v>
      </c>
      <c r="P287">
        <v>150.9</v>
      </c>
    </row>
    <row r="288" spans="1:16" ht="15.6">
      <c r="A288">
        <v>60</v>
      </c>
      <c r="B288" t="s">
        <v>20</v>
      </c>
      <c r="C288">
        <v>700</v>
      </c>
      <c r="D288">
        <v>0.33329999999999999</v>
      </c>
      <c r="E288" s="13" t="s">
        <v>72</v>
      </c>
      <c r="F288">
        <v>450</v>
      </c>
      <c r="G288">
        <v>9</v>
      </c>
      <c r="H288" s="1">
        <v>0.5</v>
      </c>
      <c r="I288">
        <v>250</v>
      </c>
      <c r="J288">
        <f t="shared" si="4"/>
        <v>0.25</v>
      </c>
      <c r="K288">
        <v>25</v>
      </c>
      <c r="L288">
        <v>0.128</v>
      </c>
      <c r="M288">
        <v>26.55</v>
      </c>
      <c r="N288">
        <v>2.5000000000000001E-3</v>
      </c>
      <c r="O288" s="1">
        <v>134.30000000000001</v>
      </c>
      <c r="P288">
        <v>157.85</v>
      </c>
    </row>
    <row r="289" spans="1:16" ht="15.6">
      <c r="A289">
        <v>60</v>
      </c>
      <c r="B289" t="s">
        <v>20</v>
      </c>
      <c r="C289">
        <v>700</v>
      </c>
      <c r="D289">
        <v>0.33329999999999999</v>
      </c>
      <c r="E289" s="13" t="s">
        <v>72</v>
      </c>
      <c r="F289">
        <v>500</v>
      </c>
      <c r="G289">
        <v>9</v>
      </c>
      <c r="H289" s="1">
        <v>0.5</v>
      </c>
      <c r="I289">
        <v>250</v>
      </c>
      <c r="J289">
        <f t="shared" si="4"/>
        <v>0.25</v>
      </c>
      <c r="K289">
        <v>25</v>
      </c>
      <c r="L289">
        <v>0.128</v>
      </c>
      <c r="M289">
        <v>26.55</v>
      </c>
      <c r="N289">
        <v>2.5000000000000001E-3</v>
      </c>
      <c r="O289" s="1">
        <v>189.2</v>
      </c>
      <c r="P289">
        <v>155.4</v>
      </c>
    </row>
    <row r="290" spans="1:16" ht="15.6">
      <c r="A290">
        <v>60</v>
      </c>
      <c r="B290" t="s">
        <v>20</v>
      </c>
      <c r="C290">
        <v>700</v>
      </c>
      <c r="D290">
        <v>0.33329999999999999</v>
      </c>
      <c r="E290" s="13" t="s">
        <v>72</v>
      </c>
      <c r="F290">
        <v>100</v>
      </c>
      <c r="G290">
        <v>9</v>
      </c>
      <c r="H290" s="1">
        <v>0.5</v>
      </c>
      <c r="I290">
        <v>250</v>
      </c>
      <c r="J290">
        <f t="shared" si="4"/>
        <v>0.25</v>
      </c>
      <c r="K290">
        <v>25</v>
      </c>
      <c r="L290">
        <v>0.128</v>
      </c>
      <c r="M290">
        <v>26.55</v>
      </c>
      <c r="N290">
        <v>2.5000000000000001E-3</v>
      </c>
      <c r="O290" s="1">
        <v>11.85</v>
      </c>
      <c r="P290">
        <v>44.075000000000003</v>
      </c>
    </row>
    <row r="291" spans="1:16" ht="15.6">
      <c r="A291">
        <v>60</v>
      </c>
      <c r="B291" t="s">
        <v>20</v>
      </c>
      <c r="C291">
        <v>700</v>
      </c>
      <c r="D291">
        <v>0.33329999999999999</v>
      </c>
      <c r="E291" s="13" t="s">
        <v>72</v>
      </c>
      <c r="F291">
        <v>200</v>
      </c>
      <c r="G291">
        <v>9</v>
      </c>
      <c r="H291" s="1">
        <v>0.5</v>
      </c>
      <c r="I291">
        <v>250</v>
      </c>
      <c r="J291">
        <f t="shared" si="4"/>
        <v>0.25</v>
      </c>
      <c r="K291">
        <v>25</v>
      </c>
      <c r="L291">
        <v>0.128</v>
      </c>
      <c r="M291">
        <v>26.55</v>
      </c>
      <c r="N291">
        <v>2.5000000000000001E-3</v>
      </c>
      <c r="O291" s="1">
        <v>26.3</v>
      </c>
      <c r="P291">
        <v>86.85</v>
      </c>
    </row>
    <row r="292" spans="1:16" ht="15.6">
      <c r="A292">
        <v>60</v>
      </c>
      <c r="B292" t="s">
        <v>20</v>
      </c>
      <c r="C292">
        <v>700</v>
      </c>
      <c r="D292">
        <v>0.33329999999999999</v>
      </c>
      <c r="E292" s="13" t="s">
        <v>72</v>
      </c>
      <c r="F292">
        <v>300</v>
      </c>
      <c r="G292">
        <v>9</v>
      </c>
      <c r="H292" s="1">
        <v>0.5</v>
      </c>
      <c r="I292">
        <v>250</v>
      </c>
      <c r="J292">
        <f t="shared" si="4"/>
        <v>0.25</v>
      </c>
      <c r="K292">
        <v>25</v>
      </c>
      <c r="L292">
        <v>0.128</v>
      </c>
      <c r="M292">
        <v>26.55</v>
      </c>
      <c r="N292">
        <v>2.5000000000000001E-3</v>
      </c>
      <c r="O292" s="1">
        <v>52.45</v>
      </c>
      <c r="P292">
        <v>123.77500000000001</v>
      </c>
    </row>
    <row r="293" spans="1:16" ht="15.6">
      <c r="A293">
        <v>60</v>
      </c>
      <c r="B293" t="s">
        <v>20</v>
      </c>
      <c r="C293">
        <v>700</v>
      </c>
      <c r="D293">
        <v>0.33329999999999999</v>
      </c>
      <c r="E293" s="13" t="s">
        <v>72</v>
      </c>
      <c r="F293">
        <v>400</v>
      </c>
      <c r="G293">
        <v>9</v>
      </c>
      <c r="H293" s="1">
        <v>0.5</v>
      </c>
      <c r="I293">
        <v>250</v>
      </c>
      <c r="J293">
        <f t="shared" si="4"/>
        <v>0.25</v>
      </c>
      <c r="K293">
        <v>25</v>
      </c>
      <c r="L293">
        <v>0.128</v>
      </c>
      <c r="M293">
        <v>26.55</v>
      </c>
      <c r="N293">
        <v>2.5000000000000001E-3</v>
      </c>
      <c r="O293" s="1">
        <v>98.22</v>
      </c>
      <c r="P293">
        <v>150.88999999999999</v>
      </c>
    </row>
    <row r="294" spans="1:16" ht="15.6">
      <c r="A294">
        <v>60</v>
      </c>
      <c r="B294" t="s">
        <v>20</v>
      </c>
      <c r="C294">
        <v>700</v>
      </c>
      <c r="D294">
        <v>0.33329999999999999</v>
      </c>
      <c r="E294" s="13" t="s">
        <v>72</v>
      </c>
      <c r="F294">
        <v>450</v>
      </c>
      <c r="G294">
        <v>9</v>
      </c>
      <c r="H294" s="1">
        <v>0.5</v>
      </c>
      <c r="I294">
        <v>250</v>
      </c>
      <c r="J294">
        <f t="shared" si="4"/>
        <v>0.25</v>
      </c>
      <c r="K294">
        <v>25</v>
      </c>
      <c r="L294">
        <v>0.128</v>
      </c>
      <c r="M294">
        <v>26.55</v>
      </c>
      <c r="N294">
        <v>2.5000000000000001E-3</v>
      </c>
      <c r="O294" s="1">
        <v>134.35</v>
      </c>
      <c r="P294">
        <v>157.82499999999999</v>
      </c>
    </row>
    <row r="295" spans="1:16" ht="15.6">
      <c r="A295">
        <v>60</v>
      </c>
      <c r="B295" t="s">
        <v>20</v>
      </c>
      <c r="C295">
        <v>700</v>
      </c>
      <c r="D295">
        <v>0.33329999999999999</v>
      </c>
      <c r="E295" s="13" t="s">
        <v>72</v>
      </c>
      <c r="F295">
        <v>500</v>
      </c>
      <c r="G295">
        <v>9</v>
      </c>
      <c r="H295" s="1">
        <v>0.5</v>
      </c>
      <c r="I295">
        <v>250</v>
      </c>
      <c r="J295">
        <f t="shared" si="4"/>
        <v>0.25</v>
      </c>
      <c r="K295">
        <v>25</v>
      </c>
      <c r="L295">
        <v>0.128</v>
      </c>
      <c r="M295">
        <v>26.55</v>
      </c>
      <c r="N295">
        <v>2.5000000000000001E-3</v>
      </c>
      <c r="O295" s="1">
        <v>189.9</v>
      </c>
      <c r="P295">
        <v>155.05000000000001</v>
      </c>
    </row>
    <row r="296" spans="1:16" ht="15.6">
      <c r="A296">
        <v>60</v>
      </c>
      <c r="B296" t="s">
        <v>20</v>
      </c>
      <c r="C296">
        <v>700</v>
      </c>
      <c r="D296">
        <v>0.33329999999999999</v>
      </c>
      <c r="E296" s="13" t="s">
        <v>72</v>
      </c>
      <c r="F296">
        <v>100</v>
      </c>
      <c r="G296">
        <v>9</v>
      </c>
      <c r="H296" s="1">
        <v>0.5</v>
      </c>
      <c r="I296">
        <v>250</v>
      </c>
      <c r="J296">
        <f t="shared" si="4"/>
        <v>0.25</v>
      </c>
      <c r="K296">
        <v>25</v>
      </c>
      <c r="L296">
        <v>0.128</v>
      </c>
      <c r="M296">
        <v>26.55</v>
      </c>
      <c r="N296">
        <v>2.5000000000000001E-3</v>
      </c>
      <c r="O296" s="1">
        <v>11.9</v>
      </c>
      <c r="P296">
        <v>44.05</v>
      </c>
    </row>
    <row r="297" spans="1:16" ht="15.6">
      <c r="A297">
        <v>60</v>
      </c>
      <c r="B297" t="s">
        <v>20</v>
      </c>
      <c r="C297">
        <v>700</v>
      </c>
      <c r="D297">
        <v>0.33329999999999999</v>
      </c>
      <c r="E297" s="13" t="s">
        <v>72</v>
      </c>
      <c r="F297">
        <v>200</v>
      </c>
      <c r="G297">
        <v>9</v>
      </c>
      <c r="H297" s="1">
        <v>0.5</v>
      </c>
      <c r="I297">
        <v>250</v>
      </c>
      <c r="J297">
        <f t="shared" si="4"/>
        <v>0.25</v>
      </c>
      <c r="K297">
        <v>25</v>
      </c>
      <c r="L297">
        <v>0.128</v>
      </c>
      <c r="M297">
        <v>26.55</v>
      </c>
      <c r="N297">
        <v>2.5000000000000001E-3</v>
      </c>
      <c r="O297" s="1">
        <v>26.5</v>
      </c>
      <c r="P297">
        <v>86.75</v>
      </c>
    </row>
    <row r="298" spans="1:16" ht="15.6">
      <c r="A298">
        <v>60</v>
      </c>
      <c r="B298" t="s">
        <v>20</v>
      </c>
      <c r="C298">
        <v>700</v>
      </c>
      <c r="D298">
        <v>0.33329999999999999</v>
      </c>
      <c r="E298" s="13" t="s">
        <v>72</v>
      </c>
      <c r="F298">
        <v>300</v>
      </c>
      <c r="G298">
        <v>9</v>
      </c>
      <c r="H298" s="1">
        <v>0.5</v>
      </c>
      <c r="I298">
        <v>250</v>
      </c>
      <c r="J298">
        <f t="shared" si="4"/>
        <v>0.25</v>
      </c>
      <c r="K298">
        <v>25</v>
      </c>
      <c r="L298">
        <v>0.128</v>
      </c>
      <c r="M298">
        <v>26.55</v>
      </c>
      <c r="N298">
        <v>2.5000000000000001E-3</v>
      </c>
      <c r="O298" s="1">
        <v>52.52</v>
      </c>
      <c r="P298">
        <v>123.74</v>
      </c>
    </row>
    <row r="299" spans="1:16" ht="15.6">
      <c r="A299">
        <v>60</v>
      </c>
      <c r="B299" t="s">
        <v>20</v>
      </c>
      <c r="C299">
        <v>700</v>
      </c>
      <c r="D299">
        <v>0.33329999999999999</v>
      </c>
      <c r="E299" s="13" t="s">
        <v>72</v>
      </c>
      <c r="F299">
        <v>400</v>
      </c>
      <c r="G299">
        <v>9</v>
      </c>
      <c r="H299" s="1">
        <v>0.5</v>
      </c>
      <c r="I299">
        <v>250</v>
      </c>
      <c r="J299">
        <f t="shared" si="4"/>
        <v>0.25</v>
      </c>
      <c r="K299">
        <v>25</v>
      </c>
      <c r="L299">
        <v>0.128</v>
      </c>
      <c r="M299">
        <v>26.55</v>
      </c>
      <c r="N299">
        <v>2.5000000000000001E-3</v>
      </c>
      <c r="O299" s="1">
        <v>98.89</v>
      </c>
      <c r="P299">
        <v>150.55500000000001</v>
      </c>
    </row>
    <row r="300" spans="1:16" ht="15.6">
      <c r="A300">
        <v>60</v>
      </c>
      <c r="B300" t="s">
        <v>20</v>
      </c>
      <c r="C300">
        <v>700</v>
      </c>
      <c r="D300">
        <v>0.33329999999999999</v>
      </c>
      <c r="E300" s="13" t="s">
        <v>72</v>
      </c>
      <c r="F300">
        <v>450</v>
      </c>
      <c r="G300">
        <v>9</v>
      </c>
      <c r="H300" s="1">
        <v>0.5</v>
      </c>
      <c r="I300">
        <v>250</v>
      </c>
      <c r="J300">
        <f t="shared" si="4"/>
        <v>0.25</v>
      </c>
      <c r="K300">
        <v>25</v>
      </c>
      <c r="L300">
        <v>0.128</v>
      </c>
      <c r="M300">
        <v>26.55</v>
      </c>
      <c r="N300">
        <v>2.5000000000000001E-3</v>
      </c>
      <c r="O300" s="1">
        <v>134.9</v>
      </c>
      <c r="P300">
        <v>157.55000000000001</v>
      </c>
    </row>
    <row r="301" spans="1:16" ht="15.6">
      <c r="A301">
        <v>60</v>
      </c>
      <c r="B301" t="s">
        <v>20</v>
      </c>
      <c r="C301">
        <v>700</v>
      </c>
      <c r="D301">
        <v>0.33329999999999999</v>
      </c>
      <c r="E301" s="13" t="s">
        <v>72</v>
      </c>
      <c r="F301">
        <v>500</v>
      </c>
      <c r="G301">
        <v>9</v>
      </c>
      <c r="H301" s="1">
        <v>0.5</v>
      </c>
      <c r="I301">
        <v>250</v>
      </c>
      <c r="J301">
        <f t="shared" si="4"/>
        <v>0.25</v>
      </c>
      <c r="K301">
        <v>25</v>
      </c>
      <c r="L301">
        <v>0.128</v>
      </c>
      <c r="M301">
        <v>26.55</v>
      </c>
      <c r="N301">
        <v>2.5000000000000001E-3</v>
      </c>
      <c r="O301" s="1">
        <v>190</v>
      </c>
      <c r="P301">
        <v>155</v>
      </c>
    </row>
    <row r="302" spans="1:16" ht="15.6">
      <c r="A302">
        <v>60</v>
      </c>
      <c r="B302" t="s">
        <v>20</v>
      </c>
      <c r="C302">
        <v>700</v>
      </c>
      <c r="D302">
        <v>0.33329999999999999</v>
      </c>
      <c r="E302" s="13" t="s">
        <v>72</v>
      </c>
      <c r="F302">
        <v>100</v>
      </c>
      <c r="G302">
        <v>7</v>
      </c>
      <c r="H302" s="1">
        <v>0.5</v>
      </c>
      <c r="I302">
        <v>250</v>
      </c>
      <c r="J302">
        <f t="shared" si="4"/>
        <v>0.25</v>
      </c>
      <c r="K302">
        <v>25</v>
      </c>
      <c r="L302">
        <v>0.128</v>
      </c>
      <c r="M302">
        <v>26.55</v>
      </c>
      <c r="N302">
        <v>2.5000000000000001E-3</v>
      </c>
      <c r="O302">
        <v>4.25</v>
      </c>
      <c r="P302">
        <v>47.875</v>
      </c>
    </row>
    <row r="303" spans="1:16" ht="15.6">
      <c r="A303">
        <v>60</v>
      </c>
      <c r="B303" t="s">
        <v>20</v>
      </c>
      <c r="C303">
        <v>700</v>
      </c>
      <c r="D303">
        <v>0.33329999999999999</v>
      </c>
      <c r="E303" s="13" t="s">
        <v>72</v>
      </c>
      <c r="F303">
        <v>200</v>
      </c>
      <c r="G303">
        <v>7</v>
      </c>
      <c r="H303" s="1">
        <v>0.5</v>
      </c>
      <c r="I303">
        <v>250</v>
      </c>
      <c r="J303">
        <f t="shared" si="4"/>
        <v>0.25</v>
      </c>
      <c r="K303">
        <v>25</v>
      </c>
      <c r="L303">
        <v>0.128</v>
      </c>
      <c r="M303">
        <v>26.55</v>
      </c>
      <c r="N303">
        <v>2.5000000000000001E-3</v>
      </c>
      <c r="O303">
        <v>10.95</v>
      </c>
      <c r="P303">
        <v>94.525000000000006</v>
      </c>
    </row>
    <row r="304" spans="1:16" ht="15.6">
      <c r="A304">
        <v>60</v>
      </c>
      <c r="B304" t="s">
        <v>20</v>
      </c>
      <c r="C304">
        <v>700</v>
      </c>
      <c r="D304">
        <v>0.33329999999999999</v>
      </c>
      <c r="E304" s="13" t="s">
        <v>72</v>
      </c>
      <c r="F304">
        <v>300</v>
      </c>
      <c r="G304">
        <v>7</v>
      </c>
      <c r="H304" s="1">
        <v>0.5</v>
      </c>
      <c r="I304">
        <v>250</v>
      </c>
      <c r="J304">
        <f t="shared" si="4"/>
        <v>0.25</v>
      </c>
      <c r="K304">
        <v>25</v>
      </c>
      <c r="L304">
        <v>0.128</v>
      </c>
      <c r="M304">
        <v>26.55</v>
      </c>
      <c r="N304">
        <v>2.5000000000000001E-3</v>
      </c>
      <c r="O304">
        <v>20.77</v>
      </c>
      <c r="P304">
        <v>139.61500000000001</v>
      </c>
    </row>
    <row r="305" spans="1:16" ht="15.6">
      <c r="A305">
        <v>60</v>
      </c>
      <c r="B305" t="s">
        <v>20</v>
      </c>
      <c r="C305">
        <v>700</v>
      </c>
      <c r="D305">
        <v>0.33329999999999999</v>
      </c>
      <c r="E305" s="13" t="s">
        <v>72</v>
      </c>
      <c r="F305">
        <v>400</v>
      </c>
      <c r="G305">
        <v>7</v>
      </c>
      <c r="H305" s="1">
        <v>0.5</v>
      </c>
      <c r="I305">
        <v>250</v>
      </c>
      <c r="J305">
        <f t="shared" si="4"/>
        <v>0.25</v>
      </c>
      <c r="K305">
        <v>25</v>
      </c>
      <c r="L305">
        <v>0.128</v>
      </c>
      <c r="M305">
        <v>26.55</v>
      </c>
      <c r="N305">
        <v>2.5000000000000001E-3</v>
      </c>
      <c r="O305">
        <v>34.68</v>
      </c>
      <c r="P305">
        <v>182.66</v>
      </c>
    </row>
    <row r="306" spans="1:16" ht="15.6">
      <c r="A306">
        <v>60</v>
      </c>
      <c r="B306" t="s">
        <v>20</v>
      </c>
      <c r="C306">
        <v>700</v>
      </c>
      <c r="D306">
        <v>0.33329999999999999</v>
      </c>
      <c r="E306" s="13" t="s">
        <v>72</v>
      </c>
      <c r="F306">
        <v>450</v>
      </c>
      <c r="G306">
        <v>7</v>
      </c>
      <c r="H306" s="1">
        <v>0.5</v>
      </c>
      <c r="I306">
        <v>250</v>
      </c>
      <c r="J306">
        <f t="shared" si="4"/>
        <v>0.25</v>
      </c>
      <c r="K306">
        <v>25</v>
      </c>
      <c r="L306">
        <v>0.128</v>
      </c>
      <c r="M306">
        <v>26.55</v>
      </c>
      <c r="N306">
        <v>2.5000000000000001E-3</v>
      </c>
      <c r="O306">
        <v>55.55</v>
      </c>
      <c r="P306">
        <v>197.22499999999999</v>
      </c>
    </row>
    <row r="307" spans="1:16" ht="15.6">
      <c r="A307">
        <v>60</v>
      </c>
      <c r="B307" t="s">
        <v>20</v>
      </c>
      <c r="C307">
        <v>700</v>
      </c>
      <c r="D307">
        <v>0.33329999999999999</v>
      </c>
      <c r="E307" s="13" t="s">
        <v>72</v>
      </c>
      <c r="F307">
        <v>500</v>
      </c>
      <c r="G307">
        <v>7</v>
      </c>
      <c r="H307" s="1">
        <v>0.5</v>
      </c>
      <c r="I307">
        <v>250</v>
      </c>
      <c r="J307">
        <f t="shared" si="4"/>
        <v>0.25</v>
      </c>
      <c r="K307">
        <v>25</v>
      </c>
      <c r="L307">
        <v>0.128</v>
      </c>
      <c r="M307">
        <v>26.55</v>
      </c>
      <c r="N307">
        <v>2.5000000000000001E-3</v>
      </c>
      <c r="O307">
        <v>71.63</v>
      </c>
      <c r="P307">
        <v>214.185</v>
      </c>
    </row>
    <row r="308" spans="1:16" ht="15.6">
      <c r="A308">
        <v>60</v>
      </c>
      <c r="B308" t="s">
        <v>20</v>
      </c>
      <c r="C308">
        <v>700</v>
      </c>
      <c r="D308">
        <v>0.33329999999999999</v>
      </c>
      <c r="E308" s="13" t="s">
        <v>72</v>
      </c>
      <c r="F308">
        <v>100</v>
      </c>
      <c r="G308">
        <v>7</v>
      </c>
      <c r="H308" s="1">
        <v>0.5</v>
      </c>
      <c r="I308">
        <v>250</v>
      </c>
      <c r="J308">
        <f t="shared" si="4"/>
        <v>0.25</v>
      </c>
      <c r="K308">
        <v>25</v>
      </c>
      <c r="L308">
        <v>0.128</v>
      </c>
      <c r="M308">
        <v>26.55</v>
      </c>
      <c r="N308">
        <v>2.5000000000000001E-3</v>
      </c>
      <c r="O308">
        <v>5.31</v>
      </c>
      <c r="P308">
        <v>47.344999999999999</v>
      </c>
    </row>
    <row r="309" spans="1:16" ht="15.6">
      <c r="A309">
        <v>60</v>
      </c>
      <c r="B309" t="s">
        <v>20</v>
      </c>
      <c r="C309">
        <v>700</v>
      </c>
      <c r="D309">
        <v>0.33329999999999999</v>
      </c>
      <c r="E309" s="13" t="s">
        <v>72</v>
      </c>
      <c r="F309">
        <v>200</v>
      </c>
      <c r="G309">
        <v>7</v>
      </c>
      <c r="H309" s="1">
        <v>0.5</v>
      </c>
      <c r="I309">
        <v>250</v>
      </c>
      <c r="J309">
        <f t="shared" si="4"/>
        <v>0.25</v>
      </c>
      <c r="K309">
        <v>25</v>
      </c>
      <c r="L309">
        <v>0.128</v>
      </c>
      <c r="M309">
        <v>26.55</v>
      </c>
      <c r="N309">
        <v>2.5000000000000001E-3</v>
      </c>
      <c r="O309">
        <v>10.02</v>
      </c>
      <c r="P309">
        <v>94.99</v>
      </c>
    </row>
    <row r="310" spans="1:16" ht="15.6">
      <c r="A310">
        <v>60</v>
      </c>
      <c r="B310" t="s">
        <v>20</v>
      </c>
      <c r="C310">
        <v>700</v>
      </c>
      <c r="D310">
        <v>0.33329999999999999</v>
      </c>
      <c r="E310" s="13" t="s">
        <v>72</v>
      </c>
      <c r="F310">
        <v>300</v>
      </c>
      <c r="G310">
        <v>7</v>
      </c>
      <c r="H310" s="1">
        <v>0.5</v>
      </c>
      <c r="I310">
        <v>250</v>
      </c>
      <c r="J310">
        <f t="shared" si="4"/>
        <v>0.25</v>
      </c>
      <c r="K310">
        <v>25</v>
      </c>
      <c r="L310">
        <v>0.128</v>
      </c>
      <c r="M310">
        <v>26.55</v>
      </c>
      <c r="N310">
        <v>2.5000000000000001E-3</v>
      </c>
      <c r="O310">
        <v>20.83</v>
      </c>
      <c r="P310">
        <v>139.58500000000001</v>
      </c>
    </row>
    <row r="311" spans="1:16" ht="15.6">
      <c r="A311">
        <v>60</v>
      </c>
      <c r="B311" t="s">
        <v>20</v>
      </c>
      <c r="C311">
        <v>700</v>
      </c>
      <c r="D311">
        <v>0.33329999999999999</v>
      </c>
      <c r="E311" s="13" t="s">
        <v>72</v>
      </c>
      <c r="F311">
        <v>400</v>
      </c>
      <c r="G311">
        <v>7</v>
      </c>
      <c r="H311" s="1">
        <v>0.5</v>
      </c>
      <c r="I311">
        <v>250</v>
      </c>
      <c r="J311">
        <f t="shared" si="4"/>
        <v>0.25</v>
      </c>
      <c r="K311">
        <v>25</v>
      </c>
      <c r="L311">
        <v>0.128</v>
      </c>
      <c r="M311">
        <v>26.55</v>
      </c>
      <c r="N311">
        <v>2.5000000000000001E-3</v>
      </c>
      <c r="O311">
        <v>34.770000000000003</v>
      </c>
      <c r="P311">
        <v>182.61500000000001</v>
      </c>
    </row>
    <row r="312" spans="1:16" ht="15.6">
      <c r="A312">
        <v>60</v>
      </c>
      <c r="B312" t="s">
        <v>20</v>
      </c>
      <c r="C312">
        <v>700</v>
      </c>
      <c r="D312">
        <v>0.33329999999999999</v>
      </c>
      <c r="E312" s="13" t="s">
        <v>72</v>
      </c>
      <c r="F312">
        <v>450</v>
      </c>
      <c r="G312">
        <v>7</v>
      </c>
      <c r="H312" s="1">
        <v>0.5</v>
      </c>
      <c r="I312">
        <v>250</v>
      </c>
      <c r="J312">
        <f t="shared" si="4"/>
        <v>0.25</v>
      </c>
      <c r="K312">
        <v>25</v>
      </c>
      <c r="L312">
        <v>0.128</v>
      </c>
      <c r="M312">
        <v>26.55</v>
      </c>
      <c r="N312">
        <v>2.5000000000000001E-3</v>
      </c>
      <c r="O312">
        <v>55.62</v>
      </c>
      <c r="P312">
        <v>197.19</v>
      </c>
    </row>
    <row r="313" spans="1:16" ht="15.6">
      <c r="A313">
        <v>60</v>
      </c>
      <c r="B313" t="s">
        <v>20</v>
      </c>
      <c r="C313">
        <v>700</v>
      </c>
      <c r="D313">
        <v>0.33329999999999999</v>
      </c>
      <c r="E313" s="13" t="s">
        <v>72</v>
      </c>
      <c r="F313">
        <v>500</v>
      </c>
      <c r="G313">
        <v>7</v>
      </c>
      <c r="H313" s="1">
        <v>0.5</v>
      </c>
      <c r="I313">
        <v>250</v>
      </c>
      <c r="J313">
        <f t="shared" si="4"/>
        <v>0.25</v>
      </c>
      <c r="K313">
        <v>25</v>
      </c>
      <c r="L313">
        <v>0.128</v>
      </c>
      <c r="M313">
        <v>26.55</v>
      </c>
      <c r="N313">
        <v>2.5000000000000001E-3</v>
      </c>
      <c r="O313">
        <v>71.7</v>
      </c>
      <c r="P313">
        <v>214.15</v>
      </c>
    </row>
    <row r="314" spans="1:16" ht="15.6">
      <c r="A314">
        <v>60</v>
      </c>
      <c r="B314" t="s">
        <v>20</v>
      </c>
      <c r="C314">
        <v>700</v>
      </c>
      <c r="D314">
        <v>0.33329999999999999</v>
      </c>
      <c r="E314" s="13" t="s">
        <v>72</v>
      </c>
      <c r="F314">
        <v>100</v>
      </c>
      <c r="G314">
        <v>7</v>
      </c>
      <c r="H314" s="1">
        <v>0.5</v>
      </c>
      <c r="I314">
        <v>250</v>
      </c>
      <c r="J314">
        <f t="shared" si="4"/>
        <v>0.25</v>
      </c>
      <c r="K314">
        <v>25</v>
      </c>
      <c r="L314">
        <v>0.128</v>
      </c>
      <c r="M314">
        <v>26.55</v>
      </c>
      <c r="N314">
        <v>2.5000000000000001E-3</v>
      </c>
      <c r="O314">
        <v>4.3499999999999996</v>
      </c>
      <c r="P314">
        <v>47.825000000000003</v>
      </c>
    </row>
    <row r="315" spans="1:16" ht="15.6">
      <c r="A315">
        <v>60</v>
      </c>
      <c r="B315" t="s">
        <v>20</v>
      </c>
      <c r="C315">
        <v>700</v>
      </c>
      <c r="D315">
        <v>0.33329999999999999</v>
      </c>
      <c r="E315" s="13" t="s">
        <v>72</v>
      </c>
      <c r="F315">
        <v>200</v>
      </c>
      <c r="G315">
        <v>7</v>
      </c>
      <c r="H315" s="1">
        <v>0.5</v>
      </c>
      <c r="I315">
        <v>250</v>
      </c>
      <c r="J315">
        <f t="shared" si="4"/>
        <v>0.25</v>
      </c>
      <c r="K315">
        <v>25</v>
      </c>
      <c r="L315">
        <v>0.128</v>
      </c>
      <c r="M315">
        <v>26.55</v>
      </c>
      <c r="N315">
        <v>2.5000000000000001E-3</v>
      </c>
      <c r="O315">
        <v>10.08</v>
      </c>
      <c r="P315">
        <v>94.96</v>
      </c>
    </row>
    <row r="316" spans="1:16" ht="15.6">
      <c r="A316">
        <v>60</v>
      </c>
      <c r="B316" t="s">
        <v>20</v>
      </c>
      <c r="C316">
        <v>700</v>
      </c>
      <c r="D316">
        <v>0.33329999999999999</v>
      </c>
      <c r="E316" s="13" t="s">
        <v>72</v>
      </c>
      <c r="F316">
        <v>300</v>
      </c>
      <c r="G316">
        <v>7</v>
      </c>
      <c r="H316" s="1">
        <v>0.5</v>
      </c>
      <c r="I316">
        <v>250</v>
      </c>
      <c r="J316">
        <f t="shared" si="4"/>
        <v>0.25</v>
      </c>
      <c r="K316">
        <v>25</v>
      </c>
      <c r="L316">
        <v>0.128</v>
      </c>
      <c r="M316">
        <v>26.55</v>
      </c>
      <c r="N316">
        <v>2.5000000000000001E-3</v>
      </c>
      <c r="O316">
        <v>20.9</v>
      </c>
      <c r="P316">
        <v>139.55000000000001</v>
      </c>
    </row>
    <row r="317" spans="1:16" ht="15.6">
      <c r="A317">
        <v>60</v>
      </c>
      <c r="B317" t="s">
        <v>20</v>
      </c>
      <c r="C317">
        <v>700</v>
      </c>
      <c r="D317">
        <v>0.33329999999999999</v>
      </c>
      <c r="E317" s="13" t="s">
        <v>72</v>
      </c>
      <c r="F317">
        <v>400</v>
      </c>
      <c r="G317">
        <v>7</v>
      </c>
      <c r="H317" s="1">
        <v>0.5</v>
      </c>
      <c r="I317">
        <v>250</v>
      </c>
      <c r="J317">
        <f t="shared" si="4"/>
        <v>0.25</v>
      </c>
      <c r="K317">
        <v>25</v>
      </c>
      <c r="L317">
        <v>0.128</v>
      </c>
      <c r="M317">
        <v>26.55</v>
      </c>
      <c r="N317">
        <v>2.5000000000000001E-3</v>
      </c>
      <c r="O317">
        <v>34.85</v>
      </c>
      <c r="P317">
        <v>182.57499999999999</v>
      </c>
    </row>
    <row r="318" spans="1:16" ht="15.6">
      <c r="A318">
        <v>60</v>
      </c>
      <c r="B318" t="s">
        <v>20</v>
      </c>
      <c r="C318">
        <v>700</v>
      </c>
      <c r="D318">
        <v>0.33329999999999999</v>
      </c>
      <c r="E318" s="13" t="s">
        <v>72</v>
      </c>
      <c r="F318">
        <v>450</v>
      </c>
      <c r="G318">
        <v>7</v>
      </c>
      <c r="H318" s="1">
        <v>0.5</v>
      </c>
      <c r="I318">
        <v>250</v>
      </c>
      <c r="J318">
        <f t="shared" si="4"/>
        <v>0.25</v>
      </c>
      <c r="K318">
        <v>25</v>
      </c>
      <c r="L318">
        <v>0.128</v>
      </c>
      <c r="M318">
        <v>26.55</v>
      </c>
      <c r="N318">
        <v>2.5000000000000001E-3</v>
      </c>
      <c r="O318">
        <v>55.7</v>
      </c>
      <c r="P318">
        <v>197.15</v>
      </c>
    </row>
    <row r="319" spans="1:16" ht="15.6">
      <c r="A319">
        <v>60</v>
      </c>
      <c r="B319" t="s">
        <v>20</v>
      </c>
      <c r="C319">
        <v>700</v>
      </c>
      <c r="D319">
        <v>0.33329999999999999</v>
      </c>
      <c r="E319" s="13" t="s">
        <v>72</v>
      </c>
      <c r="F319">
        <v>500</v>
      </c>
      <c r="G319">
        <v>7</v>
      </c>
      <c r="H319" s="1">
        <v>0.5</v>
      </c>
      <c r="I319">
        <v>250</v>
      </c>
      <c r="J319">
        <f t="shared" si="4"/>
        <v>0.25</v>
      </c>
      <c r="K319">
        <v>25</v>
      </c>
      <c r="L319">
        <v>0.128</v>
      </c>
      <c r="M319">
        <v>26.55</v>
      </c>
      <c r="N319">
        <v>2.5000000000000001E-3</v>
      </c>
      <c r="O319">
        <v>71.900000000000006</v>
      </c>
      <c r="P319">
        <v>214.05</v>
      </c>
    </row>
    <row r="320" spans="1:16" ht="15.6">
      <c r="A320">
        <v>60</v>
      </c>
      <c r="B320" t="s">
        <v>20</v>
      </c>
      <c r="C320">
        <v>700</v>
      </c>
      <c r="D320">
        <v>0.33329999999999999</v>
      </c>
      <c r="E320" s="13" t="s">
        <v>72</v>
      </c>
      <c r="F320">
        <v>100</v>
      </c>
      <c r="G320">
        <v>6</v>
      </c>
      <c r="H320" s="1">
        <v>0.5</v>
      </c>
      <c r="I320">
        <v>250</v>
      </c>
      <c r="J320">
        <f t="shared" si="4"/>
        <v>0.25</v>
      </c>
      <c r="K320">
        <v>25</v>
      </c>
      <c r="L320">
        <v>0.128</v>
      </c>
      <c r="M320">
        <v>26.55</v>
      </c>
      <c r="N320">
        <v>2.5000000000000001E-3</v>
      </c>
      <c r="O320">
        <v>0.09</v>
      </c>
      <c r="P320">
        <v>49.954999999999998</v>
      </c>
    </row>
    <row r="321" spans="1:16" ht="15.6">
      <c r="A321">
        <v>60</v>
      </c>
      <c r="B321" t="s">
        <v>20</v>
      </c>
      <c r="C321">
        <v>700</v>
      </c>
      <c r="D321">
        <v>0.33329999999999999</v>
      </c>
      <c r="E321" s="13" t="s">
        <v>72</v>
      </c>
      <c r="F321">
        <v>200</v>
      </c>
      <c r="G321">
        <v>6</v>
      </c>
      <c r="H321" s="1">
        <v>0.5</v>
      </c>
      <c r="I321">
        <v>250</v>
      </c>
      <c r="J321">
        <f t="shared" si="4"/>
        <v>0.25</v>
      </c>
      <c r="K321">
        <v>25</v>
      </c>
      <c r="L321">
        <v>0.128</v>
      </c>
      <c r="M321">
        <v>26.55</v>
      </c>
      <c r="N321">
        <v>2.5000000000000001E-3</v>
      </c>
      <c r="O321">
        <v>1.05</v>
      </c>
      <c r="P321">
        <v>99.474999999999994</v>
      </c>
    </row>
    <row r="322" spans="1:16" ht="15.6">
      <c r="A322">
        <v>60</v>
      </c>
      <c r="B322" t="s">
        <v>20</v>
      </c>
      <c r="C322">
        <v>700</v>
      </c>
      <c r="D322">
        <v>0.33329999999999999</v>
      </c>
      <c r="E322" s="13" t="s">
        <v>72</v>
      </c>
      <c r="F322">
        <v>300</v>
      </c>
      <c r="G322">
        <v>6</v>
      </c>
      <c r="H322" s="1">
        <v>0.5</v>
      </c>
      <c r="I322">
        <v>250</v>
      </c>
      <c r="J322">
        <f t="shared" si="4"/>
        <v>0.25</v>
      </c>
      <c r="K322">
        <v>25</v>
      </c>
      <c r="L322">
        <v>0.128</v>
      </c>
      <c r="M322">
        <v>26.55</v>
      </c>
      <c r="N322">
        <v>2.5000000000000001E-3</v>
      </c>
      <c r="O322">
        <v>2.64</v>
      </c>
      <c r="P322">
        <v>148.68</v>
      </c>
    </row>
    <row r="323" spans="1:16" ht="15.6">
      <c r="A323">
        <v>60</v>
      </c>
      <c r="B323" t="s">
        <v>20</v>
      </c>
      <c r="C323">
        <v>700</v>
      </c>
      <c r="D323">
        <v>0.33329999999999999</v>
      </c>
      <c r="E323" s="13" t="s">
        <v>72</v>
      </c>
      <c r="F323">
        <v>400</v>
      </c>
      <c r="G323">
        <v>6</v>
      </c>
      <c r="H323" s="1">
        <v>0.5</v>
      </c>
      <c r="I323">
        <v>250</v>
      </c>
      <c r="J323">
        <f t="shared" ref="J323:J386" si="5">(I323/1000)</f>
        <v>0.25</v>
      </c>
      <c r="K323">
        <v>25</v>
      </c>
      <c r="L323">
        <v>0.128</v>
      </c>
      <c r="M323">
        <v>26.55</v>
      </c>
      <c r="N323">
        <v>2.5000000000000001E-3</v>
      </c>
      <c r="O323">
        <v>3.35</v>
      </c>
      <c r="P323">
        <v>198.32499999999999</v>
      </c>
    </row>
    <row r="324" spans="1:16" ht="15.6">
      <c r="A324">
        <v>60</v>
      </c>
      <c r="B324" t="s">
        <v>20</v>
      </c>
      <c r="C324">
        <v>700</v>
      </c>
      <c r="D324">
        <v>0.33329999999999999</v>
      </c>
      <c r="E324" s="13" t="s">
        <v>72</v>
      </c>
      <c r="F324">
        <v>450</v>
      </c>
      <c r="G324">
        <v>6</v>
      </c>
      <c r="H324" s="1">
        <v>0.5</v>
      </c>
      <c r="I324">
        <v>250</v>
      </c>
      <c r="J324">
        <f t="shared" si="5"/>
        <v>0.25</v>
      </c>
      <c r="K324">
        <v>25</v>
      </c>
      <c r="L324">
        <v>0.128</v>
      </c>
      <c r="M324">
        <v>26.55</v>
      </c>
      <c r="N324">
        <v>2.5000000000000001E-3</v>
      </c>
      <c r="O324">
        <v>4.55</v>
      </c>
      <c r="P324">
        <v>222.72499999999999</v>
      </c>
    </row>
    <row r="325" spans="1:16" ht="15.6">
      <c r="A325">
        <v>60</v>
      </c>
      <c r="B325" t="s">
        <v>20</v>
      </c>
      <c r="C325">
        <v>700</v>
      </c>
      <c r="D325">
        <v>0.33329999999999999</v>
      </c>
      <c r="E325" s="13" t="s">
        <v>72</v>
      </c>
      <c r="F325">
        <v>500</v>
      </c>
      <c r="G325">
        <v>6</v>
      </c>
      <c r="H325" s="1">
        <v>0.5</v>
      </c>
      <c r="I325">
        <v>250</v>
      </c>
      <c r="J325">
        <f t="shared" si="5"/>
        <v>0.25</v>
      </c>
      <c r="K325">
        <v>25</v>
      </c>
      <c r="L325">
        <v>0.128</v>
      </c>
      <c r="M325">
        <v>26.55</v>
      </c>
      <c r="N325">
        <v>2.5000000000000001E-3</v>
      </c>
      <c r="O325">
        <v>6.4</v>
      </c>
      <c r="P325">
        <v>246.8</v>
      </c>
    </row>
    <row r="326" spans="1:16" ht="15.6">
      <c r="A326">
        <v>60</v>
      </c>
      <c r="B326" t="s">
        <v>20</v>
      </c>
      <c r="C326">
        <v>700</v>
      </c>
      <c r="D326">
        <v>0.33329999999999999</v>
      </c>
      <c r="E326" s="13" t="s">
        <v>72</v>
      </c>
      <c r="F326">
        <v>100</v>
      </c>
      <c r="G326">
        <v>6</v>
      </c>
      <c r="H326" s="1">
        <v>0.5</v>
      </c>
      <c r="I326">
        <v>250</v>
      </c>
      <c r="J326">
        <f t="shared" si="5"/>
        <v>0.25</v>
      </c>
      <c r="K326">
        <v>25</v>
      </c>
      <c r="L326">
        <v>0.128</v>
      </c>
      <c r="M326">
        <v>26.55</v>
      </c>
      <c r="N326">
        <v>2.5000000000000001E-3</v>
      </c>
      <c r="O326">
        <v>0.01</v>
      </c>
      <c r="P326">
        <v>49.994999999999997</v>
      </c>
    </row>
    <row r="327" spans="1:16" ht="15.6">
      <c r="A327">
        <v>60</v>
      </c>
      <c r="B327" t="s">
        <v>20</v>
      </c>
      <c r="C327">
        <v>700</v>
      </c>
      <c r="D327">
        <v>0.33329999999999999</v>
      </c>
      <c r="E327" s="13" t="s">
        <v>72</v>
      </c>
      <c r="F327">
        <v>200</v>
      </c>
      <c r="G327">
        <v>6</v>
      </c>
      <c r="H327" s="1">
        <v>0.5</v>
      </c>
      <c r="I327">
        <v>250</v>
      </c>
      <c r="J327">
        <f t="shared" si="5"/>
        <v>0.25</v>
      </c>
      <c r="K327">
        <v>25</v>
      </c>
      <c r="L327">
        <v>0.128</v>
      </c>
      <c r="M327">
        <v>26.55</v>
      </c>
      <c r="N327">
        <v>2.5000000000000001E-3</v>
      </c>
      <c r="O327">
        <v>0.89</v>
      </c>
      <c r="P327">
        <v>99.555000000000007</v>
      </c>
    </row>
    <row r="328" spans="1:16" ht="15.6">
      <c r="A328">
        <v>60</v>
      </c>
      <c r="B328" t="s">
        <v>20</v>
      </c>
      <c r="C328">
        <v>700</v>
      </c>
      <c r="D328">
        <v>0.33329999999999999</v>
      </c>
      <c r="E328" s="13" t="s">
        <v>72</v>
      </c>
      <c r="F328">
        <v>300</v>
      </c>
      <c r="G328">
        <v>6</v>
      </c>
      <c r="H328" s="1">
        <v>0.5</v>
      </c>
      <c r="I328">
        <v>250</v>
      </c>
      <c r="J328">
        <f t="shared" si="5"/>
        <v>0.25</v>
      </c>
      <c r="K328">
        <v>25</v>
      </c>
      <c r="L328">
        <v>0.128</v>
      </c>
      <c r="M328">
        <v>26.55</v>
      </c>
      <c r="N328">
        <v>2.5000000000000001E-3</v>
      </c>
      <c r="O328">
        <v>2.56</v>
      </c>
      <c r="P328">
        <v>148.72</v>
      </c>
    </row>
    <row r="329" spans="1:16" ht="15.6">
      <c r="A329">
        <v>60</v>
      </c>
      <c r="B329" t="s">
        <v>20</v>
      </c>
      <c r="C329">
        <v>700</v>
      </c>
      <c r="D329">
        <v>0.33329999999999999</v>
      </c>
      <c r="E329" s="13" t="s">
        <v>72</v>
      </c>
      <c r="F329">
        <v>400</v>
      </c>
      <c r="G329">
        <v>6</v>
      </c>
      <c r="H329" s="1">
        <v>0.5</v>
      </c>
      <c r="I329">
        <v>250</v>
      </c>
      <c r="J329">
        <f t="shared" si="5"/>
        <v>0.25</v>
      </c>
      <c r="K329">
        <v>25</v>
      </c>
      <c r="L329">
        <v>0.128</v>
      </c>
      <c r="M329">
        <v>26.55</v>
      </c>
      <c r="N329">
        <v>2.5000000000000001E-3</v>
      </c>
      <c r="O329">
        <v>3.29</v>
      </c>
      <c r="P329">
        <v>198.35499999999999</v>
      </c>
    </row>
    <row r="330" spans="1:16" ht="15.6">
      <c r="A330">
        <v>60</v>
      </c>
      <c r="B330" t="s">
        <v>20</v>
      </c>
      <c r="C330">
        <v>700</v>
      </c>
      <c r="D330">
        <v>0.33329999999999999</v>
      </c>
      <c r="E330" s="13" t="s">
        <v>72</v>
      </c>
      <c r="F330">
        <v>450</v>
      </c>
      <c r="G330">
        <v>6</v>
      </c>
      <c r="H330" s="1">
        <v>0.5</v>
      </c>
      <c r="I330">
        <v>250</v>
      </c>
      <c r="J330">
        <f t="shared" si="5"/>
        <v>0.25</v>
      </c>
      <c r="K330">
        <v>25</v>
      </c>
      <c r="L330">
        <v>0.128</v>
      </c>
      <c r="M330">
        <v>26.55</v>
      </c>
      <c r="N330">
        <v>2.5000000000000001E-3</v>
      </c>
      <c r="O330">
        <v>4.47</v>
      </c>
      <c r="P330">
        <v>222.76499999999999</v>
      </c>
    </row>
    <row r="331" spans="1:16" ht="15.6">
      <c r="A331">
        <v>60</v>
      </c>
      <c r="B331" t="s">
        <v>20</v>
      </c>
      <c r="C331">
        <v>700</v>
      </c>
      <c r="D331">
        <v>0.33329999999999999</v>
      </c>
      <c r="E331" s="13" t="s">
        <v>72</v>
      </c>
      <c r="F331">
        <v>500</v>
      </c>
      <c r="G331">
        <v>6</v>
      </c>
      <c r="H331" s="1">
        <v>0.5</v>
      </c>
      <c r="I331">
        <v>250</v>
      </c>
      <c r="J331">
        <f t="shared" si="5"/>
        <v>0.25</v>
      </c>
      <c r="K331">
        <v>25</v>
      </c>
      <c r="L331">
        <v>0.128</v>
      </c>
      <c r="M331">
        <v>26.55</v>
      </c>
      <c r="N331">
        <v>2.5000000000000001E-3</v>
      </c>
      <c r="O331">
        <v>6.33</v>
      </c>
      <c r="P331">
        <v>246.83500000000001</v>
      </c>
    </row>
    <row r="332" spans="1:16" ht="15.6">
      <c r="A332">
        <v>60</v>
      </c>
      <c r="B332" t="s">
        <v>20</v>
      </c>
      <c r="C332">
        <v>700</v>
      </c>
      <c r="D332">
        <v>0.33329999999999999</v>
      </c>
      <c r="E332" s="13" t="s">
        <v>72</v>
      </c>
      <c r="F332">
        <v>100</v>
      </c>
      <c r="G332">
        <v>6</v>
      </c>
      <c r="H332" s="1">
        <v>0.5</v>
      </c>
      <c r="I332">
        <v>250</v>
      </c>
      <c r="J332">
        <f t="shared" si="5"/>
        <v>0.25</v>
      </c>
      <c r="K332">
        <v>25</v>
      </c>
      <c r="L332">
        <v>0.128</v>
      </c>
      <c r="M332">
        <v>26.55</v>
      </c>
      <c r="N332">
        <v>2.5000000000000001E-3</v>
      </c>
      <c r="O332">
        <v>0.05</v>
      </c>
      <c r="P332">
        <v>49.975000000000001</v>
      </c>
    </row>
    <row r="333" spans="1:16" ht="15.6">
      <c r="A333">
        <v>60</v>
      </c>
      <c r="B333" t="s">
        <v>20</v>
      </c>
      <c r="C333">
        <v>700</v>
      </c>
      <c r="D333">
        <v>0.33329999999999999</v>
      </c>
      <c r="E333" s="13" t="s">
        <v>72</v>
      </c>
      <c r="F333">
        <v>200</v>
      </c>
      <c r="G333">
        <v>6</v>
      </c>
      <c r="H333" s="1">
        <v>0.5</v>
      </c>
      <c r="I333">
        <v>250</v>
      </c>
      <c r="J333">
        <f t="shared" si="5"/>
        <v>0.25</v>
      </c>
      <c r="K333">
        <v>25</v>
      </c>
      <c r="L333">
        <v>0.128</v>
      </c>
      <c r="M333">
        <v>26.55</v>
      </c>
      <c r="N333">
        <v>2.5000000000000001E-3</v>
      </c>
      <c r="O333">
        <v>0.95</v>
      </c>
      <c r="P333">
        <v>99.525000000000006</v>
      </c>
    </row>
    <row r="334" spans="1:16" ht="15.6">
      <c r="A334">
        <v>60</v>
      </c>
      <c r="B334" t="s">
        <v>20</v>
      </c>
      <c r="C334">
        <v>700</v>
      </c>
      <c r="D334">
        <v>0.33329999999999999</v>
      </c>
      <c r="E334" s="13" t="s">
        <v>72</v>
      </c>
      <c r="F334">
        <v>300</v>
      </c>
      <c r="G334">
        <v>6</v>
      </c>
      <c r="H334" s="1">
        <v>0.5</v>
      </c>
      <c r="I334">
        <v>250</v>
      </c>
      <c r="J334">
        <f t="shared" si="5"/>
        <v>0.25</v>
      </c>
      <c r="K334">
        <v>25</v>
      </c>
      <c r="L334">
        <v>0.128</v>
      </c>
      <c r="M334">
        <v>26.55</v>
      </c>
      <c r="N334">
        <v>2.5000000000000001E-3</v>
      </c>
      <c r="O334">
        <v>2.6</v>
      </c>
      <c r="P334">
        <v>148.69999999999999</v>
      </c>
    </row>
    <row r="335" spans="1:16" ht="15.6">
      <c r="A335">
        <v>60</v>
      </c>
      <c r="B335" t="s">
        <v>20</v>
      </c>
      <c r="C335">
        <v>700</v>
      </c>
      <c r="D335">
        <v>0.33329999999999999</v>
      </c>
      <c r="E335" s="13" t="s">
        <v>72</v>
      </c>
      <c r="F335">
        <v>400</v>
      </c>
      <c r="G335">
        <v>6</v>
      </c>
      <c r="H335" s="1">
        <v>0.5</v>
      </c>
      <c r="I335">
        <v>250</v>
      </c>
      <c r="J335">
        <f t="shared" si="5"/>
        <v>0.25</v>
      </c>
      <c r="K335">
        <v>25</v>
      </c>
      <c r="L335">
        <v>0.128</v>
      </c>
      <c r="M335">
        <v>26.55</v>
      </c>
      <c r="N335">
        <v>2.5000000000000001E-3</v>
      </c>
      <c r="O335">
        <v>3.35</v>
      </c>
      <c r="P335">
        <v>198.32499999999999</v>
      </c>
    </row>
    <row r="336" spans="1:16" ht="15.6">
      <c r="A336">
        <v>60</v>
      </c>
      <c r="B336" t="s">
        <v>20</v>
      </c>
      <c r="C336">
        <v>700</v>
      </c>
      <c r="D336">
        <v>0.33329999999999999</v>
      </c>
      <c r="E336" s="13" t="s">
        <v>72</v>
      </c>
      <c r="F336">
        <v>450</v>
      </c>
      <c r="G336">
        <v>6</v>
      </c>
      <c r="H336" s="1">
        <v>0.5</v>
      </c>
      <c r="I336">
        <v>250</v>
      </c>
      <c r="J336">
        <f t="shared" si="5"/>
        <v>0.25</v>
      </c>
      <c r="K336">
        <v>25</v>
      </c>
      <c r="L336">
        <v>0.128</v>
      </c>
      <c r="M336">
        <v>26.55</v>
      </c>
      <c r="N336">
        <v>2.5000000000000001E-3</v>
      </c>
      <c r="O336">
        <v>4.51</v>
      </c>
      <c r="P336">
        <v>222.745</v>
      </c>
    </row>
    <row r="337" spans="1:16" ht="15.6">
      <c r="A337">
        <v>60</v>
      </c>
      <c r="B337" t="s">
        <v>20</v>
      </c>
      <c r="C337">
        <v>700</v>
      </c>
      <c r="D337">
        <v>0.33329999999999999</v>
      </c>
      <c r="E337" s="13" t="s">
        <v>72</v>
      </c>
      <c r="F337">
        <v>500</v>
      </c>
      <c r="G337">
        <v>6</v>
      </c>
      <c r="H337" s="1">
        <v>0.5</v>
      </c>
      <c r="I337">
        <v>250</v>
      </c>
      <c r="J337">
        <f t="shared" si="5"/>
        <v>0.25</v>
      </c>
      <c r="K337">
        <v>25</v>
      </c>
      <c r="L337">
        <v>0.128</v>
      </c>
      <c r="M337">
        <v>26.55</v>
      </c>
      <c r="N337">
        <v>2.5000000000000001E-3</v>
      </c>
      <c r="O337">
        <v>6.37</v>
      </c>
      <c r="P337">
        <v>246.815</v>
      </c>
    </row>
    <row r="338" spans="1:16" ht="15.6">
      <c r="A338">
        <v>60</v>
      </c>
      <c r="B338" t="s">
        <v>20</v>
      </c>
      <c r="C338">
        <v>700</v>
      </c>
      <c r="D338">
        <v>0.33329999999999999</v>
      </c>
      <c r="E338" s="13" t="s">
        <v>72</v>
      </c>
      <c r="F338">
        <v>100</v>
      </c>
      <c r="G338">
        <v>4</v>
      </c>
      <c r="H338" s="1">
        <v>0.5</v>
      </c>
      <c r="I338">
        <v>250</v>
      </c>
      <c r="J338">
        <f t="shared" si="5"/>
        <v>0.25</v>
      </c>
      <c r="K338">
        <v>25</v>
      </c>
      <c r="L338">
        <v>0.128</v>
      </c>
      <c r="M338">
        <v>26.55</v>
      </c>
      <c r="N338">
        <v>2.5000000000000001E-3</v>
      </c>
      <c r="O338">
        <v>0.77</v>
      </c>
      <c r="P338">
        <v>49.615000000000002</v>
      </c>
    </row>
    <row r="339" spans="1:16" ht="15.6">
      <c r="A339">
        <v>60</v>
      </c>
      <c r="B339" t="s">
        <v>20</v>
      </c>
      <c r="C339">
        <v>700</v>
      </c>
      <c r="D339">
        <v>0.33329999999999999</v>
      </c>
      <c r="E339" s="13" t="s">
        <v>72</v>
      </c>
      <c r="F339">
        <v>200</v>
      </c>
      <c r="G339">
        <v>4</v>
      </c>
      <c r="H339" s="1">
        <v>0.5</v>
      </c>
      <c r="I339">
        <v>250</v>
      </c>
      <c r="J339">
        <f t="shared" si="5"/>
        <v>0.25</v>
      </c>
      <c r="K339">
        <v>25</v>
      </c>
      <c r="L339">
        <v>0.128</v>
      </c>
      <c r="M339">
        <v>26.55</v>
      </c>
      <c r="N339">
        <v>2.5000000000000001E-3</v>
      </c>
      <c r="O339">
        <v>3.82</v>
      </c>
      <c r="P339">
        <v>98.09</v>
      </c>
    </row>
    <row r="340" spans="1:16" ht="15.6">
      <c r="A340">
        <v>60</v>
      </c>
      <c r="B340" t="s">
        <v>20</v>
      </c>
      <c r="C340">
        <v>700</v>
      </c>
      <c r="D340">
        <v>0.33329999999999999</v>
      </c>
      <c r="E340" s="13" t="s">
        <v>72</v>
      </c>
      <c r="F340">
        <v>300</v>
      </c>
      <c r="G340">
        <v>4</v>
      </c>
      <c r="H340" s="1">
        <v>0.5</v>
      </c>
      <c r="I340">
        <v>250</v>
      </c>
      <c r="J340">
        <f t="shared" si="5"/>
        <v>0.25</v>
      </c>
      <c r="K340">
        <v>25</v>
      </c>
      <c r="L340">
        <v>0.128</v>
      </c>
      <c r="M340">
        <v>26.55</v>
      </c>
      <c r="N340">
        <v>2.5000000000000001E-3</v>
      </c>
      <c r="O340">
        <v>6.58</v>
      </c>
      <c r="P340">
        <v>146.71</v>
      </c>
    </row>
    <row r="341" spans="1:16" ht="15.6">
      <c r="A341">
        <v>60</v>
      </c>
      <c r="B341" t="s">
        <v>20</v>
      </c>
      <c r="C341">
        <v>700</v>
      </c>
      <c r="D341">
        <v>0.33329999999999999</v>
      </c>
      <c r="E341" s="13" t="s">
        <v>72</v>
      </c>
      <c r="F341">
        <v>400</v>
      </c>
      <c r="G341">
        <v>4</v>
      </c>
      <c r="H341" s="1">
        <v>0.5</v>
      </c>
      <c r="I341">
        <v>250</v>
      </c>
      <c r="J341">
        <f t="shared" si="5"/>
        <v>0.25</v>
      </c>
      <c r="K341">
        <v>25</v>
      </c>
      <c r="L341">
        <v>0.128</v>
      </c>
      <c r="M341">
        <v>26.55</v>
      </c>
      <c r="N341">
        <v>2.5000000000000001E-3</v>
      </c>
      <c r="O341">
        <v>8.9499999999999993</v>
      </c>
      <c r="P341">
        <v>195.52500000000001</v>
      </c>
    </row>
    <row r="342" spans="1:16" ht="15.6">
      <c r="A342">
        <v>60</v>
      </c>
      <c r="B342" t="s">
        <v>20</v>
      </c>
      <c r="C342">
        <v>700</v>
      </c>
      <c r="D342">
        <v>0.33329999999999999</v>
      </c>
      <c r="E342" s="13" t="s">
        <v>72</v>
      </c>
      <c r="F342">
        <v>450</v>
      </c>
      <c r="G342">
        <v>4</v>
      </c>
      <c r="H342" s="1">
        <v>0.5</v>
      </c>
      <c r="I342">
        <v>250</v>
      </c>
      <c r="J342">
        <f t="shared" si="5"/>
        <v>0.25</v>
      </c>
      <c r="K342">
        <v>25</v>
      </c>
      <c r="L342">
        <v>0.128</v>
      </c>
      <c r="M342">
        <v>26.55</v>
      </c>
      <c r="N342">
        <v>2.5000000000000001E-3</v>
      </c>
      <c r="O342">
        <v>9.99</v>
      </c>
      <c r="P342">
        <v>220.005</v>
      </c>
    </row>
    <row r="343" spans="1:16" ht="15.6">
      <c r="A343">
        <v>60</v>
      </c>
      <c r="B343" t="s">
        <v>20</v>
      </c>
      <c r="C343">
        <v>700</v>
      </c>
      <c r="D343">
        <v>0.33329999999999999</v>
      </c>
      <c r="E343" s="13" t="s">
        <v>72</v>
      </c>
      <c r="F343">
        <v>500</v>
      </c>
      <c r="G343">
        <v>4</v>
      </c>
      <c r="H343" s="1">
        <v>0.5</v>
      </c>
      <c r="I343">
        <v>250</v>
      </c>
      <c r="J343">
        <f t="shared" si="5"/>
        <v>0.25</v>
      </c>
      <c r="K343">
        <v>25</v>
      </c>
      <c r="L343">
        <v>0.128</v>
      </c>
      <c r="M343">
        <v>26.55</v>
      </c>
      <c r="N343">
        <v>2.5000000000000001E-3</v>
      </c>
      <c r="O343">
        <v>10.51</v>
      </c>
      <c r="P343">
        <v>244.745</v>
      </c>
    </row>
    <row r="344" spans="1:16" ht="15.6">
      <c r="A344">
        <v>60</v>
      </c>
      <c r="B344" t="s">
        <v>20</v>
      </c>
      <c r="C344">
        <v>700</v>
      </c>
      <c r="D344">
        <v>0.33329999999999999</v>
      </c>
      <c r="E344" s="13" t="s">
        <v>72</v>
      </c>
      <c r="F344">
        <v>100</v>
      </c>
      <c r="G344">
        <v>4</v>
      </c>
      <c r="H344" s="1">
        <v>0.5</v>
      </c>
      <c r="I344">
        <v>250</v>
      </c>
      <c r="J344">
        <f t="shared" si="5"/>
        <v>0.25</v>
      </c>
      <c r="K344">
        <v>25</v>
      </c>
      <c r="L344">
        <v>0.128</v>
      </c>
      <c r="M344">
        <v>26.55</v>
      </c>
      <c r="N344">
        <v>2.5000000000000001E-3</v>
      </c>
      <c r="O344">
        <v>0.7</v>
      </c>
      <c r="P344">
        <v>49.65</v>
      </c>
    </row>
    <row r="345" spans="1:16" ht="15.6">
      <c r="A345">
        <v>60</v>
      </c>
      <c r="B345" t="s">
        <v>20</v>
      </c>
      <c r="C345">
        <v>700</v>
      </c>
      <c r="D345">
        <v>0.33329999999999999</v>
      </c>
      <c r="E345" s="13" t="s">
        <v>72</v>
      </c>
      <c r="F345">
        <v>200</v>
      </c>
      <c r="G345">
        <v>4</v>
      </c>
      <c r="H345" s="1">
        <v>0.5</v>
      </c>
      <c r="I345">
        <v>250</v>
      </c>
      <c r="J345">
        <f t="shared" si="5"/>
        <v>0.25</v>
      </c>
      <c r="K345">
        <v>25</v>
      </c>
      <c r="L345">
        <v>0.128</v>
      </c>
      <c r="M345">
        <v>26.55</v>
      </c>
      <c r="N345">
        <v>2.5000000000000001E-3</v>
      </c>
      <c r="O345">
        <v>3.75</v>
      </c>
      <c r="P345">
        <v>98.125</v>
      </c>
    </row>
    <row r="346" spans="1:16" ht="15.6">
      <c r="A346">
        <v>60</v>
      </c>
      <c r="B346" t="s">
        <v>20</v>
      </c>
      <c r="C346">
        <v>700</v>
      </c>
      <c r="D346">
        <v>0.33329999999999999</v>
      </c>
      <c r="E346" s="13" t="s">
        <v>72</v>
      </c>
      <c r="F346">
        <v>300</v>
      </c>
      <c r="G346">
        <v>4</v>
      </c>
      <c r="H346" s="1">
        <v>0.5</v>
      </c>
      <c r="I346">
        <v>250</v>
      </c>
      <c r="J346">
        <f t="shared" si="5"/>
        <v>0.25</v>
      </c>
      <c r="K346">
        <v>25</v>
      </c>
      <c r="L346">
        <v>0.128</v>
      </c>
      <c r="M346">
        <v>26.55</v>
      </c>
      <c r="N346">
        <v>2.5000000000000001E-3</v>
      </c>
      <c r="O346">
        <v>6.52</v>
      </c>
      <c r="P346">
        <v>146.74</v>
      </c>
    </row>
    <row r="347" spans="1:16" ht="15.6">
      <c r="A347">
        <v>60</v>
      </c>
      <c r="B347" t="s">
        <v>20</v>
      </c>
      <c r="C347">
        <v>700</v>
      </c>
      <c r="D347">
        <v>0.33329999999999999</v>
      </c>
      <c r="E347" s="13" t="s">
        <v>72</v>
      </c>
      <c r="F347">
        <v>400</v>
      </c>
      <c r="G347">
        <v>4</v>
      </c>
      <c r="H347" s="1">
        <v>0.5</v>
      </c>
      <c r="I347">
        <v>250</v>
      </c>
      <c r="J347">
        <f t="shared" si="5"/>
        <v>0.25</v>
      </c>
      <c r="K347">
        <v>25</v>
      </c>
      <c r="L347">
        <v>0.128</v>
      </c>
      <c r="M347">
        <v>26.55</v>
      </c>
      <c r="N347">
        <v>2.5000000000000001E-3</v>
      </c>
      <c r="O347">
        <v>8.9</v>
      </c>
      <c r="P347">
        <v>195.55</v>
      </c>
    </row>
    <row r="348" spans="1:16" ht="15.6">
      <c r="A348">
        <v>60</v>
      </c>
      <c r="B348" t="s">
        <v>20</v>
      </c>
      <c r="C348">
        <v>700</v>
      </c>
      <c r="D348">
        <v>0.33329999999999999</v>
      </c>
      <c r="E348" s="13" t="s">
        <v>72</v>
      </c>
      <c r="F348">
        <v>450</v>
      </c>
      <c r="G348">
        <v>4</v>
      </c>
      <c r="H348" s="1">
        <v>0.5</v>
      </c>
      <c r="I348">
        <v>250</v>
      </c>
      <c r="J348">
        <f t="shared" si="5"/>
        <v>0.25</v>
      </c>
      <c r="K348">
        <v>25</v>
      </c>
      <c r="L348">
        <v>0.128</v>
      </c>
      <c r="M348">
        <v>26.55</v>
      </c>
      <c r="N348">
        <v>2.5000000000000001E-3</v>
      </c>
      <c r="O348">
        <v>9.92</v>
      </c>
      <c r="P348">
        <v>220.04</v>
      </c>
    </row>
    <row r="349" spans="1:16" ht="15.6">
      <c r="A349">
        <v>60</v>
      </c>
      <c r="B349" t="s">
        <v>20</v>
      </c>
      <c r="C349">
        <v>700</v>
      </c>
      <c r="D349">
        <v>0.33329999999999999</v>
      </c>
      <c r="E349" s="13" t="s">
        <v>72</v>
      </c>
      <c r="F349">
        <v>500</v>
      </c>
      <c r="G349">
        <v>4</v>
      </c>
      <c r="H349" s="1">
        <v>0.5</v>
      </c>
      <c r="I349">
        <v>250</v>
      </c>
      <c r="J349">
        <f t="shared" si="5"/>
        <v>0.25</v>
      </c>
      <c r="K349">
        <v>25</v>
      </c>
      <c r="L349">
        <v>0.128</v>
      </c>
      <c r="M349">
        <v>26.55</v>
      </c>
      <c r="N349">
        <v>2.5000000000000001E-3</v>
      </c>
      <c r="O349">
        <v>10.46</v>
      </c>
      <c r="P349">
        <v>244.77</v>
      </c>
    </row>
    <row r="350" spans="1:16" ht="15.6">
      <c r="A350">
        <v>60</v>
      </c>
      <c r="B350" t="s">
        <v>20</v>
      </c>
      <c r="C350">
        <v>700</v>
      </c>
      <c r="D350">
        <v>0.33329999999999999</v>
      </c>
      <c r="E350" s="13" t="s">
        <v>72</v>
      </c>
      <c r="F350">
        <v>100</v>
      </c>
      <c r="G350">
        <v>4</v>
      </c>
      <c r="H350" s="1">
        <v>0.5</v>
      </c>
      <c r="I350">
        <v>250</v>
      </c>
      <c r="J350">
        <f t="shared" si="5"/>
        <v>0.25</v>
      </c>
      <c r="K350">
        <v>25</v>
      </c>
      <c r="L350">
        <v>0.128</v>
      </c>
      <c r="M350">
        <v>26.55</v>
      </c>
      <c r="N350">
        <v>2.5000000000000001E-3</v>
      </c>
      <c r="O350">
        <v>0.66</v>
      </c>
      <c r="P350">
        <v>49.67</v>
      </c>
    </row>
    <row r="351" spans="1:16" ht="15.6">
      <c r="A351">
        <v>60</v>
      </c>
      <c r="B351" t="s">
        <v>20</v>
      </c>
      <c r="C351">
        <v>700</v>
      </c>
      <c r="D351">
        <v>0.33329999999999999</v>
      </c>
      <c r="E351" s="13" t="s">
        <v>72</v>
      </c>
      <c r="F351">
        <v>200</v>
      </c>
      <c r="G351">
        <v>4</v>
      </c>
      <c r="H351" s="1">
        <v>0.5</v>
      </c>
      <c r="I351">
        <v>250</v>
      </c>
      <c r="J351">
        <f t="shared" si="5"/>
        <v>0.25</v>
      </c>
      <c r="K351">
        <v>25</v>
      </c>
      <c r="L351">
        <v>0.128</v>
      </c>
      <c r="M351">
        <v>26.55</v>
      </c>
      <c r="N351">
        <v>2.5000000000000001E-3</v>
      </c>
      <c r="O351">
        <v>3.7</v>
      </c>
      <c r="P351">
        <v>98.15</v>
      </c>
    </row>
    <row r="352" spans="1:16" ht="15.6">
      <c r="A352">
        <v>60</v>
      </c>
      <c r="B352" t="s">
        <v>20</v>
      </c>
      <c r="C352">
        <v>700</v>
      </c>
      <c r="D352">
        <v>0.33329999999999999</v>
      </c>
      <c r="E352" s="13" t="s">
        <v>72</v>
      </c>
      <c r="F352">
        <v>300</v>
      </c>
      <c r="G352">
        <v>4</v>
      </c>
      <c r="H352" s="1">
        <v>0.5</v>
      </c>
      <c r="I352">
        <v>250</v>
      </c>
      <c r="J352">
        <f t="shared" si="5"/>
        <v>0.25</v>
      </c>
      <c r="K352">
        <v>25</v>
      </c>
      <c r="L352">
        <v>0.128</v>
      </c>
      <c r="M352">
        <v>26.55</v>
      </c>
      <c r="N352">
        <v>2.5000000000000001E-3</v>
      </c>
      <c r="O352">
        <v>6.47</v>
      </c>
      <c r="P352">
        <v>146.76499999999999</v>
      </c>
    </row>
    <row r="353" spans="1:16" ht="15.6">
      <c r="A353">
        <v>60</v>
      </c>
      <c r="B353" t="s">
        <v>20</v>
      </c>
      <c r="C353">
        <v>700</v>
      </c>
      <c r="D353">
        <v>0.33329999999999999</v>
      </c>
      <c r="E353" s="13" t="s">
        <v>72</v>
      </c>
      <c r="F353">
        <v>400</v>
      </c>
      <c r="G353">
        <v>4</v>
      </c>
      <c r="H353" s="1">
        <v>0.5</v>
      </c>
      <c r="I353">
        <v>250</v>
      </c>
      <c r="J353">
        <f t="shared" si="5"/>
        <v>0.25</v>
      </c>
      <c r="K353">
        <v>25</v>
      </c>
      <c r="L353">
        <v>0.128</v>
      </c>
      <c r="M353">
        <v>26.55</v>
      </c>
      <c r="N353">
        <v>2.5000000000000001E-3</v>
      </c>
      <c r="O353">
        <v>8.85</v>
      </c>
      <c r="P353">
        <v>195.57499999999999</v>
      </c>
    </row>
    <row r="354" spans="1:16" ht="15.6">
      <c r="A354">
        <v>60</v>
      </c>
      <c r="B354" t="s">
        <v>20</v>
      </c>
      <c r="C354">
        <v>700</v>
      </c>
      <c r="D354">
        <v>0.33329999999999999</v>
      </c>
      <c r="E354" s="13" t="s">
        <v>72</v>
      </c>
      <c r="F354">
        <v>450</v>
      </c>
      <c r="G354">
        <v>4</v>
      </c>
      <c r="H354" s="1">
        <v>0.5</v>
      </c>
      <c r="I354">
        <v>250</v>
      </c>
      <c r="J354">
        <f t="shared" si="5"/>
        <v>0.25</v>
      </c>
      <c r="K354">
        <v>25</v>
      </c>
      <c r="L354">
        <v>0.128</v>
      </c>
      <c r="M354">
        <v>26.55</v>
      </c>
      <c r="N354">
        <v>2.5000000000000001E-3</v>
      </c>
      <c r="O354">
        <v>9.86</v>
      </c>
      <c r="P354">
        <v>220.07</v>
      </c>
    </row>
    <row r="355" spans="1:16" ht="15.6">
      <c r="A355">
        <v>60</v>
      </c>
      <c r="B355" t="s">
        <v>20</v>
      </c>
      <c r="C355">
        <v>700</v>
      </c>
      <c r="D355">
        <v>0.33329999999999999</v>
      </c>
      <c r="E355" s="13" t="s">
        <v>72</v>
      </c>
      <c r="F355">
        <v>500</v>
      </c>
      <c r="G355">
        <v>4</v>
      </c>
      <c r="H355" s="1">
        <v>0.5</v>
      </c>
      <c r="I355">
        <v>250</v>
      </c>
      <c r="J355">
        <f t="shared" si="5"/>
        <v>0.25</v>
      </c>
      <c r="K355">
        <v>25</v>
      </c>
      <c r="L355">
        <v>0.128</v>
      </c>
      <c r="M355">
        <v>26.55</v>
      </c>
      <c r="N355">
        <v>2.5000000000000001E-3</v>
      </c>
      <c r="O355">
        <v>10.4</v>
      </c>
      <c r="P355">
        <v>244.8</v>
      </c>
    </row>
    <row r="356" spans="1:16">
      <c r="A356" s="12">
        <v>120</v>
      </c>
      <c r="B356" t="s">
        <v>93</v>
      </c>
      <c r="C356">
        <v>25</v>
      </c>
      <c r="D356">
        <v>0</v>
      </c>
      <c r="E356" t="s">
        <v>68</v>
      </c>
      <c r="F356" s="9">
        <v>53.489361531731198</v>
      </c>
      <c r="G356" s="8">
        <v>5.6</v>
      </c>
      <c r="H356" s="6">
        <v>0.52</v>
      </c>
      <c r="I356">
        <v>20</v>
      </c>
      <c r="J356">
        <f t="shared" si="5"/>
        <v>0.02</v>
      </c>
      <c r="K356">
        <v>25</v>
      </c>
      <c r="L356" s="56">
        <v>9.1999999999999993</v>
      </c>
      <c r="M356" s="57">
        <v>374</v>
      </c>
      <c r="N356" s="58">
        <v>0.38900000000000001</v>
      </c>
      <c r="P356" s="15">
        <v>56.41512319511201</v>
      </c>
    </row>
    <row r="357" spans="1:16">
      <c r="A357" s="12">
        <v>120</v>
      </c>
      <c r="B357" t="s">
        <v>93</v>
      </c>
      <c r="C357">
        <v>25</v>
      </c>
      <c r="D357">
        <v>0</v>
      </c>
      <c r="E357" t="s">
        <v>68</v>
      </c>
      <c r="F357" s="9">
        <v>53.489361531731198</v>
      </c>
      <c r="G357" s="8">
        <v>5.6</v>
      </c>
      <c r="H357" s="6">
        <v>1</v>
      </c>
      <c r="I357">
        <v>20</v>
      </c>
      <c r="J357">
        <f t="shared" si="5"/>
        <v>0.02</v>
      </c>
      <c r="K357">
        <v>25</v>
      </c>
      <c r="L357" s="56">
        <v>9.1999999999999993</v>
      </c>
      <c r="M357" s="57">
        <v>374</v>
      </c>
      <c r="N357" s="58">
        <v>0.38900000000000001</v>
      </c>
      <c r="P357" s="15">
        <v>43.294463431579238</v>
      </c>
    </row>
    <row r="358" spans="1:16">
      <c r="A358" s="12">
        <v>120</v>
      </c>
      <c r="B358" t="s">
        <v>93</v>
      </c>
      <c r="C358">
        <v>25</v>
      </c>
      <c r="D358">
        <v>0</v>
      </c>
      <c r="E358" t="s">
        <v>68</v>
      </c>
      <c r="F358" s="9">
        <v>53.489361531731198</v>
      </c>
      <c r="G358" s="8">
        <v>5.6</v>
      </c>
      <c r="H358" s="6">
        <v>1.5549999999999999</v>
      </c>
      <c r="I358">
        <v>20</v>
      </c>
      <c r="J358">
        <f t="shared" si="5"/>
        <v>0.02</v>
      </c>
      <c r="K358">
        <v>25</v>
      </c>
      <c r="L358" s="56">
        <v>9.1999999999999993</v>
      </c>
      <c r="M358" s="57">
        <v>374</v>
      </c>
      <c r="N358" s="58">
        <v>0.38900000000000001</v>
      </c>
      <c r="P358" s="15">
        <v>31.409412401230906</v>
      </c>
    </row>
    <row r="359" spans="1:16">
      <c r="A359" s="12">
        <v>120</v>
      </c>
      <c r="B359" t="s">
        <v>93</v>
      </c>
      <c r="C359">
        <v>25</v>
      </c>
      <c r="D359">
        <v>0</v>
      </c>
      <c r="E359" t="s">
        <v>68</v>
      </c>
      <c r="F359" s="9">
        <v>53.489361531731198</v>
      </c>
      <c r="G359" s="8">
        <v>5.6</v>
      </c>
      <c r="H359" s="6">
        <v>2.0549999999999997</v>
      </c>
      <c r="I359">
        <v>20</v>
      </c>
      <c r="J359">
        <f t="shared" si="5"/>
        <v>0.02</v>
      </c>
      <c r="K359">
        <v>25</v>
      </c>
      <c r="L359" s="56">
        <v>9.1999999999999993</v>
      </c>
      <c r="M359" s="57">
        <v>374</v>
      </c>
      <c r="N359" s="58">
        <v>0.38900000000000001</v>
      </c>
      <c r="P359" s="15">
        <v>24.908612067750639</v>
      </c>
    </row>
    <row r="360" spans="1:16">
      <c r="A360" s="12">
        <v>120</v>
      </c>
      <c r="B360" t="s">
        <v>93</v>
      </c>
      <c r="C360">
        <v>25</v>
      </c>
      <c r="D360">
        <v>0</v>
      </c>
      <c r="E360" t="s">
        <v>68</v>
      </c>
      <c r="F360" s="9">
        <v>53.489361531731198</v>
      </c>
      <c r="G360" s="8">
        <v>5.6</v>
      </c>
      <c r="H360" s="6">
        <v>3</v>
      </c>
      <c r="I360">
        <v>20</v>
      </c>
      <c r="J360">
        <f t="shared" si="5"/>
        <v>0.02</v>
      </c>
      <c r="K360">
        <v>25</v>
      </c>
      <c r="L360" s="56">
        <v>9.1999999999999993</v>
      </c>
      <c r="M360" s="57">
        <v>374</v>
      </c>
      <c r="N360" s="58">
        <v>0.38900000000000001</v>
      </c>
      <c r="P360" s="15">
        <v>17.341085022988114</v>
      </c>
    </row>
    <row r="361" spans="1:16">
      <c r="A361" s="12">
        <v>120</v>
      </c>
      <c r="B361" t="s">
        <v>93</v>
      </c>
      <c r="C361">
        <v>25</v>
      </c>
      <c r="D361">
        <v>0</v>
      </c>
      <c r="E361" t="s">
        <v>68</v>
      </c>
      <c r="F361" s="9">
        <v>53.489361531731198</v>
      </c>
      <c r="G361" s="8">
        <v>5.6</v>
      </c>
      <c r="H361" s="6">
        <v>3.9950000000000001</v>
      </c>
      <c r="I361">
        <v>20</v>
      </c>
      <c r="J361">
        <f t="shared" si="5"/>
        <v>0.02</v>
      </c>
      <c r="K361">
        <v>25</v>
      </c>
      <c r="L361" s="56">
        <v>9.1999999999999993</v>
      </c>
      <c r="M361" s="57">
        <v>374</v>
      </c>
      <c r="N361" s="58">
        <v>0.38900000000000001</v>
      </c>
      <c r="P361" s="15">
        <v>13.047065988700274</v>
      </c>
    </row>
    <row r="362" spans="1:16">
      <c r="A362" s="12">
        <v>120</v>
      </c>
      <c r="B362" t="s">
        <v>93</v>
      </c>
      <c r="C362">
        <v>25</v>
      </c>
      <c r="D362">
        <v>0</v>
      </c>
      <c r="E362" t="s">
        <v>68</v>
      </c>
      <c r="F362" s="9">
        <v>53.489361531731198</v>
      </c>
      <c r="G362" s="8">
        <v>5.6</v>
      </c>
      <c r="H362" s="6">
        <v>0.54500000000000004</v>
      </c>
      <c r="I362">
        <v>20</v>
      </c>
      <c r="J362">
        <f t="shared" si="5"/>
        <v>0.02</v>
      </c>
      <c r="K362">
        <v>25</v>
      </c>
      <c r="L362" s="56">
        <v>9.1999999999999993</v>
      </c>
      <c r="M362" s="57">
        <v>374</v>
      </c>
      <c r="N362" s="58">
        <v>0.38900000000000001</v>
      </c>
      <c r="P362" s="15">
        <v>53.874076254202016</v>
      </c>
    </row>
    <row r="363" spans="1:16">
      <c r="A363" s="12">
        <v>120</v>
      </c>
      <c r="B363" t="s">
        <v>93</v>
      </c>
      <c r="C363">
        <v>25</v>
      </c>
      <c r="D363">
        <v>0</v>
      </c>
      <c r="E363" t="s">
        <v>68</v>
      </c>
      <c r="F363" s="9">
        <v>53.489361531731198</v>
      </c>
      <c r="G363" s="8">
        <v>5.6</v>
      </c>
      <c r="H363" s="6">
        <v>1.02</v>
      </c>
      <c r="I363">
        <v>20</v>
      </c>
      <c r="J363">
        <f t="shared" si="5"/>
        <v>0.02</v>
      </c>
      <c r="K363">
        <v>25</v>
      </c>
      <c r="L363" s="56">
        <v>9.1999999999999993</v>
      </c>
      <c r="M363" s="57">
        <v>374</v>
      </c>
      <c r="N363" s="58">
        <v>0.38900000000000001</v>
      </c>
      <c r="P363" s="15">
        <v>42.453198862098823</v>
      </c>
    </row>
    <row r="364" spans="1:16">
      <c r="A364" s="12">
        <v>120</v>
      </c>
      <c r="B364" t="s">
        <v>93</v>
      </c>
      <c r="C364">
        <v>25</v>
      </c>
      <c r="D364">
        <v>0</v>
      </c>
      <c r="E364" t="s">
        <v>68</v>
      </c>
      <c r="F364" s="9">
        <v>53.489361531731198</v>
      </c>
      <c r="G364" s="8">
        <v>5.6</v>
      </c>
      <c r="H364" s="6">
        <v>1.5049999999999999</v>
      </c>
      <c r="I364">
        <v>20</v>
      </c>
      <c r="J364">
        <f t="shared" si="5"/>
        <v>0.02</v>
      </c>
      <c r="K364">
        <v>25</v>
      </c>
      <c r="L364" s="56">
        <v>9.1999999999999993</v>
      </c>
      <c r="M364" s="57">
        <v>374</v>
      </c>
      <c r="N364" s="58">
        <v>0.38900000000000001</v>
      </c>
      <c r="P364" s="15">
        <v>32.452425575235218</v>
      </c>
    </row>
    <row r="365" spans="1:16">
      <c r="A365" s="12">
        <v>120</v>
      </c>
      <c r="B365" t="s">
        <v>93</v>
      </c>
      <c r="C365">
        <v>25</v>
      </c>
      <c r="D365">
        <v>0</v>
      </c>
      <c r="E365" t="s">
        <v>68</v>
      </c>
      <c r="F365" s="9">
        <v>53.489361531731198</v>
      </c>
      <c r="G365" s="8">
        <v>5.6</v>
      </c>
      <c r="H365" s="6">
        <v>2.04</v>
      </c>
      <c r="I365">
        <v>20</v>
      </c>
      <c r="J365">
        <f t="shared" si="5"/>
        <v>0.02</v>
      </c>
      <c r="K365">
        <v>25</v>
      </c>
      <c r="L365" s="56">
        <v>9.1999999999999993</v>
      </c>
      <c r="M365" s="57">
        <v>374</v>
      </c>
      <c r="N365" s="58">
        <v>0.38900000000000001</v>
      </c>
      <c r="P365" s="15">
        <v>25.089580293046094</v>
      </c>
    </row>
    <row r="366" spans="1:16">
      <c r="A366" s="12">
        <v>120</v>
      </c>
      <c r="B366" t="s">
        <v>93</v>
      </c>
      <c r="C366">
        <v>25</v>
      </c>
      <c r="D366">
        <v>0</v>
      </c>
      <c r="E366" t="s">
        <v>68</v>
      </c>
      <c r="F366" s="9">
        <v>53.489361531731198</v>
      </c>
      <c r="G366" s="8">
        <v>5.6</v>
      </c>
      <c r="H366" s="6">
        <v>3.0049999999999999</v>
      </c>
      <c r="I366">
        <v>20</v>
      </c>
      <c r="J366">
        <f t="shared" si="5"/>
        <v>0.02</v>
      </c>
      <c r="K366">
        <v>25</v>
      </c>
      <c r="L366" s="56">
        <v>9.1999999999999993</v>
      </c>
      <c r="M366" s="57">
        <v>374</v>
      </c>
      <c r="N366" s="58">
        <v>0.38900000000000001</v>
      </c>
      <c r="P366" s="15">
        <v>17.312117037873982</v>
      </c>
    </row>
    <row r="367" spans="1:16">
      <c r="A367" s="12">
        <v>120</v>
      </c>
      <c r="B367" t="s">
        <v>93</v>
      </c>
      <c r="C367">
        <v>25</v>
      </c>
      <c r="D367">
        <v>0</v>
      </c>
      <c r="E367" t="s">
        <v>68</v>
      </c>
      <c r="F367" s="9">
        <v>53.489361531731198</v>
      </c>
      <c r="G367" s="8">
        <v>5.6</v>
      </c>
      <c r="H367" s="6">
        <v>3.9899999999999998</v>
      </c>
      <c r="I367">
        <v>20</v>
      </c>
      <c r="J367">
        <f t="shared" si="5"/>
        <v>0.02</v>
      </c>
      <c r="K367">
        <v>25</v>
      </c>
      <c r="L367" s="56">
        <v>9.1999999999999993</v>
      </c>
      <c r="M367" s="57">
        <v>374</v>
      </c>
      <c r="N367" s="58">
        <v>0.38900000000000001</v>
      </c>
      <c r="P367" s="15">
        <v>13.07755374328614</v>
      </c>
    </row>
    <row r="368" spans="1:16">
      <c r="A368" s="12">
        <v>120</v>
      </c>
      <c r="B368" t="s">
        <v>93</v>
      </c>
      <c r="C368">
        <v>25</v>
      </c>
      <c r="D368">
        <v>0</v>
      </c>
      <c r="E368" t="s">
        <v>68</v>
      </c>
      <c r="F368" s="9">
        <v>51.267266112869663</v>
      </c>
      <c r="G368" s="8">
        <v>3.11</v>
      </c>
      <c r="H368" s="6">
        <v>1.9949999999999999</v>
      </c>
      <c r="I368">
        <v>20</v>
      </c>
      <c r="J368">
        <f t="shared" si="5"/>
        <v>0.02</v>
      </c>
      <c r="K368">
        <v>25</v>
      </c>
      <c r="L368" s="56">
        <v>9.1999999999999993</v>
      </c>
      <c r="M368" s="57">
        <v>374</v>
      </c>
      <c r="N368" s="58">
        <v>0.38900000000000001</v>
      </c>
      <c r="P368" s="15">
        <v>19.220523232816902</v>
      </c>
    </row>
    <row r="369" spans="1:16">
      <c r="A369" s="12">
        <v>120</v>
      </c>
      <c r="B369" t="s">
        <v>93</v>
      </c>
      <c r="C369">
        <v>25</v>
      </c>
      <c r="D369">
        <v>0</v>
      </c>
      <c r="E369" t="s">
        <v>68</v>
      </c>
      <c r="F369" s="9">
        <v>46.604789963580728</v>
      </c>
      <c r="G369" s="8">
        <v>3.74</v>
      </c>
      <c r="H369" s="6">
        <v>2</v>
      </c>
      <c r="I369">
        <v>20</v>
      </c>
      <c r="J369">
        <f t="shared" si="5"/>
        <v>0.02</v>
      </c>
      <c r="K369">
        <v>25</v>
      </c>
      <c r="L369" s="56">
        <v>9.1999999999999993</v>
      </c>
      <c r="M369" s="57">
        <v>374</v>
      </c>
      <c r="N369" s="58">
        <v>0.38900000000000001</v>
      </c>
      <c r="P369" s="15">
        <v>21.422043963392532</v>
      </c>
    </row>
    <row r="370" spans="1:16">
      <c r="A370" s="12">
        <v>120</v>
      </c>
      <c r="B370" t="s">
        <v>93</v>
      </c>
      <c r="C370">
        <v>25</v>
      </c>
      <c r="D370">
        <v>0</v>
      </c>
      <c r="E370" t="s">
        <v>68</v>
      </c>
      <c r="F370" s="9">
        <v>45.534946672512959</v>
      </c>
      <c r="G370" s="8">
        <v>7.5</v>
      </c>
      <c r="H370" s="6">
        <v>2.0699999999999998</v>
      </c>
      <c r="I370">
        <v>20</v>
      </c>
      <c r="J370">
        <f t="shared" si="5"/>
        <v>0.02</v>
      </c>
      <c r="K370">
        <v>25</v>
      </c>
      <c r="L370" s="56">
        <v>9.1999999999999993</v>
      </c>
      <c r="M370" s="57">
        <v>374</v>
      </c>
      <c r="N370" s="58">
        <v>0.38900000000000001</v>
      </c>
      <c r="P370" s="15">
        <v>20.994811633994583</v>
      </c>
    </row>
    <row r="371" spans="1:16">
      <c r="A371" s="12">
        <v>120</v>
      </c>
      <c r="B371" t="s">
        <v>93</v>
      </c>
      <c r="C371">
        <v>25</v>
      </c>
      <c r="D371">
        <v>0</v>
      </c>
      <c r="E371" t="s">
        <v>68</v>
      </c>
      <c r="F371" s="9">
        <v>43.703312170519808</v>
      </c>
      <c r="G371" s="8">
        <v>10.1</v>
      </c>
      <c r="H371" s="6">
        <v>2.0500000000000003</v>
      </c>
      <c r="I371">
        <v>20</v>
      </c>
      <c r="J371">
        <f t="shared" si="5"/>
        <v>0.02</v>
      </c>
      <c r="K371">
        <v>25</v>
      </c>
      <c r="L371" s="56">
        <v>9.1999999999999993</v>
      </c>
      <c r="M371" s="57">
        <v>374</v>
      </c>
      <c r="N371" s="58">
        <v>0.38900000000000001</v>
      </c>
      <c r="P371" s="15">
        <v>20.342553663092712</v>
      </c>
    </row>
    <row r="372" spans="1:16">
      <c r="A372" s="12">
        <v>120</v>
      </c>
      <c r="B372" t="s">
        <v>93</v>
      </c>
      <c r="C372">
        <v>25</v>
      </c>
      <c r="D372">
        <v>0</v>
      </c>
      <c r="E372" t="s">
        <v>68</v>
      </c>
      <c r="F372" s="9">
        <v>51.267266112869663</v>
      </c>
      <c r="G372" s="8">
        <v>3.11</v>
      </c>
      <c r="H372" s="6">
        <v>1.97</v>
      </c>
      <c r="I372">
        <v>20</v>
      </c>
      <c r="J372">
        <f t="shared" si="5"/>
        <v>0.02</v>
      </c>
      <c r="K372">
        <v>25</v>
      </c>
      <c r="L372" s="56">
        <v>9.1999999999999993</v>
      </c>
      <c r="M372" s="57">
        <v>374</v>
      </c>
      <c r="N372" s="58">
        <v>0.38900000000000001</v>
      </c>
      <c r="P372" s="15">
        <v>19.441231759511879</v>
      </c>
    </row>
    <row r="373" spans="1:16">
      <c r="A373" s="12">
        <v>120</v>
      </c>
      <c r="B373" t="s">
        <v>93</v>
      </c>
      <c r="C373">
        <v>25</v>
      </c>
      <c r="D373">
        <v>0</v>
      </c>
      <c r="E373" t="s">
        <v>68</v>
      </c>
      <c r="F373" s="9">
        <v>46.604789963580728</v>
      </c>
      <c r="G373" s="8">
        <v>3.74</v>
      </c>
      <c r="H373" s="6">
        <v>2.0049999999999999</v>
      </c>
      <c r="I373">
        <v>20</v>
      </c>
      <c r="J373">
        <f t="shared" si="5"/>
        <v>0.02</v>
      </c>
      <c r="K373">
        <v>25</v>
      </c>
      <c r="L373" s="56">
        <v>9.1999999999999993</v>
      </c>
      <c r="M373" s="57">
        <v>374</v>
      </c>
      <c r="N373" s="58">
        <v>0.38900000000000001</v>
      </c>
      <c r="P373" s="15">
        <v>21.369576553150228</v>
      </c>
    </row>
    <row r="374" spans="1:16">
      <c r="A374" s="12">
        <v>120</v>
      </c>
      <c r="B374" t="s">
        <v>93</v>
      </c>
      <c r="C374">
        <v>25</v>
      </c>
      <c r="D374">
        <v>0</v>
      </c>
      <c r="E374" t="s">
        <v>68</v>
      </c>
      <c r="F374" s="9">
        <v>45.534946672512959</v>
      </c>
      <c r="G374" s="8">
        <v>7.5</v>
      </c>
      <c r="H374" s="6">
        <v>2.02</v>
      </c>
      <c r="I374">
        <v>20</v>
      </c>
      <c r="J374">
        <f t="shared" si="5"/>
        <v>0.02</v>
      </c>
      <c r="K374">
        <v>25</v>
      </c>
      <c r="L374" s="56">
        <v>9.1999999999999993</v>
      </c>
      <c r="M374" s="57">
        <v>374</v>
      </c>
      <c r="N374" s="58">
        <v>0.38900000000000001</v>
      </c>
      <c r="P374" s="15">
        <v>21.509409916166852</v>
      </c>
    </row>
    <row r="375" spans="1:16">
      <c r="A375" s="12">
        <v>120</v>
      </c>
      <c r="B375" t="s">
        <v>93</v>
      </c>
      <c r="C375">
        <v>25</v>
      </c>
      <c r="D375">
        <v>0</v>
      </c>
      <c r="E375" t="s">
        <v>68</v>
      </c>
      <c r="F375" s="9">
        <v>43.703312170519808</v>
      </c>
      <c r="G375" s="8">
        <v>10.1</v>
      </c>
      <c r="H375" s="6">
        <v>2.06</v>
      </c>
      <c r="I375">
        <v>20</v>
      </c>
      <c r="J375">
        <f t="shared" si="5"/>
        <v>0.02</v>
      </c>
      <c r="K375">
        <v>25</v>
      </c>
      <c r="L375" s="56">
        <v>9.1999999999999993</v>
      </c>
      <c r="M375" s="57">
        <v>374</v>
      </c>
      <c r="N375" s="58">
        <v>0.38900000000000001</v>
      </c>
      <c r="P375" s="15">
        <v>20.271211103433572</v>
      </c>
    </row>
    <row r="376" spans="1:16">
      <c r="A376" s="12">
        <v>5</v>
      </c>
      <c r="B376" t="s">
        <v>93</v>
      </c>
      <c r="C376">
        <v>25</v>
      </c>
      <c r="D376">
        <v>0</v>
      </c>
      <c r="E376" t="s">
        <v>68</v>
      </c>
      <c r="F376" s="9">
        <v>50.562470819348647</v>
      </c>
      <c r="G376" s="8">
        <v>5.57</v>
      </c>
      <c r="H376" s="6">
        <v>2.4649999999999999</v>
      </c>
      <c r="I376">
        <v>20</v>
      </c>
      <c r="J376">
        <f t="shared" si="5"/>
        <v>0.02</v>
      </c>
      <c r="K376">
        <v>25</v>
      </c>
      <c r="L376" s="56">
        <v>9.1999999999999993</v>
      </c>
      <c r="M376" s="57">
        <v>374</v>
      </c>
      <c r="N376" s="58">
        <v>0.38900000000000001</v>
      </c>
      <c r="P376" s="15">
        <v>13.071042195947779</v>
      </c>
    </row>
    <row r="377" spans="1:16">
      <c r="A377" s="12">
        <v>10</v>
      </c>
      <c r="B377" t="s">
        <v>93</v>
      </c>
      <c r="C377">
        <v>25</v>
      </c>
      <c r="D377">
        <v>0</v>
      </c>
      <c r="E377" t="s">
        <v>68</v>
      </c>
      <c r="F377" s="9">
        <v>50.562470819348647</v>
      </c>
      <c r="G377" s="8">
        <v>5.57</v>
      </c>
      <c r="H377" s="6">
        <v>2.4950000000000001</v>
      </c>
      <c r="I377">
        <v>20</v>
      </c>
      <c r="J377">
        <f t="shared" si="5"/>
        <v>0.02</v>
      </c>
      <c r="K377">
        <v>25</v>
      </c>
      <c r="L377" s="56">
        <v>9.1999999999999993</v>
      </c>
      <c r="M377" s="57">
        <v>374</v>
      </c>
      <c r="N377" s="58">
        <v>0.38900000000000001</v>
      </c>
      <c r="P377" s="15">
        <v>18.495790704006392</v>
      </c>
    </row>
    <row r="378" spans="1:16">
      <c r="A378" s="12">
        <v>15</v>
      </c>
      <c r="B378" t="s">
        <v>93</v>
      </c>
      <c r="C378">
        <v>25</v>
      </c>
      <c r="D378">
        <v>0</v>
      </c>
      <c r="E378" t="s">
        <v>68</v>
      </c>
      <c r="F378" s="9">
        <v>50.562470819348647</v>
      </c>
      <c r="G378" s="8">
        <v>5.57</v>
      </c>
      <c r="H378" s="6">
        <v>2.5</v>
      </c>
      <c r="I378">
        <v>20</v>
      </c>
      <c r="J378">
        <f t="shared" si="5"/>
        <v>0.02</v>
      </c>
      <c r="K378">
        <v>25</v>
      </c>
      <c r="L378" s="56">
        <v>9.1999999999999993</v>
      </c>
      <c r="M378" s="57">
        <v>374</v>
      </c>
      <c r="N378" s="58">
        <v>0.38900000000000001</v>
      </c>
      <c r="P378" s="15">
        <v>18.655025238510532</v>
      </c>
    </row>
    <row r="379" spans="1:16">
      <c r="A379" s="12">
        <v>20</v>
      </c>
      <c r="B379" t="s">
        <v>93</v>
      </c>
      <c r="C379">
        <v>25</v>
      </c>
      <c r="D379">
        <v>0</v>
      </c>
      <c r="E379" t="s">
        <v>68</v>
      </c>
      <c r="F379" s="9">
        <v>50.562470819348647</v>
      </c>
      <c r="G379" s="8">
        <v>5.57</v>
      </c>
      <c r="H379" s="6">
        <v>2.4849999999999999</v>
      </c>
      <c r="I379">
        <v>20</v>
      </c>
      <c r="J379">
        <f t="shared" si="5"/>
        <v>0.02</v>
      </c>
      <c r="K379">
        <v>25</v>
      </c>
      <c r="L379" s="56">
        <v>9.1999999999999993</v>
      </c>
      <c r="M379" s="57">
        <v>374</v>
      </c>
      <c r="N379" s="58">
        <v>0.38900000000000001</v>
      </c>
      <c r="P379" s="15">
        <v>19.986214848044195</v>
      </c>
    </row>
    <row r="380" spans="1:16">
      <c r="A380" s="12">
        <v>25</v>
      </c>
      <c r="B380" t="s">
        <v>93</v>
      </c>
      <c r="C380">
        <v>25</v>
      </c>
      <c r="D380">
        <v>0</v>
      </c>
      <c r="E380" t="s">
        <v>68</v>
      </c>
      <c r="F380" s="9">
        <v>50.562470819348647</v>
      </c>
      <c r="G380" s="8">
        <v>5.57</v>
      </c>
      <c r="H380" s="6">
        <v>2.4899999999999998</v>
      </c>
      <c r="I380">
        <v>20</v>
      </c>
      <c r="J380">
        <f t="shared" si="5"/>
        <v>0.02</v>
      </c>
      <c r="K380">
        <v>25</v>
      </c>
      <c r="L380" s="56">
        <v>9.1999999999999993</v>
      </c>
      <c r="M380" s="57">
        <v>374</v>
      </c>
      <c r="N380" s="58">
        <v>0.38900000000000001</v>
      </c>
      <c r="P380" s="15">
        <v>20.376483779847494</v>
      </c>
    </row>
    <row r="381" spans="1:16">
      <c r="A381" s="12">
        <v>30</v>
      </c>
      <c r="B381" t="s">
        <v>93</v>
      </c>
      <c r="C381">
        <v>25</v>
      </c>
      <c r="D381">
        <v>0</v>
      </c>
      <c r="E381" t="s">
        <v>68</v>
      </c>
      <c r="F381" s="9">
        <v>50.562470819348647</v>
      </c>
      <c r="G381" s="8">
        <v>5.57</v>
      </c>
      <c r="H381" s="6">
        <v>2.4750000000000001</v>
      </c>
      <c r="I381">
        <v>20</v>
      </c>
      <c r="J381">
        <f t="shared" si="5"/>
        <v>0.02</v>
      </c>
      <c r="K381">
        <v>25</v>
      </c>
      <c r="L381" s="56">
        <v>9.1999999999999993</v>
      </c>
      <c r="M381" s="57">
        <v>374</v>
      </c>
      <c r="N381" s="58">
        <v>0.38900000000000001</v>
      </c>
      <c r="P381" s="15">
        <v>20.923311179396173</v>
      </c>
    </row>
    <row r="382" spans="1:16">
      <c r="A382" s="12">
        <v>60</v>
      </c>
      <c r="B382" t="s">
        <v>93</v>
      </c>
      <c r="C382">
        <v>25</v>
      </c>
      <c r="D382">
        <v>0</v>
      </c>
      <c r="E382" t="s">
        <v>68</v>
      </c>
      <c r="F382" s="9">
        <v>50.562470819348647</v>
      </c>
      <c r="G382" s="8">
        <v>5.57</v>
      </c>
      <c r="H382" s="6">
        <v>2.4500000000000002</v>
      </c>
      <c r="I382">
        <v>20</v>
      </c>
      <c r="J382">
        <f t="shared" si="5"/>
        <v>0.02</v>
      </c>
      <c r="K382">
        <v>25</v>
      </c>
      <c r="L382" s="56">
        <v>9.1999999999999993</v>
      </c>
      <c r="M382" s="57">
        <v>374</v>
      </c>
      <c r="N382" s="58">
        <v>0.38900000000000001</v>
      </c>
      <c r="P382" s="15">
        <v>22.080213464386258</v>
      </c>
    </row>
    <row r="383" spans="1:16">
      <c r="A383" s="12">
        <v>90</v>
      </c>
      <c r="B383" t="s">
        <v>93</v>
      </c>
      <c r="C383">
        <v>25</v>
      </c>
      <c r="D383">
        <v>0</v>
      </c>
      <c r="E383" t="s">
        <v>68</v>
      </c>
      <c r="F383" s="9">
        <v>50.562470819348647</v>
      </c>
      <c r="G383" s="8">
        <v>5.57</v>
      </c>
      <c r="H383" s="6">
        <v>2.4649999999999999</v>
      </c>
      <c r="I383">
        <v>20</v>
      </c>
      <c r="J383">
        <f t="shared" si="5"/>
        <v>0.02</v>
      </c>
      <c r="K383">
        <v>25</v>
      </c>
      <c r="L383" s="56">
        <v>9.1999999999999993</v>
      </c>
      <c r="M383" s="57">
        <v>374</v>
      </c>
      <c r="N383" s="58">
        <v>0.38900000000000001</v>
      </c>
      <c r="P383" s="15">
        <v>22.28526645605583</v>
      </c>
    </row>
    <row r="384" spans="1:16">
      <c r="A384" s="12">
        <v>120</v>
      </c>
      <c r="B384" t="s">
        <v>93</v>
      </c>
      <c r="C384">
        <v>25</v>
      </c>
      <c r="D384">
        <v>0</v>
      </c>
      <c r="E384" t="s">
        <v>68</v>
      </c>
      <c r="F384" s="9">
        <v>50.562470819348647</v>
      </c>
      <c r="G384" s="8">
        <v>5.57</v>
      </c>
      <c r="H384" s="6">
        <v>2.4750000000000001</v>
      </c>
      <c r="I384">
        <v>20</v>
      </c>
      <c r="J384">
        <f t="shared" si="5"/>
        <v>0.02</v>
      </c>
      <c r="K384">
        <v>25</v>
      </c>
      <c r="L384" s="56">
        <v>9.1999999999999993</v>
      </c>
      <c r="M384" s="57">
        <v>374</v>
      </c>
      <c r="N384" s="58">
        <v>0.38900000000000001</v>
      </c>
      <c r="P384" s="15">
        <v>24.160956446429104</v>
      </c>
    </row>
    <row r="385" spans="1:16">
      <c r="A385" s="12">
        <v>150</v>
      </c>
      <c r="B385" t="s">
        <v>93</v>
      </c>
      <c r="C385">
        <v>25</v>
      </c>
      <c r="D385">
        <v>0</v>
      </c>
      <c r="E385" t="s">
        <v>68</v>
      </c>
      <c r="F385" s="9">
        <v>50.562470819348647</v>
      </c>
      <c r="G385" s="8">
        <v>5.57</v>
      </c>
      <c r="H385" s="6">
        <v>2.44</v>
      </c>
      <c r="I385">
        <v>20</v>
      </c>
      <c r="J385">
        <f t="shared" si="5"/>
        <v>0.02</v>
      </c>
      <c r="K385">
        <v>25</v>
      </c>
      <c r="L385" s="56">
        <v>9.1999999999999993</v>
      </c>
      <c r="M385" s="57">
        <v>374</v>
      </c>
      <c r="N385" s="58">
        <v>0.38900000000000001</v>
      </c>
      <c r="P385" s="15">
        <v>24.485256198356655</v>
      </c>
    </row>
    <row r="386" spans="1:16">
      <c r="A386" s="12">
        <v>180</v>
      </c>
      <c r="B386" t="s">
        <v>93</v>
      </c>
      <c r="C386">
        <v>25</v>
      </c>
      <c r="D386">
        <v>0</v>
      </c>
      <c r="E386" t="s">
        <v>68</v>
      </c>
      <c r="F386" s="9">
        <v>50.562470819348647</v>
      </c>
      <c r="G386" s="8">
        <v>5.57</v>
      </c>
      <c r="H386" s="6">
        <v>2.4500000000000002</v>
      </c>
      <c r="I386">
        <v>20</v>
      </c>
      <c r="J386">
        <f t="shared" si="5"/>
        <v>0.02</v>
      </c>
      <c r="K386">
        <v>25</v>
      </c>
      <c r="L386" s="56">
        <v>9.1999999999999993</v>
      </c>
      <c r="M386" s="57">
        <v>374</v>
      </c>
      <c r="N386" s="58">
        <v>0.38900000000000001</v>
      </c>
      <c r="P386" s="15">
        <v>24.494600556996502</v>
      </c>
    </row>
    <row r="387" spans="1:16">
      <c r="A387" s="12">
        <v>5</v>
      </c>
      <c r="B387" t="s">
        <v>93</v>
      </c>
      <c r="C387">
        <v>25</v>
      </c>
      <c r="D387">
        <v>0</v>
      </c>
      <c r="E387" t="s">
        <v>68</v>
      </c>
      <c r="F387" s="9">
        <v>50.562470819348647</v>
      </c>
      <c r="G387" s="8">
        <v>5.57</v>
      </c>
      <c r="H387" s="6">
        <v>2.4500000000000002</v>
      </c>
      <c r="I387">
        <v>20</v>
      </c>
      <c r="J387">
        <f t="shared" ref="J387:J450" si="6">(I387/1000)</f>
        <v>0.02</v>
      </c>
      <c r="K387">
        <v>25</v>
      </c>
      <c r="L387" s="56">
        <v>9.1999999999999993</v>
      </c>
      <c r="M387" s="57">
        <v>374</v>
      </c>
      <c r="N387" s="58">
        <v>0.38900000000000001</v>
      </c>
      <c r="P387" s="15">
        <v>13.096572966774913</v>
      </c>
    </row>
    <row r="388" spans="1:16">
      <c r="A388" s="12">
        <v>10</v>
      </c>
      <c r="B388" t="s">
        <v>93</v>
      </c>
      <c r="C388">
        <v>25</v>
      </c>
      <c r="D388">
        <v>0</v>
      </c>
      <c r="E388" t="s">
        <v>68</v>
      </c>
      <c r="F388" s="9">
        <v>50.562470819348647</v>
      </c>
      <c r="G388" s="8">
        <v>5.57</v>
      </c>
      <c r="H388" s="6">
        <v>2.5100000000000002</v>
      </c>
      <c r="I388">
        <v>20</v>
      </c>
      <c r="J388">
        <f t="shared" si="6"/>
        <v>0.02</v>
      </c>
      <c r="K388">
        <v>25</v>
      </c>
      <c r="L388" s="56">
        <v>9.1999999999999993</v>
      </c>
      <c r="M388" s="57">
        <v>374</v>
      </c>
      <c r="N388" s="58">
        <v>0.38900000000000001</v>
      </c>
      <c r="P388" s="15">
        <v>18.363871083492878</v>
      </c>
    </row>
    <row r="389" spans="1:16">
      <c r="A389" s="12">
        <v>15</v>
      </c>
      <c r="B389" t="s">
        <v>93</v>
      </c>
      <c r="C389">
        <v>25</v>
      </c>
      <c r="D389">
        <v>0</v>
      </c>
      <c r="E389" t="s">
        <v>68</v>
      </c>
      <c r="F389" s="9">
        <v>50.562470819348647</v>
      </c>
      <c r="G389" s="8">
        <v>5.57</v>
      </c>
      <c r="H389" s="6">
        <v>2.4750000000000001</v>
      </c>
      <c r="I389">
        <v>20</v>
      </c>
      <c r="J389">
        <f t="shared" si="6"/>
        <v>0.02</v>
      </c>
      <c r="K389">
        <v>25</v>
      </c>
      <c r="L389" s="56">
        <v>9.1999999999999993</v>
      </c>
      <c r="M389" s="57">
        <v>374</v>
      </c>
      <c r="N389" s="58">
        <v>0.38900000000000001</v>
      </c>
      <c r="P389" s="15">
        <v>18.836452476347823</v>
      </c>
    </row>
    <row r="390" spans="1:16">
      <c r="A390" s="12">
        <v>20</v>
      </c>
      <c r="B390" t="s">
        <v>93</v>
      </c>
      <c r="C390">
        <v>25</v>
      </c>
      <c r="D390">
        <v>0</v>
      </c>
      <c r="E390" t="s">
        <v>68</v>
      </c>
      <c r="F390" s="9">
        <v>50.562470819348647</v>
      </c>
      <c r="G390" s="8">
        <v>5.57</v>
      </c>
      <c r="H390" s="6">
        <v>2.4750000000000001</v>
      </c>
      <c r="I390">
        <v>20</v>
      </c>
      <c r="J390">
        <f t="shared" si="6"/>
        <v>0.02</v>
      </c>
      <c r="K390">
        <v>25</v>
      </c>
      <c r="L390" s="56">
        <v>9.1999999999999993</v>
      </c>
      <c r="M390" s="57">
        <v>374</v>
      </c>
      <c r="N390" s="58">
        <v>0.38900000000000001</v>
      </c>
      <c r="P390" s="15">
        <v>20.041273575986441</v>
      </c>
    </row>
    <row r="391" spans="1:16">
      <c r="A391" s="12">
        <v>25</v>
      </c>
      <c r="B391" t="s">
        <v>93</v>
      </c>
      <c r="C391">
        <v>25</v>
      </c>
      <c r="D391">
        <v>0</v>
      </c>
      <c r="E391" t="s">
        <v>68</v>
      </c>
      <c r="F391" s="9">
        <v>50.562470819348647</v>
      </c>
      <c r="G391" s="8">
        <v>5.57</v>
      </c>
      <c r="H391" s="6">
        <v>2.5</v>
      </c>
      <c r="I391">
        <v>20</v>
      </c>
      <c r="J391">
        <f t="shared" si="6"/>
        <v>0.02</v>
      </c>
      <c r="K391">
        <v>25</v>
      </c>
      <c r="L391" s="56">
        <v>9.1999999999999993</v>
      </c>
      <c r="M391" s="57">
        <v>374</v>
      </c>
      <c r="N391" s="58">
        <v>0.38900000000000001</v>
      </c>
      <c r="P391" s="15">
        <v>20.232652378057914</v>
      </c>
    </row>
    <row r="392" spans="1:16">
      <c r="A392" s="12">
        <v>30</v>
      </c>
      <c r="B392" t="s">
        <v>93</v>
      </c>
      <c r="C392">
        <v>25</v>
      </c>
      <c r="D392">
        <v>0</v>
      </c>
      <c r="E392" t="s">
        <v>68</v>
      </c>
      <c r="F392" s="9">
        <v>50.562470819348647</v>
      </c>
      <c r="G392" s="8">
        <v>5.57</v>
      </c>
      <c r="H392" s="6">
        <v>2.4750000000000001</v>
      </c>
      <c r="I392">
        <v>20</v>
      </c>
      <c r="J392">
        <f t="shared" si="6"/>
        <v>0.02</v>
      </c>
      <c r="K392">
        <v>25</v>
      </c>
      <c r="L392" s="56">
        <v>9.1999999999999993</v>
      </c>
      <c r="M392" s="57">
        <v>374</v>
      </c>
      <c r="N392" s="58">
        <v>0.38900000000000001</v>
      </c>
      <c r="P392" s="15">
        <v>20.846230213549649</v>
      </c>
    </row>
    <row r="393" spans="1:16">
      <c r="A393" s="12">
        <v>60</v>
      </c>
      <c r="B393" t="s">
        <v>93</v>
      </c>
      <c r="C393">
        <v>25</v>
      </c>
      <c r="D393">
        <v>0</v>
      </c>
      <c r="E393" t="s">
        <v>68</v>
      </c>
      <c r="F393" s="9">
        <v>50.562470819348647</v>
      </c>
      <c r="G393" s="8">
        <v>5.57</v>
      </c>
      <c r="H393" s="6">
        <v>2.44</v>
      </c>
      <c r="I393">
        <v>20</v>
      </c>
      <c r="J393">
        <f t="shared" si="6"/>
        <v>0.02</v>
      </c>
      <c r="K393">
        <v>25</v>
      </c>
      <c r="L393" s="56">
        <v>9.1999999999999993</v>
      </c>
      <c r="M393" s="57">
        <v>374</v>
      </c>
      <c r="N393" s="58">
        <v>0.38900000000000001</v>
      </c>
      <c r="P393" s="15">
        <v>22.142274638723137</v>
      </c>
    </row>
    <row r="394" spans="1:16">
      <c r="A394" s="12">
        <v>90</v>
      </c>
      <c r="B394" t="s">
        <v>93</v>
      </c>
      <c r="C394">
        <v>25</v>
      </c>
      <c r="D394">
        <v>0</v>
      </c>
      <c r="E394" t="s">
        <v>68</v>
      </c>
      <c r="F394" s="9">
        <v>50.562470819348647</v>
      </c>
      <c r="G394" s="8">
        <v>5.57</v>
      </c>
      <c r="H394" s="6">
        <v>2.4750000000000001</v>
      </c>
      <c r="I394">
        <v>20</v>
      </c>
      <c r="J394">
        <f t="shared" si="6"/>
        <v>0.02</v>
      </c>
      <c r="K394">
        <v>25</v>
      </c>
      <c r="L394" s="56">
        <v>9.1999999999999993</v>
      </c>
      <c r="M394" s="57">
        <v>374</v>
      </c>
      <c r="N394" s="58">
        <v>0.38900000000000001</v>
      </c>
      <c r="P394" s="15">
        <v>22.153937162261908</v>
      </c>
    </row>
    <row r="395" spans="1:16">
      <c r="A395" s="12">
        <v>120</v>
      </c>
      <c r="B395" t="s">
        <v>93</v>
      </c>
      <c r="C395">
        <v>25</v>
      </c>
      <c r="D395">
        <v>0</v>
      </c>
      <c r="E395" t="s">
        <v>68</v>
      </c>
      <c r="F395" s="9">
        <v>50.562470819348647</v>
      </c>
      <c r="G395" s="8">
        <v>5.57</v>
      </c>
      <c r="H395" s="6">
        <v>2.46</v>
      </c>
      <c r="I395">
        <v>20</v>
      </c>
      <c r="J395">
        <f t="shared" si="6"/>
        <v>0.02</v>
      </c>
      <c r="K395">
        <v>25</v>
      </c>
      <c r="L395" s="56">
        <v>9.1999999999999993</v>
      </c>
      <c r="M395" s="57">
        <v>374</v>
      </c>
      <c r="N395" s="58">
        <v>0.38900000000000001</v>
      </c>
      <c r="P395" s="15">
        <v>24.302191656262078</v>
      </c>
    </row>
    <row r="396" spans="1:16">
      <c r="A396" s="12">
        <v>150</v>
      </c>
      <c r="B396" t="s">
        <v>93</v>
      </c>
      <c r="C396">
        <v>25</v>
      </c>
      <c r="D396">
        <v>0</v>
      </c>
      <c r="E396" t="s">
        <v>68</v>
      </c>
      <c r="F396" s="9">
        <v>50.562470819348647</v>
      </c>
      <c r="G396" s="8">
        <v>5.57</v>
      </c>
      <c r="H396" s="6">
        <v>2.4500000000000002</v>
      </c>
      <c r="I396">
        <v>20</v>
      </c>
      <c r="J396">
        <f t="shared" si="6"/>
        <v>0.02</v>
      </c>
      <c r="K396">
        <v>25</v>
      </c>
      <c r="L396" s="56">
        <v>9.1999999999999993</v>
      </c>
      <c r="M396" s="57">
        <v>374</v>
      </c>
      <c r="N396" s="58">
        <v>0.38900000000000001</v>
      </c>
      <c r="P396" s="15">
        <v>24.379248779244254</v>
      </c>
    </row>
    <row r="397" spans="1:16">
      <c r="A397" s="12">
        <v>180</v>
      </c>
      <c r="B397" t="s">
        <v>93</v>
      </c>
      <c r="C397">
        <v>25</v>
      </c>
      <c r="D397">
        <v>0</v>
      </c>
      <c r="E397" t="s">
        <v>68</v>
      </c>
      <c r="F397" s="9">
        <v>50.562470819348647</v>
      </c>
      <c r="G397" s="8">
        <v>5.57</v>
      </c>
      <c r="H397" s="6">
        <v>2.44</v>
      </c>
      <c r="I397">
        <v>20</v>
      </c>
      <c r="J397">
        <f t="shared" si="6"/>
        <v>0.02</v>
      </c>
      <c r="K397">
        <v>25</v>
      </c>
      <c r="L397" s="56">
        <v>9.1999999999999993</v>
      </c>
      <c r="M397" s="57">
        <v>374</v>
      </c>
      <c r="N397" s="58">
        <v>0.38900000000000001</v>
      </c>
      <c r="P397" s="15">
        <v>24.583141804282366</v>
      </c>
    </row>
    <row r="398" spans="1:16">
      <c r="A398" s="12">
        <v>5</v>
      </c>
      <c r="B398" t="s">
        <v>93</v>
      </c>
      <c r="C398">
        <v>25</v>
      </c>
      <c r="D398">
        <v>0</v>
      </c>
      <c r="E398" t="s">
        <v>68</v>
      </c>
      <c r="F398" s="9">
        <v>104.67771347022914</v>
      </c>
      <c r="G398" s="8">
        <v>5.15</v>
      </c>
      <c r="H398" s="6">
        <v>2.52</v>
      </c>
      <c r="I398">
        <v>20</v>
      </c>
      <c r="J398">
        <f t="shared" si="6"/>
        <v>0.02</v>
      </c>
      <c r="K398">
        <v>25</v>
      </c>
      <c r="L398" s="56">
        <v>9.1999999999999993</v>
      </c>
      <c r="M398" s="57">
        <v>374</v>
      </c>
      <c r="N398" s="58">
        <v>0.38900000000000001</v>
      </c>
      <c r="P398" s="15">
        <v>19.5872609668561</v>
      </c>
    </row>
    <row r="399" spans="1:16">
      <c r="A399" s="12">
        <v>10</v>
      </c>
      <c r="B399" t="s">
        <v>93</v>
      </c>
      <c r="C399">
        <v>25</v>
      </c>
      <c r="D399">
        <v>0</v>
      </c>
      <c r="E399" t="s">
        <v>68</v>
      </c>
      <c r="F399" s="9">
        <v>104.67771347022914</v>
      </c>
      <c r="G399" s="8">
        <v>5.15</v>
      </c>
      <c r="H399" s="6">
        <v>2.6</v>
      </c>
      <c r="I399">
        <v>20</v>
      </c>
      <c r="J399">
        <f t="shared" si="6"/>
        <v>0.02</v>
      </c>
      <c r="K399">
        <v>25</v>
      </c>
      <c r="L399" s="56">
        <v>9.1999999999999993</v>
      </c>
      <c r="M399" s="57">
        <v>374</v>
      </c>
      <c r="N399" s="58">
        <v>0.38900000000000001</v>
      </c>
      <c r="P399" s="15">
        <v>27.106665148764577</v>
      </c>
    </row>
    <row r="400" spans="1:16">
      <c r="A400" s="12">
        <v>15</v>
      </c>
      <c r="B400" t="s">
        <v>93</v>
      </c>
      <c r="C400">
        <v>25</v>
      </c>
      <c r="D400">
        <v>0</v>
      </c>
      <c r="E400" t="s">
        <v>68</v>
      </c>
      <c r="F400" s="9">
        <v>104.67771347022914</v>
      </c>
      <c r="G400" s="8">
        <v>5.15</v>
      </c>
      <c r="H400" s="6">
        <v>2.48</v>
      </c>
      <c r="I400">
        <v>20</v>
      </c>
      <c r="J400">
        <f t="shared" si="6"/>
        <v>0.02</v>
      </c>
      <c r="K400">
        <v>25</v>
      </c>
      <c r="L400" s="56">
        <v>9.1999999999999993</v>
      </c>
      <c r="M400" s="57">
        <v>374</v>
      </c>
      <c r="N400" s="58">
        <v>0.38900000000000001</v>
      </c>
      <c r="P400" s="15">
        <v>30.429220918168582</v>
      </c>
    </row>
    <row r="401" spans="1:16">
      <c r="A401" s="12">
        <v>20</v>
      </c>
      <c r="B401" t="s">
        <v>93</v>
      </c>
      <c r="C401">
        <v>25</v>
      </c>
      <c r="D401">
        <v>0</v>
      </c>
      <c r="E401" t="s">
        <v>68</v>
      </c>
      <c r="F401" s="9">
        <v>104.67771347022914</v>
      </c>
      <c r="G401" s="8">
        <v>5.15</v>
      </c>
      <c r="H401" s="6">
        <v>2.5700000000000003</v>
      </c>
      <c r="I401">
        <v>20</v>
      </c>
      <c r="J401">
        <f t="shared" si="6"/>
        <v>0.02</v>
      </c>
      <c r="K401">
        <v>25</v>
      </c>
      <c r="L401" s="56">
        <v>9.1999999999999993</v>
      </c>
      <c r="M401" s="57">
        <v>374</v>
      </c>
      <c r="N401" s="58">
        <v>0.38900000000000001</v>
      </c>
      <c r="P401" s="15">
        <v>30.553026751439795</v>
      </c>
    </row>
    <row r="402" spans="1:16">
      <c r="A402" s="12">
        <v>25</v>
      </c>
      <c r="B402" t="s">
        <v>93</v>
      </c>
      <c r="C402">
        <v>25</v>
      </c>
      <c r="D402">
        <v>0</v>
      </c>
      <c r="E402" t="s">
        <v>68</v>
      </c>
      <c r="F402" s="9">
        <v>104.67771347022914</v>
      </c>
      <c r="G402" s="8">
        <v>5.15</v>
      </c>
      <c r="H402" s="6">
        <v>2.54</v>
      </c>
      <c r="I402">
        <v>20</v>
      </c>
      <c r="J402">
        <f t="shared" si="6"/>
        <v>0.02</v>
      </c>
      <c r="K402">
        <v>25</v>
      </c>
      <c r="L402" s="56">
        <v>9.1999999999999993</v>
      </c>
      <c r="M402" s="57">
        <v>374</v>
      </c>
      <c r="N402" s="58">
        <v>0.38900000000000001</v>
      </c>
      <c r="P402" s="15">
        <v>34.74214275304702</v>
      </c>
    </row>
    <row r="403" spans="1:16">
      <c r="A403" s="12">
        <v>30</v>
      </c>
      <c r="B403" t="s">
        <v>93</v>
      </c>
      <c r="C403">
        <v>25</v>
      </c>
      <c r="D403">
        <v>0</v>
      </c>
      <c r="E403" t="s">
        <v>68</v>
      </c>
      <c r="F403" s="9">
        <v>104.67771347022914</v>
      </c>
      <c r="G403" s="8">
        <v>5.15</v>
      </c>
      <c r="H403" s="6">
        <v>2.4449999999999998</v>
      </c>
      <c r="I403">
        <v>20</v>
      </c>
      <c r="J403">
        <f t="shared" si="6"/>
        <v>0.02</v>
      </c>
      <c r="K403">
        <v>25</v>
      </c>
      <c r="L403" s="56">
        <v>9.1999999999999993</v>
      </c>
      <c r="M403" s="57">
        <v>374</v>
      </c>
      <c r="N403" s="58">
        <v>0.38900000000000001</v>
      </c>
      <c r="P403" s="15">
        <v>37.142531897918666</v>
      </c>
    </row>
    <row r="404" spans="1:16">
      <c r="A404" s="12">
        <v>60</v>
      </c>
      <c r="B404" t="s">
        <v>93</v>
      </c>
      <c r="C404">
        <v>25</v>
      </c>
      <c r="D404">
        <v>0</v>
      </c>
      <c r="E404" t="s">
        <v>68</v>
      </c>
      <c r="F404" s="9">
        <v>104.67771347022914</v>
      </c>
      <c r="G404" s="8">
        <v>5.15</v>
      </c>
      <c r="H404" s="6">
        <v>2.5499999999999998</v>
      </c>
      <c r="I404">
        <v>20</v>
      </c>
      <c r="J404">
        <f t="shared" si="6"/>
        <v>0.02</v>
      </c>
      <c r="K404">
        <v>25</v>
      </c>
      <c r="L404" s="56">
        <v>9.1999999999999993</v>
      </c>
      <c r="M404" s="57">
        <v>374</v>
      </c>
      <c r="N404" s="58">
        <v>0.38900000000000001</v>
      </c>
      <c r="P404" s="15">
        <v>44.013663324505089</v>
      </c>
    </row>
    <row r="405" spans="1:16">
      <c r="A405" s="12">
        <v>90</v>
      </c>
      <c r="B405" t="s">
        <v>93</v>
      </c>
      <c r="C405">
        <v>25</v>
      </c>
      <c r="D405">
        <v>0</v>
      </c>
      <c r="E405" t="s">
        <v>68</v>
      </c>
      <c r="F405" s="9">
        <v>104.67771347022914</v>
      </c>
      <c r="G405" s="8">
        <v>5.15</v>
      </c>
      <c r="H405" s="6">
        <v>2.5250000000000004</v>
      </c>
      <c r="I405">
        <v>20</v>
      </c>
      <c r="J405">
        <f t="shared" si="6"/>
        <v>0.02</v>
      </c>
      <c r="K405">
        <v>25</v>
      </c>
      <c r="L405" s="56">
        <v>9.1999999999999993</v>
      </c>
      <c r="M405" s="57">
        <v>374</v>
      </c>
      <c r="N405" s="58">
        <v>0.38900000000000001</v>
      </c>
      <c r="P405" s="15">
        <v>45.464032647615831</v>
      </c>
    </row>
    <row r="406" spans="1:16">
      <c r="A406" s="12">
        <v>120</v>
      </c>
      <c r="B406" t="s">
        <v>93</v>
      </c>
      <c r="C406">
        <v>25</v>
      </c>
      <c r="D406">
        <v>0</v>
      </c>
      <c r="E406" t="s">
        <v>68</v>
      </c>
      <c r="F406" s="9">
        <v>104.67771347022914</v>
      </c>
      <c r="G406" s="8">
        <v>5.15</v>
      </c>
      <c r="H406" s="6">
        <v>2.4750000000000001</v>
      </c>
      <c r="I406">
        <v>20</v>
      </c>
      <c r="J406">
        <f t="shared" si="6"/>
        <v>0.02</v>
      </c>
      <c r="K406">
        <v>25</v>
      </c>
      <c r="L406" s="56">
        <v>9.1999999999999993</v>
      </c>
      <c r="M406" s="57">
        <v>374</v>
      </c>
      <c r="N406" s="58">
        <v>0.38900000000000001</v>
      </c>
      <c r="P406" s="15">
        <v>46.373154806252941</v>
      </c>
    </row>
    <row r="407" spans="1:16">
      <c r="A407" s="12">
        <v>150</v>
      </c>
      <c r="B407" t="s">
        <v>93</v>
      </c>
      <c r="C407">
        <v>25</v>
      </c>
      <c r="D407">
        <v>0</v>
      </c>
      <c r="E407" t="s">
        <v>68</v>
      </c>
      <c r="F407" s="9">
        <v>104.67771347022914</v>
      </c>
      <c r="G407" s="8">
        <v>5.15</v>
      </c>
      <c r="H407" s="6">
        <v>2.5</v>
      </c>
      <c r="I407">
        <v>20</v>
      </c>
      <c r="J407">
        <f t="shared" si="6"/>
        <v>0.02</v>
      </c>
      <c r="K407">
        <v>25</v>
      </c>
      <c r="L407" s="56">
        <v>9.1999999999999993</v>
      </c>
      <c r="M407" s="57">
        <v>374</v>
      </c>
      <c r="N407" s="58">
        <v>0.38900000000000001</v>
      </c>
      <c r="P407" s="15">
        <v>47.172229710087471</v>
      </c>
    </row>
    <row r="408" spans="1:16">
      <c r="A408" s="12">
        <v>180</v>
      </c>
      <c r="B408" t="s">
        <v>93</v>
      </c>
      <c r="C408">
        <v>25</v>
      </c>
      <c r="D408">
        <v>0</v>
      </c>
      <c r="E408" t="s">
        <v>68</v>
      </c>
      <c r="F408" s="9">
        <v>104.67771347022914</v>
      </c>
      <c r="G408" s="8">
        <v>5.15</v>
      </c>
      <c r="H408" s="6">
        <v>2.4750000000000001</v>
      </c>
      <c r="I408">
        <v>20</v>
      </c>
      <c r="J408">
        <f t="shared" si="6"/>
        <v>0.02</v>
      </c>
      <c r="K408">
        <v>25</v>
      </c>
      <c r="L408" s="56">
        <v>9.1999999999999993</v>
      </c>
      <c r="M408" s="57">
        <v>374</v>
      </c>
      <c r="N408" s="58">
        <v>0.38900000000000001</v>
      </c>
      <c r="P408" s="15">
        <v>48.175937337913084</v>
      </c>
    </row>
    <row r="409" spans="1:16">
      <c r="A409" s="12">
        <v>5</v>
      </c>
      <c r="B409" t="s">
        <v>93</v>
      </c>
      <c r="C409">
        <v>25</v>
      </c>
      <c r="D409">
        <v>0</v>
      </c>
      <c r="E409" t="s">
        <v>68</v>
      </c>
      <c r="F409" s="9">
        <v>104.67771347022914</v>
      </c>
      <c r="G409" s="8">
        <v>5.15</v>
      </c>
      <c r="H409" s="6">
        <v>2.5</v>
      </c>
      <c r="I409">
        <v>20</v>
      </c>
      <c r="J409">
        <f t="shared" si="6"/>
        <v>0.02</v>
      </c>
      <c r="K409">
        <v>25</v>
      </c>
      <c r="L409" s="56">
        <v>9.1999999999999993</v>
      </c>
      <c r="M409" s="57">
        <v>374</v>
      </c>
      <c r="N409" s="58">
        <v>0.38900000000000001</v>
      </c>
      <c r="P409" s="15">
        <v>19.802540588634308</v>
      </c>
    </row>
    <row r="410" spans="1:16">
      <c r="A410" s="12">
        <v>10</v>
      </c>
      <c r="B410" t="s">
        <v>93</v>
      </c>
      <c r="C410">
        <v>25</v>
      </c>
      <c r="D410">
        <v>0</v>
      </c>
      <c r="E410" t="s">
        <v>68</v>
      </c>
      <c r="F410" s="9">
        <v>104.67771347022914</v>
      </c>
      <c r="G410" s="8">
        <v>5.15</v>
      </c>
      <c r="H410" s="6">
        <v>2.6149999999999998</v>
      </c>
      <c r="I410">
        <v>20</v>
      </c>
      <c r="J410">
        <f t="shared" si="6"/>
        <v>0.02</v>
      </c>
      <c r="K410">
        <v>25</v>
      </c>
      <c r="L410" s="56">
        <v>9.1999999999999993</v>
      </c>
      <c r="M410" s="57">
        <v>374</v>
      </c>
      <c r="N410" s="58">
        <v>0.38900000000000001</v>
      </c>
      <c r="P410" s="15">
        <v>26.991602457232549</v>
      </c>
    </row>
    <row r="411" spans="1:16">
      <c r="A411" s="12">
        <v>15</v>
      </c>
      <c r="B411" t="s">
        <v>93</v>
      </c>
      <c r="C411">
        <v>25</v>
      </c>
      <c r="D411">
        <v>0</v>
      </c>
      <c r="E411" t="s">
        <v>68</v>
      </c>
      <c r="F411" s="9">
        <v>104.67771347022914</v>
      </c>
      <c r="G411" s="8">
        <v>5.15</v>
      </c>
      <c r="H411" s="6">
        <v>2.4750000000000001</v>
      </c>
      <c r="I411">
        <v>20</v>
      </c>
      <c r="J411">
        <f t="shared" si="6"/>
        <v>0.02</v>
      </c>
      <c r="K411">
        <v>25</v>
      </c>
      <c r="L411" s="56">
        <v>9.1999999999999993</v>
      </c>
      <c r="M411" s="57">
        <v>374</v>
      </c>
      <c r="N411" s="58">
        <v>0.38900000000000001</v>
      </c>
      <c r="P411" s="15">
        <v>30.490694091740639</v>
      </c>
    </row>
    <row r="412" spans="1:16">
      <c r="A412" s="12">
        <v>20</v>
      </c>
      <c r="B412" t="s">
        <v>93</v>
      </c>
      <c r="C412">
        <v>25</v>
      </c>
      <c r="D412">
        <v>0</v>
      </c>
      <c r="E412" t="s">
        <v>68</v>
      </c>
      <c r="F412" s="9">
        <v>104.67771347022914</v>
      </c>
      <c r="G412" s="8">
        <v>5.15</v>
      </c>
      <c r="H412" s="6">
        <v>2.4950000000000001</v>
      </c>
      <c r="I412">
        <v>20</v>
      </c>
      <c r="J412">
        <f t="shared" si="6"/>
        <v>0.02</v>
      </c>
      <c r="K412">
        <v>25</v>
      </c>
      <c r="L412" s="56">
        <v>9.1999999999999993</v>
      </c>
      <c r="M412" s="57">
        <v>374</v>
      </c>
      <c r="N412" s="58">
        <v>0.38900000000000001</v>
      </c>
      <c r="P412" s="15">
        <v>32.574817791012492</v>
      </c>
    </row>
    <row r="413" spans="1:16">
      <c r="A413" s="12">
        <v>25</v>
      </c>
      <c r="B413" t="s">
        <v>93</v>
      </c>
      <c r="C413">
        <v>25</v>
      </c>
      <c r="D413">
        <v>0</v>
      </c>
      <c r="E413" t="s">
        <v>68</v>
      </c>
      <c r="F413" s="9">
        <v>104.67771347022914</v>
      </c>
      <c r="G413" s="8">
        <v>5.15</v>
      </c>
      <c r="H413" s="6">
        <v>2.59</v>
      </c>
      <c r="I413">
        <v>20</v>
      </c>
      <c r="J413">
        <f t="shared" si="6"/>
        <v>0.02</v>
      </c>
      <c r="K413">
        <v>25</v>
      </c>
      <c r="L413" s="56">
        <v>9.1999999999999993</v>
      </c>
      <c r="M413" s="57">
        <v>374</v>
      </c>
      <c r="N413" s="58">
        <v>0.38900000000000001</v>
      </c>
      <c r="P413" s="15">
        <v>34.071445016501706</v>
      </c>
    </row>
    <row r="414" spans="1:16">
      <c r="A414" s="12">
        <v>30</v>
      </c>
      <c r="B414" t="s">
        <v>93</v>
      </c>
      <c r="C414">
        <v>25</v>
      </c>
      <c r="D414">
        <v>0</v>
      </c>
      <c r="E414" t="s">
        <v>68</v>
      </c>
      <c r="F414" s="9">
        <v>104.67771347022914</v>
      </c>
      <c r="G414" s="8">
        <v>5.15</v>
      </c>
      <c r="H414" s="6">
        <v>2.4500000000000002</v>
      </c>
      <c r="I414">
        <v>20</v>
      </c>
      <c r="J414">
        <f t="shared" si="6"/>
        <v>0.02</v>
      </c>
      <c r="K414">
        <v>25</v>
      </c>
      <c r="L414" s="56">
        <v>9.1999999999999993</v>
      </c>
      <c r="M414" s="57">
        <v>374</v>
      </c>
      <c r="N414" s="58">
        <v>0.38900000000000001</v>
      </c>
      <c r="P414" s="15">
        <v>36.95751405030947</v>
      </c>
    </row>
    <row r="415" spans="1:16">
      <c r="A415" s="12">
        <v>60</v>
      </c>
      <c r="B415" t="s">
        <v>93</v>
      </c>
      <c r="C415">
        <v>25</v>
      </c>
      <c r="D415">
        <v>0</v>
      </c>
      <c r="E415" t="s">
        <v>68</v>
      </c>
      <c r="F415" s="9">
        <v>104.67771347022914</v>
      </c>
      <c r="G415" s="8">
        <v>5.15</v>
      </c>
      <c r="H415" s="6">
        <v>2.5250000000000004</v>
      </c>
      <c r="I415">
        <v>20</v>
      </c>
      <c r="J415">
        <f t="shared" si="6"/>
        <v>0.02</v>
      </c>
      <c r="K415">
        <v>25</v>
      </c>
      <c r="L415" s="56">
        <v>9.1999999999999993</v>
      </c>
      <c r="M415" s="57">
        <v>374</v>
      </c>
      <c r="N415" s="58">
        <v>0.38900000000000001</v>
      </c>
      <c r="P415" s="15">
        <v>44.153111101168001</v>
      </c>
    </row>
    <row r="416" spans="1:16">
      <c r="A416" s="12">
        <v>90</v>
      </c>
      <c r="B416" t="s">
        <v>93</v>
      </c>
      <c r="C416">
        <v>25</v>
      </c>
      <c r="D416">
        <v>0</v>
      </c>
      <c r="E416" t="s">
        <v>68</v>
      </c>
      <c r="F416" s="9">
        <v>104.67771347022914</v>
      </c>
      <c r="G416" s="8">
        <v>5.15</v>
      </c>
      <c r="H416" s="6">
        <v>2.5499999999999998</v>
      </c>
      <c r="I416">
        <v>20</v>
      </c>
      <c r="J416">
        <f t="shared" si="6"/>
        <v>0.02</v>
      </c>
      <c r="K416">
        <v>25</v>
      </c>
      <c r="L416" s="56">
        <v>9.1999999999999993</v>
      </c>
      <c r="M416" s="57">
        <v>374</v>
      </c>
      <c r="N416" s="58">
        <v>0.38900000000000001</v>
      </c>
      <c r="P416" s="15">
        <v>45.01107374951355</v>
      </c>
    </row>
    <row r="417" spans="1:16">
      <c r="A417" s="12">
        <v>120</v>
      </c>
      <c r="B417" t="s">
        <v>93</v>
      </c>
      <c r="C417">
        <v>25</v>
      </c>
      <c r="D417">
        <v>0</v>
      </c>
      <c r="E417" t="s">
        <v>68</v>
      </c>
      <c r="F417" s="9">
        <v>104.67771347022914</v>
      </c>
      <c r="G417" s="8">
        <v>5.15</v>
      </c>
      <c r="H417" s="6">
        <v>2.4649999999999999</v>
      </c>
      <c r="I417">
        <v>20</v>
      </c>
      <c r="J417">
        <f t="shared" si="6"/>
        <v>0.02</v>
      </c>
      <c r="K417">
        <v>25</v>
      </c>
      <c r="L417" s="56">
        <v>9.1999999999999993</v>
      </c>
      <c r="M417" s="57">
        <v>374</v>
      </c>
      <c r="N417" s="58">
        <v>0.38900000000000001</v>
      </c>
      <c r="P417" s="15">
        <v>46.55480380283133</v>
      </c>
    </row>
    <row r="418" spans="1:16">
      <c r="A418" s="12">
        <v>150</v>
      </c>
      <c r="B418" t="s">
        <v>93</v>
      </c>
      <c r="C418">
        <v>25</v>
      </c>
      <c r="D418">
        <v>0</v>
      </c>
      <c r="E418" t="s">
        <v>68</v>
      </c>
      <c r="F418" s="9">
        <v>104.67771347022914</v>
      </c>
      <c r="G418" s="8">
        <v>5.15</v>
      </c>
      <c r="H418" s="6">
        <v>2.5250000000000004</v>
      </c>
      <c r="I418">
        <v>20</v>
      </c>
      <c r="J418">
        <f t="shared" si="6"/>
        <v>0.02</v>
      </c>
      <c r="K418">
        <v>25</v>
      </c>
      <c r="L418" s="56">
        <v>9.1999999999999993</v>
      </c>
      <c r="M418" s="57">
        <v>374</v>
      </c>
      <c r="N418" s="58">
        <v>0.38900000000000001</v>
      </c>
      <c r="P418" s="15">
        <v>46.625480355059999</v>
      </c>
    </row>
    <row r="419" spans="1:16">
      <c r="A419" s="12">
        <v>180</v>
      </c>
      <c r="B419" t="s">
        <v>93</v>
      </c>
      <c r="C419">
        <v>25</v>
      </c>
      <c r="D419">
        <v>0</v>
      </c>
      <c r="E419" t="s">
        <v>68</v>
      </c>
      <c r="F419" s="9">
        <v>104.67771347022914</v>
      </c>
      <c r="G419" s="8">
        <v>5.15</v>
      </c>
      <c r="H419" s="6">
        <v>2.4500000000000002</v>
      </c>
      <c r="I419">
        <v>20</v>
      </c>
      <c r="J419">
        <f t="shared" si="6"/>
        <v>0.02</v>
      </c>
      <c r="K419">
        <v>25</v>
      </c>
      <c r="L419" s="56">
        <v>9.1999999999999993</v>
      </c>
      <c r="M419" s="57">
        <v>374</v>
      </c>
      <c r="N419" s="58">
        <v>0.38900000000000001</v>
      </c>
      <c r="P419" s="15">
        <v>48.719777294886875</v>
      </c>
    </row>
    <row r="420" spans="1:16">
      <c r="A420" s="12">
        <v>120</v>
      </c>
      <c r="B420" t="s">
        <v>93</v>
      </c>
      <c r="C420">
        <v>25</v>
      </c>
      <c r="D420">
        <v>0</v>
      </c>
      <c r="E420" t="s">
        <v>68</v>
      </c>
      <c r="F420" s="11">
        <v>52.353597977156113</v>
      </c>
      <c r="G420" s="8">
        <v>5.6</v>
      </c>
      <c r="H420" s="6">
        <v>2.0549999999999997</v>
      </c>
      <c r="I420">
        <v>20</v>
      </c>
      <c r="J420">
        <f t="shared" si="6"/>
        <v>0.02</v>
      </c>
      <c r="K420">
        <v>25</v>
      </c>
      <c r="L420" s="56">
        <v>9.1999999999999993</v>
      </c>
      <c r="M420" s="57">
        <v>374</v>
      </c>
      <c r="N420" s="58">
        <v>0.38900000000000001</v>
      </c>
      <c r="P420" s="15">
        <v>22.631438060950373</v>
      </c>
    </row>
    <row r="421" spans="1:16">
      <c r="A421" s="12">
        <v>120</v>
      </c>
      <c r="B421" t="s">
        <v>93</v>
      </c>
      <c r="C421">
        <v>25</v>
      </c>
      <c r="D421">
        <v>0</v>
      </c>
      <c r="E421" t="s">
        <v>68</v>
      </c>
      <c r="F421" s="11">
        <v>104.93059507931059</v>
      </c>
      <c r="G421" s="8">
        <v>5.0999999999999996</v>
      </c>
      <c r="H421" s="6">
        <v>2.0150000000000001</v>
      </c>
      <c r="I421">
        <v>20</v>
      </c>
      <c r="J421">
        <f t="shared" si="6"/>
        <v>0.02</v>
      </c>
      <c r="K421">
        <v>25</v>
      </c>
      <c r="L421" s="56">
        <v>9.1999999999999993</v>
      </c>
      <c r="M421" s="57">
        <v>374</v>
      </c>
      <c r="N421" s="58">
        <v>0.38900000000000001</v>
      </c>
      <c r="P421" s="15">
        <v>47.384966660831829</v>
      </c>
    </row>
    <row r="422" spans="1:16">
      <c r="A422" s="12">
        <v>120</v>
      </c>
      <c r="B422" t="s">
        <v>93</v>
      </c>
      <c r="C422">
        <v>25</v>
      </c>
      <c r="D422">
        <v>0</v>
      </c>
      <c r="E422" t="s">
        <v>68</v>
      </c>
      <c r="F422" s="11">
        <v>220.55324085136704</v>
      </c>
      <c r="G422" s="8">
        <v>5.15</v>
      </c>
      <c r="H422" s="6">
        <v>2.0500000000000003</v>
      </c>
      <c r="I422">
        <v>20</v>
      </c>
      <c r="J422">
        <f t="shared" si="6"/>
        <v>0.02</v>
      </c>
      <c r="K422">
        <v>25</v>
      </c>
      <c r="L422" s="56">
        <v>9.1999999999999993</v>
      </c>
      <c r="M422" s="57">
        <v>374</v>
      </c>
      <c r="N422" s="58">
        <v>0.38900000000000001</v>
      </c>
      <c r="P422" s="15">
        <v>72.538645975934543</v>
      </c>
    </row>
    <row r="423" spans="1:16">
      <c r="A423" s="12">
        <v>120</v>
      </c>
      <c r="B423" t="s">
        <v>93</v>
      </c>
      <c r="C423">
        <v>25</v>
      </c>
      <c r="D423">
        <v>0</v>
      </c>
      <c r="E423" t="s">
        <v>68</v>
      </c>
      <c r="F423" s="11">
        <v>367.81262626482049</v>
      </c>
      <c r="G423" s="8">
        <v>5.4</v>
      </c>
      <c r="H423" s="6">
        <v>2.0750000000000002</v>
      </c>
      <c r="I423">
        <v>20</v>
      </c>
      <c r="J423">
        <f t="shared" si="6"/>
        <v>0.02</v>
      </c>
      <c r="K423">
        <v>25</v>
      </c>
      <c r="L423" s="56">
        <v>9.1999999999999993</v>
      </c>
      <c r="M423" s="57">
        <v>374</v>
      </c>
      <c r="N423" s="58">
        <v>0.38900000000000001</v>
      </c>
      <c r="P423" s="15">
        <v>86.299379408489031</v>
      </c>
    </row>
    <row r="424" spans="1:16">
      <c r="A424" s="12">
        <v>120</v>
      </c>
      <c r="B424" t="s">
        <v>93</v>
      </c>
      <c r="C424">
        <v>25</v>
      </c>
      <c r="D424">
        <v>0</v>
      </c>
      <c r="E424" t="s">
        <v>68</v>
      </c>
      <c r="F424" s="11">
        <v>457.2374452037833</v>
      </c>
      <c r="G424" s="8">
        <v>6.67</v>
      </c>
      <c r="H424" s="6">
        <v>2.0449999999999999</v>
      </c>
      <c r="I424">
        <v>20</v>
      </c>
      <c r="J424">
        <f t="shared" si="6"/>
        <v>0.02</v>
      </c>
      <c r="K424">
        <v>25</v>
      </c>
      <c r="L424" s="56">
        <v>9.1999999999999993</v>
      </c>
      <c r="M424" s="57">
        <v>374</v>
      </c>
      <c r="N424" s="58">
        <v>0.38900000000000001</v>
      </c>
      <c r="P424" s="15">
        <v>80.822232102784781</v>
      </c>
    </row>
    <row r="425" spans="1:16">
      <c r="A425" s="12">
        <v>120</v>
      </c>
      <c r="B425" t="s">
        <v>93</v>
      </c>
      <c r="C425">
        <v>25</v>
      </c>
      <c r="D425">
        <v>0</v>
      </c>
      <c r="E425" t="s">
        <v>68</v>
      </c>
      <c r="F425" s="11">
        <v>570.18825134356621</v>
      </c>
      <c r="G425" s="8">
        <v>6.83</v>
      </c>
      <c r="H425" s="6">
        <v>2.09</v>
      </c>
      <c r="I425">
        <v>20</v>
      </c>
      <c r="J425">
        <f t="shared" si="6"/>
        <v>0.02</v>
      </c>
      <c r="K425">
        <v>25</v>
      </c>
      <c r="L425" s="56">
        <v>9.1999999999999993</v>
      </c>
      <c r="M425" s="57">
        <v>374</v>
      </c>
      <c r="N425" s="58">
        <v>0.38900000000000001</v>
      </c>
      <c r="P425" s="15">
        <v>77.123854182969694</v>
      </c>
    </row>
    <row r="426" spans="1:16">
      <c r="A426" s="12">
        <v>120</v>
      </c>
      <c r="B426" t="s">
        <v>93</v>
      </c>
      <c r="C426">
        <v>25</v>
      </c>
      <c r="D426">
        <v>0</v>
      </c>
      <c r="E426" t="s">
        <v>68</v>
      </c>
      <c r="F426" s="9">
        <v>52.353597977156113</v>
      </c>
      <c r="G426" s="8">
        <v>5.6</v>
      </c>
      <c r="H426" s="6">
        <v>2.04</v>
      </c>
      <c r="I426">
        <v>20</v>
      </c>
      <c r="J426">
        <f t="shared" si="6"/>
        <v>0.02</v>
      </c>
      <c r="K426">
        <v>25</v>
      </c>
      <c r="L426" s="56">
        <v>9.1999999999999993</v>
      </c>
      <c r="M426" s="57">
        <v>374</v>
      </c>
      <c r="N426" s="58">
        <v>0.38900000000000001</v>
      </c>
      <c r="P426" s="15">
        <v>22.800614308833133</v>
      </c>
    </row>
    <row r="427" spans="1:16">
      <c r="A427" s="12">
        <v>120</v>
      </c>
      <c r="B427" t="s">
        <v>93</v>
      </c>
      <c r="C427">
        <v>25</v>
      </c>
      <c r="D427">
        <v>0</v>
      </c>
      <c r="E427" t="s">
        <v>68</v>
      </c>
      <c r="F427" s="9">
        <v>104.93059507931059</v>
      </c>
      <c r="G427" s="8">
        <v>5.0999999999999996</v>
      </c>
      <c r="H427" s="6">
        <v>2.0099999999999998</v>
      </c>
      <c r="I427">
        <v>20</v>
      </c>
      <c r="J427">
        <f t="shared" si="6"/>
        <v>0.02</v>
      </c>
      <c r="K427">
        <v>25</v>
      </c>
      <c r="L427" s="56">
        <v>9.1999999999999993</v>
      </c>
      <c r="M427" s="57">
        <v>374</v>
      </c>
      <c r="N427" s="58">
        <v>0.38900000000000001</v>
      </c>
      <c r="P427" s="15">
        <v>47.498840954738149</v>
      </c>
    </row>
    <row r="428" spans="1:16">
      <c r="A428" s="12">
        <v>120</v>
      </c>
      <c r="B428" t="s">
        <v>93</v>
      </c>
      <c r="C428">
        <v>25</v>
      </c>
      <c r="D428">
        <v>0</v>
      </c>
      <c r="E428" t="s">
        <v>68</v>
      </c>
      <c r="F428" s="9">
        <v>220.55324085136704</v>
      </c>
      <c r="G428" s="8">
        <v>5.15</v>
      </c>
      <c r="H428" s="6">
        <v>2.04</v>
      </c>
      <c r="I428">
        <v>20</v>
      </c>
      <c r="J428">
        <f t="shared" si="6"/>
        <v>0.02</v>
      </c>
      <c r="K428">
        <v>25</v>
      </c>
      <c r="L428" s="56">
        <v>9.1999999999999993</v>
      </c>
      <c r="M428" s="57">
        <v>374</v>
      </c>
      <c r="N428" s="58">
        <v>0.38900000000000001</v>
      </c>
      <c r="P428" s="15">
        <v>73.037769617320322</v>
      </c>
    </row>
    <row r="429" spans="1:16">
      <c r="A429" s="12">
        <v>120</v>
      </c>
      <c r="B429" t="s">
        <v>93</v>
      </c>
      <c r="C429">
        <v>25</v>
      </c>
      <c r="D429">
        <v>0</v>
      </c>
      <c r="E429" t="s">
        <v>68</v>
      </c>
      <c r="F429" s="9">
        <v>367.81262626482049</v>
      </c>
      <c r="G429" s="8">
        <v>5.4</v>
      </c>
      <c r="H429" s="6">
        <v>2.0549999999999997</v>
      </c>
      <c r="I429">
        <v>20</v>
      </c>
      <c r="J429">
        <f t="shared" si="6"/>
        <v>0.02</v>
      </c>
      <c r="K429">
        <v>25</v>
      </c>
      <c r="L429" s="56">
        <v>9.1999999999999993</v>
      </c>
      <c r="M429" s="57">
        <v>374</v>
      </c>
      <c r="N429" s="58">
        <v>0.38900000000000001</v>
      </c>
      <c r="P429" s="15">
        <v>88.587474703167132</v>
      </c>
    </row>
    <row r="430" spans="1:16">
      <c r="A430" s="12">
        <v>120</v>
      </c>
      <c r="B430" t="s">
        <v>93</v>
      </c>
      <c r="C430">
        <v>25</v>
      </c>
      <c r="D430">
        <v>0</v>
      </c>
      <c r="E430" t="s">
        <v>68</v>
      </c>
      <c r="F430" s="9">
        <v>457.2374452037833</v>
      </c>
      <c r="G430" s="8">
        <v>6.67</v>
      </c>
      <c r="H430" s="6">
        <v>2.0249999999999999</v>
      </c>
      <c r="I430">
        <v>20</v>
      </c>
      <c r="J430">
        <f t="shared" si="6"/>
        <v>0.02</v>
      </c>
      <c r="K430">
        <v>25</v>
      </c>
      <c r="L430" s="56">
        <v>9.1999999999999993</v>
      </c>
      <c r="M430" s="57">
        <v>374</v>
      </c>
      <c r="N430" s="58">
        <v>0.38900000000000001</v>
      </c>
      <c r="P430" s="15">
        <v>84.036286280125324</v>
      </c>
    </row>
    <row r="431" spans="1:16">
      <c r="A431" s="12">
        <v>120</v>
      </c>
      <c r="B431" t="s">
        <v>93</v>
      </c>
      <c r="C431">
        <v>25</v>
      </c>
      <c r="D431">
        <v>0</v>
      </c>
      <c r="E431" t="s">
        <v>68</v>
      </c>
      <c r="F431" s="9">
        <v>570.18825134356621</v>
      </c>
      <c r="G431" s="8">
        <v>6.83</v>
      </c>
      <c r="H431" s="6">
        <v>2.0500000000000003</v>
      </c>
      <c r="I431">
        <v>20</v>
      </c>
      <c r="J431">
        <f t="shared" si="6"/>
        <v>0.02</v>
      </c>
      <c r="K431">
        <v>25</v>
      </c>
      <c r="L431" s="56">
        <v>9.1999999999999993</v>
      </c>
      <c r="M431" s="57">
        <v>374</v>
      </c>
      <c r="N431" s="58">
        <v>0.38900000000000001</v>
      </c>
      <c r="P431" s="15">
        <v>80.343235797860075</v>
      </c>
    </row>
    <row r="432" spans="1:16">
      <c r="A432" s="12">
        <v>5</v>
      </c>
      <c r="B432" t="s">
        <v>93</v>
      </c>
      <c r="C432">
        <v>25</v>
      </c>
      <c r="D432">
        <v>0</v>
      </c>
      <c r="E432" t="s">
        <v>68</v>
      </c>
      <c r="F432" s="10">
        <v>206.44969010477251</v>
      </c>
      <c r="G432" s="8">
        <v>5.15</v>
      </c>
      <c r="H432" s="6">
        <v>2.5049999999999999</v>
      </c>
      <c r="I432">
        <v>20</v>
      </c>
      <c r="J432">
        <f t="shared" si="6"/>
        <v>0.02</v>
      </c>
      <c r="K432">
        <v>25</v>
      </c>
      <c r="L432" s="56">
        <v>9.1999999999999993</v>
      </c>
      <c r="M432" s="57">
        <v>374</v>
      </c>
      <c r="N432" s="58">
        <v>0.38900000000000001</v>
      </c>
      <c r="P432" s="14">
        <v>12.705559287639685</v>
      </c>
    </row>
    <row r="433" spans="1:16">
      <c r="A433" s="12">
        <v>10</v>
      </c>
      <c r="B433" t="s">
        <v>93</v>
      </c>
      <c r="C433">
        <v>25</v>
      </c>
      <c r="D433">
        <v>0</v>
      </c>
      <c r="E433" t="s">
        <v>68</v>
      </c>
      <c r="F433" s="10">
        <v>206.44969010477251</v>
      </c>
      <c r="G433" s="8">
        <v>5.15</v>
      </c>
      <c r="H433" s="6">
        <v>2.54</v>
      </c>
      <c r="I433">
        <v>20</v>
      </c>
      <c r="J433">
        <f t="shared" si="6"/>
        <v>0.02</v>
      </c>
      <c r="K433">
        <v>25</v>
      </c>
      <c r="L433" s="56">
        <v>9.1999999999999993</v>
      </c>
      <c r="M433" s="57">
        <v>374</v>
      </c>
      <c r="N433" s="58">
        <v>0.38900000000000001</v>
      </c>
      <c r="P433" s="14">
        <v>22.831760324985176</v>
      </c>
    </row>
    <row r="434" spans="1:16">
      <c r="A434" s="12">
        <v>15</v>
      </c>
      <c r="B434" t="s">
        <v>93</v>
      </c>
      <c r="C434">
        <v>25</v>
      </c>
      <c r="D434">
        <v>0</v>
      </c>
      <c r="E434" t="s">
        <v>68</v>
      </c>
      <c r="F434" s="10">
        <v>206.44969010477251</v>
      </c>
      <c r="G434" s="8">
        <v>5.15</v>
      </c>
      <c r="H434" s="6">
        <v>2.52</v>
      </c>
      <c r="I434">
        <v>20</v>
      </c>
      <c r="J434">
        <f t="shared" si="6"/>
        <v>0.02</v>
      </c>
      <c r="K434">
        <v>25</v>
      </c>
      <c r="L434" s="56">
        <v>9.1999999999999993</v>
      </c>
      <c r="M434" s="57">
        <v>374</v>
      </c>
      <c r="N434" s="58">
        <v>0.38900000000000001</v>
      </c>
      <c r="P434" s="14">
        <v>29.833354153507837</v>
      </c>
    </row>
    <row r="435" spans="1:16">
      <c r="A435" s="12">
        <v>23</v>
      </c>
      <c r="B435" t="s">
        <v>93</v>
      </c>
      <c r="C435">
        <v>25</v>
      </c>
      <c r="D435">
        <v>0</v>
      </c>
      <c r="E435" t="s">
        <v>68</v>
      </c>
      <c r="F435" s="10">
        <v>206.44969010477251</v>
      </c>
      <c r="G435" s="8">
        <v>5.15</v>
      </c>
      <c r="H435" s="6">
        <v>2.5</v>
      </c>
      <c r="I435">
        <v>20</v>
      </c>
      <c r="J435">
        <f t="shared" si="6"/>
        <v>0.02</v>
      </c>
      <c r="K435">
        <v>25</v>
      </c>
      <c r="L435" s="56">
        <v>9.1999999999999993</v>
      </c>
      <c r="M435" s="57">
        <v>374</v>
      </c>
      <c r="N435" s="58">
        <v>0.38900000000000001</v>
      </c>
      <c r="P435" s="14">
        <v>36.415948260970715</v>
      </c>
    </row>
    <row r="436" spans="1:16">
      <c r="A436" s="12">
        <v>30</v>
      </c>
      <c r="B436" t="s">
        <v>93</v>
      </c>
      <c r="C436">
        <v>25</v>
      </c>
      <c r="D436">
        <v>0</v>
      </c>
      <c r="E436" t="s">
        <v>68</v>
      </c>
      <c r="F436" s="10">
        <v>206.44969010477251</v>
      </c>
      <c r="G436" s="8">
        <v>5.15</v>
      </c>
      <c r="H436" s="6">
        <v>2.52</v>
      </c>
      <c r="I436">
        <v>20</v>
      </c>
      <c r="J436">
        <f t="shared" si="6"/>
        <v>0.02</v>
      </c>
      <c r="K436">
        <v>25</v>
      </c>
      <c r="L436" s="56">
        <v>9.1999999999999993</v>
      </c>
      <c r="M436" s="57">
        <v>374</v>
      </c>
      <c r="N436" s="58">
        <v>0.38900000000000001</v>
      </c>
      <c r="P436" s="14">
        <v>40.381633250012449</v>
      </c>
    </row>
    <row r="437" spans="1:16">
      <c r="A437" s="12">
        <v>35</v>
      </c>
      <c r="B437" t="s">
        <v>93</v>
      </c>
      <c r="C437">
        <v>25</v>
      </c>
      <c r="D437">
        <v>0</v>
      </c>
      <c r="E437" t="s">
        <v>68</v>
      </c>
      <c r="F437" s="10">
        <v>206.44969010477251</v>
      </c>
      <c r="G437" s="8">
        <v>5.15</v>
      </c>
      <c r="H437" s="6">
        <v>2.4950000000000001</v>
      </c>
      <c r="I437">
        <v>20</v>
      </c>
      <c r="J437">
        <f t="shared" si="6"/>
        <v>0.02</v>
      </c>
      <c r="K437">
        <v>25</v>
      </c>
      <c r="L437" s="56">
        <v>9.1999999999999993</v>
      </c>
      <c r="M437" s="57">
        <v>374</v>
      </c>
      <c r="N437" s="58">
        <v>0.38900000000000001</v>
      </c>
      <c r="P437" s="14">
        <v>41.837144632141317</v>
      </c>
    </row>
    <row r="438" spans="1:16">
      <c r="A438" s="12">
        <v>60</v>
      </c>
      <c r="B438" t="s">
        <v>93</v>
      </c>
      <c r="C438">
        <v>25</v>
      </c>
      <c r="D438">
        <v>0</v>
      </c>
      <c r="E438" t="s">
        <v>68</v>
      </c>
      <c r="F438" s="10">
        <v>206.44969010477251</v>
      </c>
      <c r="G438" s="8">
        <v>5.15</v>
      </c>
      <c r="H438" s="6">
        <v>2.4849999999999999</v>
      </c>
      <c r="I438">
        <v>20</v>
      </c>
      <c r="J438">
        <f t="shared" si="6"/>
        <v>0.02</v>
      </c>
      <c r="K438">
        <v>25</v>
      </c>
      <c r="L438" s="56">
        <v>9.1999999999999993</v>
      </c>
      <c r="M438" s="57">
        <v>374</v>
      </c>
      <c r="N438" s="58">
        <v>0.38900000000000001</v>
      </c>
      <c r="P438" s="14">
        <v>50.658065010164698</v>
      </c>
    </row>
    <row r="439" spans="1:16">
      <c r="A439" s="12">
        <v>90</v>
      </c>
      <c r="B439" t="s">
        <v>93</v>
      </c>
      <c r="C439">
        <v>25</v>
      </c>
      <c r="D439">
        <v>0</v>
      </c>
      <c r="E439" t="s">
        <v>68</v>
      </c>
      <c r="F439" s="10">
        <v>206.44969010477251</v>
      </c>
      <c r="G439" s="8">
        <v>5.15</v>
      </c>
      <c r="H439" s="6">
        <v>2.5</v>
      </c>
      <c r="I439">
        <v>20</v>
      </c>
      <c r="J439">
        <f t="shared" si="6"/>
        <v>0.02</v>
      </c>
      <c r="K439">
        <v>25</v>
      </c>
      <c r="L439" s="56">
        <v>9.1999999999999993</v>
      </c>
      <c r="M439" s="57">
        <v>374</v>
      </c>
      <c r="N439" s="58">
        <v>0.38900000000000001</v>
      </c>
      <c r="P439" s="14">
        <v>58.538860700310259</v>
      </c>
    </row>
    <row r="440" spans="1:16">
      <c r="A440" s="12">
        <v>120</v>
      </c>
      <c r="B440" t="s">
        <v>93</v>
      </c>
      <c r="C440">
        <v>25</v>
      </c>
      <c r="D440">
        <v>0</v>
      </c>
      <c r="E440" t="s">
        <v>68</v>
      </c>
      <c r="F440" s="10">
        <v>206.44969010477251</v>
      </c>
      <c r="G440" s="8">
        <v>5.15</v>
      </c>
      <c r="H440" s="6">
        <v>2.4950000000000001</v>
      </c>
      <c r="I440">
        <v>20</v>
      </c>
      <c r="J440">
        <f t="shared" si="6"/>
        <v>0.02</v>
      </c>
      <c r="K440">
        <v>25</v>
      </c>
      <c r="L440" s="56">
        <v>9.1999999999999993</v>
      </c>
      <c r="M440" s="57">
        <v>374</v>
      </c>
      <c r="N440" s="58">
        <v>0.38900000000000001</v>
      </c>
      <c r="P440" s="14">
        <v>62.191927425590457</v>
      </c>
    </row>
    <row r="441" spans="1:16">
      <c r="A441" s="12">
        <v>150</v>
      </c>
      <c r="B441" t="s">
        <v>93</v>
      </c>
      <c r="C441">
        <v>25</v>
      </c>
      <c r="D441">
        <v>0</v>
      </c>
      <c r="E441" t="s">
        <v>68</v>
      </c>
      <c r="F441" s="10">
        <v>206.44969010477251</v>
      </c>
      <c r="G441" s="8">
        <v>5.15</v>
      </c>
      <c r="H441" s="6">
        <v>2.48</v>
      </c>
      <c r="I441">
        <v>20</v>
      </c>
      <c r="J441">
        <f t="shared" si="6"/>
        <v>0.02</v>
      </c>
      <c r="K441">
        <v>25</v>
      </c>
      <c r="L441" s="56">
        <v>9.1999999999999993</v>
      </c>
      <c r="M441" s="57">
        <v>374</v>
      </c>
      <c r="N441" s="58">
        <v>0.38900000000000001</v>
      </c>
      <c r="P441" s="14">
        <v>64.655268166860594</v>
      </c>
    </row>
    <row r="442" spans="1:16">
      <c r="A442" s="12">
        <v>180</v>
      </c>
      <c r="B442" t="s">
        <v>93</v>
      </c>
      <c r="C442">
        <v>25</v>
      </c>
      <c r="D442">
        <v>0</v>
      </c>
      <c r="E442" t="s">
        <v>68</v>
      </c>
      <c r="F442" s="10">
        <v>206.44969010477251</v>
      </c>
      <c r="G442" s="8">
        <v>5.15</v>
      </c>
      <c r="H442" s="6">
        <v>2.4750000000000001</v>
      </c>
      <c r="I442">
        <v>20</v>
      </c>
      <c r="J442">
        <f t="shared" si="6"/>
        <v>0.02</v>
      </c>
      <c r="K442">
        <v>25</v>
      </c>
      <c r="L442" s="56">
        <v>9.1999999999999993</v>
      </c>
      <c r="M442" s="57">
        <v>374</v>
      </c>
      <c r="N442" s="58">
        <v>0.38900000000000001</v>
      </c>
      <c r="P442" s="14">
        <v>66.017048640344569</v>
      </c>
    </row>
    <row r="443" spans="1:16">
      <c r="A443" s="12">
        <v>5</v>
      </c>
      <c r="B443" t="s">
        <v>93</v>
      </c>
      <c r="C443">
        <v>25</v>
      </c>
      <c r="D443">
        <v>0</v>
      </c>
      <c r="E443" t="s">
        <v>68</v>
      </c>
      <c r="F443" s="10">
        <v>206.44969010477251</v>
      </c>
      <c r="G443" s="8">
        <v>5.15</v>
      </c>
      <c r="H443" s="6">
        <v>2.54</v>
      </c>
      <c r="I443">
        <v>20</v>
      </c>
      <c r="J443">
        <f t="shared" si="6"/>
        <v>0.02</v>
      </c>
      <c r="K443">
        <v>25</v>
      </c>
      <c r="L443" s="56">
        <v>9.1999999999999993</v>
      </c>
      <c r="M443" s="57">
        <v>374</v>
      </c>
      <c r="N443" s="58">
        <v>0.38900000000000001</v>
      </c>
      <c r="P443" s="14">
        <v>13.805039552158311</v>
      </c>
    </row>
    <row r="444" spans="1:16">
      <c r="A444" s="12">
        <v>10</v>
      </c>
      <c r="B444" t="s">
        <v>93</v>
      </c>
      <c r="C444">
        <v>25</v>
      </c>
      <c r="D444">
        <v>0</v>
      </c>
      <c r="E444" t="s">
        <v>68</v>
      </c>
      <c r="F444" s="10">
        <v>206.44969010477251</v>
      </c>
      <c r="G444" s="8">
        <v>5.15</v>
      </c>
      <c r="H444" s="6">
        <v>2.52</v>
      </c>
      <c r="I444">
        <v>20</v>
      </c>
      <c r="J444">
        <f t="shared" si="6"/>
        <v>0.02</v>
      </c>
      <c r="K444">
        <v>25</v>
      </c>
      <c r="L444" s="56">
        <v>9.1999999999999993</v>
      </c>
      <c r="M444" s="57">
        <v>374</v>
      </c>
      <c r="N444" s="58">
        <v>0.38900000000000001</v>
      </c>
      <c r="P444" s="14">
        <v>26.762058527758867</v>
      </c>
    </row>
    <row r="445" spans="1:16">
      <c r="A445" s="12">
        <v>15</v>
      </c>
      <c r="B445" t="s">
        <v>93</v>
      </c>
      <c r="C445">
        <v>25</v>
      </c>
      <c r="D445">
        <v>0</v>
      </c>
      <c r="E445" t="s">
        <v>68</v>
      </c>
      <c r="F445" s="10">
        <v>206.44969010477251</v>
      </c>
      <c r="G445" s="8">
        <v>5.15</v>
      </c>
      <c r="H445" s="6">
        <v>2.5</v>
      </c>
      <c r="I445">
        <v>20</v>
      </c>
      <c r="J445">
        <f t="shared" si="6"/>
        <v>0.02</v>
      </c>
      <c r="K445">
        <v>25</v>
      </c>
      <c r="L445" s="56">
        <v>9.1999999999999993</v>
      </c>
      <c r="M445" s="57">
        <v>374</v>
      </c>
      <c r="N445" s="58">
        <v>0.38900000000000001</v>
      </c>
      <c r="P445" s="14">
        <v>31.885098081666793</v>
      </c>
    </row>
    <row r="446" spans="1:16">
      <c r="A446" s="12">
        <v>23</v>
      </c>
      <c r="B446" t="s">
        <v>93</v>
      </c>
      <c r="C446">
        <v>25</v>
      </c>
      <c r="D446">
        <v>0</v>
      </c>
      <c r="E446" t="s">
        <v>68</v>
      </c>
      <c r="F446" s="10">
        <v>206.44969010477251</v>
      </c>
      <c r="G446" s="8">
        <v>5.15</v>
      </c>
      <c r="H446" s="6">
        <v>2.4500000000000002</v>
      </c>
      <c r="I446">
        <v>20</v>
      </c>
      <c r="J446">
        <f t="shared" si="6"/>
        <v>0.02</v>
      </c>
      <c r="K446">
        <v>25</v>
      </c>
      <c r="L446" s="56">
        <v>9.1999999999999993</v>
      </c>
      <c r="M446" s="57">
        <v>374</v>
      </c>
      <c r="N446" s="58">
        <v>0.38900000000000001</v>
      </c>
      <c r="P446" s="14">
        <v>37.248250521709508</v>
      </c>
    </row>
    <row r="447" spans="1:16">
      <c r="A447" s="12">
        <v>30</v>
      </c>
      <c r="B447" t="s">
        <v>93</v>
      </c>
      <c r="C447">
        <v>25</v>
      </c>
      <c r="D447">
        <v>0</v>
      </c>
      <c r="E447" t="s">
        <v>68</v>
      </c>
      <c r="F447" s="10">
        <v>206.44969010477251</v>
      </c>
      <c r="G447" s="8">
        <v>5.15</v>
      </c>
      <c r="H447" s="6">
        <v>2.5</v>
      </c>
      <c r="I447">
        <v>20</v>
      </c>
      <c r="J447">
        <f t="shared" si="6"/>
        <v>0.02</v>
      </c>
      <c r="K447">
        <v>25</v>
      </c>
      <c r="L447" s="56">
        <v>9.1999999999999993</v>
      </c>
      <c r="M447" s="57">
        <v>374</v>
      </c>
      <c r="N447" s="58">
        <v>0.38900000000000001</v>
      </c>
      <c r="P447" s="14">
        <v>42.379571559195647</v>
      </c>
    </row>
    <row r="448" spans="1:16">
      <c r="A448" s="12">
        <v>35</v>
      </c>
      <c r="B448" t="s">
        <v>93</v>
      </c>
      <c r="C448">
        <v>25</v>
      </c>
      <c r="D448">
        <v>0</v>
      </c>
      <c r="E448" t="s">
        <v>68</v>
      </c>
      <c r="F448" s="10">
        <v>206.44969010477251</v>
      </c>
      <c r="G448" s="8">
        <v>5.15</v>
      </c>
      <c r="H448" s="6">
        <v>2.5</v>
      </c>
      <c r="I448">
        <v>20</v>
      </c>
      <c r="J448">
        <f t="shared" si="6"/>
        <v>0.02</v>
      </c>
      <c r="K448">
        <v>25</v>
      </c>
      <c r="L448" s="56">
        <v>9.1999999999999993</v>
      </c>
      <c r="M448" s="57">
        <v>374</v>
      </c>
      <c r="N448" s="58">
        <v>0.38900000000000001</v>
      </c>
      <c r="P448" s="14">
        <v>43.83519239760561</v>
      </c>
    </row>
    <row r="449" spans="1:16">
      <c r="A449" s="12">
        <v>60</v>
      </c>
      <c r="B449" t="s">
        <v>93</v>
      </c>
      <c r="C449">
        <v>25</v>
      </c>
      <c r="D449">
        <v>0</v>
      </c>
      <c r="E449" t="s">
        <v>68</v>
      </c>
      <c r="F449" s="10">
        <v>206.44969010477251</v>
      </c>
      <c r="G449" s="8">
        <v>5.15</v>
      </c>
      <c r="H449" s="6">
        <v>2.4950000000000001</v>
      </c>
      <c r="I449">
        <v>20</v>
      </c>
      <c r="J449">
        <f t="shared" si="6"/>
        <v>0.02</v>
      </c>
      <c r="K449">
        <v>25</v>
      </c>
      <c r="L449" s="56">
        <v>9.1999999999999993</v>
      </c>
      <c r="M449" s="57">
        <v>374</v>
      </c>
      <c r="N449" s="58">
        <v>0.38900000000000001</v>
      </c>
      <c r="P449" s="14">
        <v>51.169137913764899</v>
      </c>
    </row>
    <row r="450" spans="1:16">
      <c r="A450" s="12">
        <v>90</v>
      </c>
      <c r="B450" t="s">
        <v>93</v>
      </c>
      <c r="C450">
        <v>25</v>
      </c>
      <c r="D450">
        <v>0</v>
      </c>
      <c r="E450" t="s">
        <v>68</v>
      </c>
      <c r="F450" s="10">
        <v>206.44969010477251</v>
      </c>
      <c r="G450" s="8">
        <v>5.15</v>
      </c>
      <c r="H450" s="6">
        <v>2.5049999999999999</v>
      </c>
      <c r="I450">
        <v>20</v>
      </c>
      <c r="J450">
        <f t="shared" si="6"/>
        <v>0.02</v>
      </c>
      <c r="K450">
        <v>25</v>
      </c>
      <c r="L450" s="56">
        <v>9.1999999999999993</v>
      </c>
      <c r="M450" s="57">
        <v>374</v>
      </c>
      <c r="N450" s="58">
        <v>0.38900000000000001</v>
      </c>
      <c r="P450" s="14">
        <v>55.683372291620749</v>
      </c>
    </row>
    <row r="451" spans="1:16">
      <c r="A451" s="12">
        <v>120</v>
      </c>
      <c r="B451" t="s">
        <v>93</v>
      </c>
      <c r="C451">
        <v>25</v>
      </c>
      <c r="D451">
        <v>0</v>
      </c>
      <c r="E451" t="s">
        <v>68</v>
      </c>
      <c r="F451" s="10">
        <v>206.44969010477251</v>
      </c>
      <c r="G451" s="8">
        <v>5.15</v>
      </c>
      <c r="H451" s="6">
        <v>2.5</v>
      </c>
      <c r="I451">
        <v>20</v>
      </c>
      <c r="J451">
        <f t="shared" ref="J451:J514" si="7">(I451/1000)</f>
        <v>0.02</v>
      </c>
      <c r="K451">
        <v>25</v>
      </c>
      <c r="L451" s="56">
        <v>9.1999999999999993</v>
      </c>
      <c r="M451" s="57">
        <v>374</v>
      </c>
      <c r="N451" s="58">
        <v>0.38900000000000001</v>
      </c>
      <c r="P451" s="14">
        <v>65.108869844004445</v>
      </c>
    </row>
    <row r="452" spans="1:16">
      <c r="A452" s="12">
        <v>150</v>
      </c>
      <c r="B452" t="s">
        <v>93</v>
      </c>
      <c r="C452">
        <v>25</v>
      </c>
      <c r="D452">
        <v>0</v>
      </c>
      <c r="E452" t="s">
        <v>68</v>
      </c>
      <c r="F452" s="10">
        <v>206.44969010477251</v>
      </c>
      <c r="G452" s="8">
        <v>5.15</v>
      </c>
      <c r="H452" s="6">
        <v>2.5100000000000002</v>
      </c>
      <c r="I452">
        <v>20</v>
      </c>
      <c r="J452">
        <f t="shared" si="7"/>
        <v>0.02</v>
      </c>
      <c r="K452">
        <v>25</v>
      </c>
      <c r="L452" s="56">
        <v>9.1999999999999993</v>
      </c>
      <c r="M452" s="57">
        <v>374</v>
      </c>
      <c r="N452" s="58">
        <v>0.38900000000000001</v>
      </c>
      <c r="P452" s="14">
        <v>65.578787253451566</v>
      </c>
    </row>
    <row r="453" spans="1:16">
      <c r="A453" s="12">
        <v>180</v>
      </c>
      <c r="B453" t="s">
        <v>93</v>
      </c>
      <c r="C453">
        <v>25</v>
      </c>
      <c r="D453">
        <v>0</v>
      </c>
      <c r="E453" t="s">
        <v>68</v>
      </c>
      <c r="F453" s="10">
        <v>206.44969010477251</v>
      </c>
      <c r="G453" s="8">
        <v>5.15</v>
      </c>
      <c r="H453" s="6">
        <v>2.5049999999999999</v>
      </c>
      <c r="I453">
        <v>20</v>
      </c>
      <c r="J453">
        <f t="shared" si="7"/>
        <v>0.02</v>
      </c>
      <c r="K453">
        <v>25</v>
      </c>
      <c r="L453" s="56">
        <v>9.1999999999999993</v>
      </c>
      <c r="M453" s="57">
        <v>374</v>
      </c>
      <c r="N453" s="58">
        <v>0.38900000000000001</v>
      </c>
      <c r="P453" s="14">
        <v>65.425576035793355</v>
      </c>
    </row>
    <row r="454" spans="1:16">
      <c r="A454" s="40">
        <v>1440</v>
      </c>
      <c r="B454" s="18" t="s">
        <v>21</v>
      </c>
      <c r="C454" s="30">
        <v>500</v>
      </c>
      <c r="D454">
        <v>120</v>
      </c>
      <c r="E454" s="18" t="s">
        <v>53</v>
      </c>
      <c r="F454" s="17">
        <v>4</v>
      </c>
      <c r="G454" s="17">
        <v>7</v>
      </c>
      <c r="H454" s="41">
        <v>0.15</v>
      </c>
      <c r="I454">
        <v>250</v>
      </c>
      <c r="J454">
        <f t="shared" si="7"/>
        <v>0.25</v>
      </c>
      <c r="K454">
        <v>25</v>
      </c>
      <c r="L454" s="56">
        <v>0.3</v>
      </c>
      <c r="M454" s="57">
        <v>878</v>
      </c>
      <c r="N454" s="58">
        <v>0.49199999999999999</v>
      </c>
      <c r="P454" s="29">
        <v>818</v>
      </c>
    </row>
    <row r="455" spans="1:16">
      <c r="A455" s="40">
        <v>1440</v>
      </c>
      <c r="B455" s="18" t="s">
        <v>21</v>
      </c>
      <c r="C455" s="30">
        <v>500</v>
      </c>
      <c r="D455">
        <v>120</v>
      </c>
      <c r="E455" s="18" t="s">
        <v>53</v>
      </c>
      <c r="F455" s="17">
        <v>190</v>
      </c>
      <c r="G455" s="17">
        <v>7</v>
      </c>
      <c r="H455" s="41">
        <v>0.15</v>
      </c>
      <c r="I455">
        <v>250</v>
      </c>
      <c r="J455">
        <f t="shared" si="7"/>
        <v>0.25</v>
      </c>
      <c r="K455">
        <v>25</v>
      </c>
      <c r="L455" s="56">
        <v>0.3</v>
      </c>
      <c r="M455" s="57">
        <v>878</v>
      </c>
      <c r="N455" s="58">
        <v>0.49199999999999999</v>
      </c>
      <c r="P455" s="29">
        <v>1051</v>
      </c>
    </row>
    <row r="456" spans="1:16">
      <c r="A456" s="40">
        <v>1440</v>
      </c>
      <c r="B456" s="18" t="s">
        <v>21</v>
      </c>
      <c r="C456" s="30">
        <v>500</v>
      </c>
      <c r="D456">
        <v>120</v>
      </c>
      <c r="E456" s="18" t="s">
        <v>53</v>
      </c>
      <c r="F456" s="17">
        <v>380</v>
      </c>
      <c r="G456" s="17">
        <v>7</v>
      </c>
      <c r="H456" s="41">
        <v>0.15</v>
      </c>
      <c r="I456">
        <v>250</v>
      </c>
      <c r="J456">
        <f t="shared" si="7"/>
        <v>0.25</v>
      </c>
      <c r="K456">
        <v>25</v>
      </c>
      <c r="L456" s="56">
        <v>0.3</v>
      </c>
      <c r="M456" s="57">
        <v>878</v>
      </c>
      <c r="N456" s="58">
        <v>0.49199999999999999</v>
      </c>
      <c r="P456" s="29">
        <v>1106</v>
      </c>
    </row>
    <row r="457" spans="1:16">
      <c r="A457" s="40">
        <v>1440</v>
      </c>
      <c r="B457" s="18" t="s">
        <v>21</v>
      </c>
      <c r="C457" s="30">
        <v>500</v>
      </c>
      <c r="D457">
        <v>120</v>
      </c>
      <c r="E457" s="18" t="s">
        <v>53</v>
      </c>
      <c r="F457" s="17">
        <v>40</v>
      </c>
      <c r="G457" s="17">
        <v>7</v>
      </c>
      <c r="H457" s="41">
        <v>0.15</v>
      </c>
      <c r="I457">
        <v>250</v>
      </c>
      <c r="J457">
        <f t="shared" si="7"/>
        <v>0.25</v>
      </c>
      <c r="K457">
        <v>25</v>
      </c>
      <c r="L457" s="56">
        <v>0.3</v>
      </c>
      <c r="M457" s="57">
        <v>878</v>
      </c>
      <c r="N457" s="58">
        <v>0.49199999999999999</v>
      </c>
      <c r="P457" s="29">
        <v>970</v>
      </c>
    </row>
    <row r="458" spans="1:16">
      <c r="A458" s="40">
        <v>1440</v>
      </c>
      <c r="B458" s="18" t="s">
        <v>21</v>
      </c>
      <c r="C458" s="30">
        <v>500</v>
      </c>
      <c r="D458">
        <v>120</v>
      </c>
      <c r="E458" s="18" t="s">
        <v>54</v>
      </c>
      <c r="F458" s="20">
        <v>1.911</v>
      </c>
      <c r="G458" s="17">
        <v>7</v>
      </c>
      <c r="H458" s="41">
        <v>0.15</v>
      </c>
      <c r="I458">
        <v>250</v>
      </c>
      <c r="J458">
        <f t="shared" si="7"/>
        <v>0.25</v>
      </c>
      <c r="K458">
        <v>25</v>
      </c>
      <c r="L458" s="56">
        <v>0.3</v>
      </c>
      <c r="M458" s="57">
        <v>878</v>
      </c>
      <c r="N458" s="58">
        <v>0.49199999999999999</v>
      </c>
      <c r="P458" s="37">
        <v>563.05999999999995</v>
      </c>
    </row>
    <row r="459" spans="1:16">
      <c r="A459" s="40">
        <v>1440</v>
      </c>
      <c r="B459" s="18" t="s">
        <v>21</v>
      </c>
      <c r="C459" s="30">
        <v>500</v>
      </c>
      <c r="D459">
        <v>120</v>
      </c>
      <c r="E459" s="18" t="s">
        <v>54</v>
      </c>
      <c r="F459" s="21">
        <v>13.38</v>
      </c>
      <c r="G459" s="17">
        <v>7</v>
      </c>
      <c r="H459" s="41">
        <v>0.15</v>
      </c>
      <c r="I459">
        <v>250</v>
      </c>
      <c r="J459">
        <f t="shared" si="7"/>
        <v>0.25</v>
      </c>
      <c r="K459">
        <v>25</v>
      </c>
      <c r="L459" s="56">
        <v>0.3</v>
      </c>
      <c r="M459" s="57">
        <v>878</v>
      </c>
      <c r="N459" s="58">
        <v>0.49199999999999999</v>
      </c>
      <c r="P459" s="38">
        <v>740.69299999999998</v>
      </c>
    </row>
    <row r="460" spans="1:16">
      <c r="A460" s="40">
        <v>1440</v>
      </c>
      <c r="B460" s="18" t="s">
        <v>21</v>
      </c>
      <c r="C460" s="30">
        <v>500</v>
      </c>
      <c r="D460">
        <v>120</v>
      </c>
      <c r="E460" s="18" t="s">
        <v>54</v>
      </c>
      <c r="F460" s="21">
        <v>59.24</v>
      </c>
      <c r="G460" s="17">
        <v>7</v>
      </c>
      <c r="H460" s="41">
        <v>0.15</v>
      </c>
      <c r="I460">
        <v>250</v>
      </c>
      <c r="J460">
        <f t="shared" si="7"/>
        <v>0.25</v>
      </c>
      <c r="K460">
        <v>25</v>
      </c>
      <c r="L460" s="56">
        <v>0.3</v>
      </c>
      <c r="M460" s="57">
        <v>878</v>
      </c>
      <c r="N460" s="58">
        <v>0.49199999999999999</v>
      </c>
      <c r="P460" s="38">
        <v>908.47199999999998</v>
      </c>
    </row>
    <row r="461" spans="1:16">
      <c r="A461" s="40">
        <v>1440</v>
      </c>
      <c r="B461" s="18" t="s">
        <v>21</v>
      </c>
      <c r="C461" s="30">
        <v>500</v>
      </c>
      <c r="D461">
        <v>120</v>
      </c>
      <c r="E461" s="18" t="s">
        <v>54</v>
      </c>
      <c r="F461" s="19">
        <v>118.5</v>
      </c>
      <c r="G461" s="17">
        <v>7</v>
      </c>
      <c r="H461" s="41">
        <v>0.15</v>
      </c>
      <c r="I461">
        <v>250</v>
      </c>
      <c r="J461">
        <f t="shared" si="7"/>
        <v>0.25</v>
      </c>
      <c r="K461">
        <v>25</v>
      </c>
      <c r="L461" s="56">
        <v>0.3</v>
      </c>
      <c r="M461" s="57">
        <v>878</v>
      </c>
      <c r="N461" s="58">
        <v>0.49199999999999999</v>
      </c>
      <c r="P461" s="37">
        <v>1056.07</v>
      </c>
    </row>
    <row r="462" spans="1:16">
      <c r="A462" s="40">
        <v>1440</v>
      </c>
      <c r="B462" s="18" t="s">
        <v>21</v>
      </c>
      <c r="C462" s="30">
        <v>500</v>
      </c>
      <c r="D462">
        <v>120</v>
      </c>
      <c r="E462" s="18" t="s">
        <v>54</v>
      </c>
      <c r="F462" s="19">
        <v>215.9</v>
      </c>
      <c r="G462" s="17">
        <v>7</v>
      </c>
      <c r="H462" s="41">
        <v>0.15</v>
      </c>
      <c r="I462">
        <v>250</v>
      </c>
      <c r="J462">
        <f t="shared" si="7"/>
        <v>0.25</v>
      </c>
      <c r="K462">
        <v>25</v>
      </c>
      <c r="L462" s="56">
        <v>0.3</v>
      </c>
      <c r="M462" s="57">
        <v>878</v>
      </c>
      <c r="N462" s="58">
        <v>0.49199999999999999</v>
      </c>
      <c r="P462" s="37">
        <v>1117.77</v>
      </c>
    </row>
    <row r="463" spans="1:16">
      <c r="A463" s="40">
        <v>1440</v>
      </c>
      <c r="B463" s="23" t="s">
        <v>21</v>
      </c>
      <c r="C463" s="33">
        <v>500</v>
      </c>
      <c r="D463">
        <v>120</v>
      </c>
      <c r="E463" s="23" t="s">
        <v>54</v>
      </c>
      <c r="F463" s="24">
        <v>307.60000000000002</v>
      </c>
      <c r="G463" s="22">
        <v>7</v>
      </c>
      <c r="H463" s="41">
        <v>0.15</v>
      </c>
      <c r="I463">
        <v>250</v>
      </c>
      <c r="J463">
        <f t="shared" si="7"/>
        <v>0.25</v>
      </c>
      <c r="K463">
        <v>25</v>
      </c>
      <c r="L463" s="59">
        <v>0.3</v>
      </c>
      <c r="M463" s="60">
        <v>878</v>
      </c>
      <c r="N463" s="61">
        <v>0.49199999999999999</v>
      </c>
      <c r="P463" s="39">
        <v>1169.27</v>
      </c>
    </row>
    <row r="464" spans="1:16">
      <c r="A464" s="40">
        <v>1440</v>
      </c>
      <c r="B464" s="18" t="s">
        <v>21</v>
      </c>
      <c r="C464" s="30">
        <v>500</v>
      </c>
      <c r="D464">
        <v>120</v>
      </c>
      <c r="E464" s="18" t="s">
        <v>54</v>
      </c>
      <c r="F464" s="19">
        <v>401.3</v>
      </c>
      <c r="G464" s="17">
        <v>7</v>
      </c>
      <c r="H464" s="41">
        <v>0.15</v>
      </c>
      <c r="I464">
        <v>250</v>
      </c>
      <c r="J464">
        <f t="shared" si="7"/>
        <v>0.25</v>
      </c>
      <c r="K464">
        <v>25</v>
      </c>
      <c r="L464" s="56">
        <v>0.3</v>
      </c>
      <c r="M464" s="57">
        <v>878</v>
      </c>
      <c r="N464" s="58">
        <v>0.49199999999999999</v>
      </c>
      <c r="P464" s="37">
        <v>1190.3499999999999</v>
      </c>
    </row>
    <row r="465" spans="1:16">
      <c r="A465" s="40">
        <v>1440</v>
      </c>
      <c r="B465" s="18" t="s">
        <v>21</v>
      </c>
      <c r="C465" s="30">
        <v>500</v>
      </c>
      <c r="D465">
        <v>120</v>
      </c>
      <c r="E465" s="18" t="s">
        <v>54</v>
      </c>
      <c r="F465" s="19">
        <v>498.7</v>
      </c>
      <c r="G465" s="17">
        <v>7</v>
      </c>
      <c r="H465" s="41">
        <v>0.15</v>
      </c>
      <c r="I465">
        <v>250</v>
      </c>
      <c r="J465">
        <f t="shared" si="7"/>
        <v>0.25</v>
      </c>
      <c r="K465">
        <v>25</v>
      </c>
      <c r="L465" s="56">
        <v>0.3</v>
      </c>
      <c r="M465" s="57">
        <v>878</v>
      </c>
      <c r="N465" s="58">
        <v>0.49199999999999999</v>
      </c>
      <c r="P465" s="37">
        <v>1216.54</v>
      </c>
    </row>
    <row r="466" spans="1:16">
      <c r="A466" s="40">
        <v>1440</v>
      </c>
      <c r="B466" s="18" t="s">
        <v>21</v>
      </c>
      <c r="C466" s="30">
        <v>500</v>
      </c>
      <c r="D466">
        <v>120</v>
      </c>
      <c r="E466" s="18" t="s">
        <v>54</v>
      </c>
      <c r="F466" s="19">
        <v>569.4</v>
      </c>
      <c r="G466" s="17">
        <v>7</v>
      </c>
      <c r="H466" s="41">
        <v>0.15</v>
      </c>
      <c r="I466">
        <v>250</v>
      </c>
      <c r="J466">
        <f t="shared" si="7"/>
        <v>0.25</v>
      </c>
      <c r="K466">
        <v>25</v>
      </c>
      <c r="L466" s="56">
        <v>0.3</v>
      </c>
      <c r="M466" s="57">
        <v>878</v>
      </c>
      <c r="N466" s="58">
        <v>0.49199999999999999</v>
      </c>
      <c r="P466" s="37">
        <v>1237.42</v>
      </c>
    </row>
    <row r="467" spans="1:16">
      <c r="A467" s="40">
        <v>80</v>
      </c>
      <c r="B467" s="18" t="s">
        <v>22</v>
      </c>
      <c r="C467" s="30">
        <v>600</v>
      </c>
      <c r="D467">
        <v>60</v>
      </c>
      <c r="E467" s="18" t="s">
        <v>55</v>
      </c>
      <c r="F467" s="17">
        <v>100</v>
      </c>
      <c r="G467" s="17">
        <v>7</v>
      </c>
      <c r="H467" s="41">
        <v>0.01</v>
      </c>
      <c r="I467">
        <v>40</v>
      </c>
      <c r="J467">
        <f t="shared" si="7"/>
        <v>0.04</v>
      </c>
      <c r="K467">
        <v>25</v>
      </c>
      <c r="L467" s="62">
        <v>0.71</v>
      </c>
      <c r="M467" s="57">
        <v>1865</v>
      </c>
      <c r="N467" s="63">
        <v>0.91910000000000003</v>
      </c>
      <c r="P467" s="42">
        <v>397</v>
      </c>
    </row>
    <row r="468" spans="1:16">
      <c r="A468" s="40">
        <v>80</v>
      </c>
      <c r="B468" s="18" t="s">
        <v>22</v>
      </c>
      <c r="C468" s="30">
        <v>600</v>
      </c>
      <c r="D468">
        <v>60</v>
      </c>
      <c r="E468" s="18" t="s">
        <v>55</v>
      </c>
      <c r="F468" s="17">
        <v>200</v>
      </c>
      <c r="G468" s="17">
        <v>7</v>
      </c>
      <c r="H468" s="41">
        <v>0.01</v>
      </c>
      <c r="I468">
        <v>40</v>
      </c>
      <c r="J468">
        <f t="shared" si="7"/>
        <v>0.04</v>
      </c>
      <c r="K468">
        <v>25</v>
      </c>
      <c r="L468" s="62">
        <v>0.71</v>
      </c>
      <c r="M468" s="57">
        <v>1865</v>
      </c>
      <c r="N468" s="63">
        <v>0.91910000000000003</v>
      </c>
      <c r="P468" s="42">
        <v>795</v>
      </c>
    </row>
    <row r="469" spans="1:16">
      <c r="A469" s="40">
        <v>80</v>
      </c>
      <c r="B469" s="18" t="s">
        <v>22</v>
      </c>
      <c r="C469" s="30">
        <v>600</v>
      </c>
      <c r="D469">
        <v>60</v>
      </c>
      <c r="E469" s="18" t="s">
        <v>55</v>
      </c>
      <c r="F469" s="17">
        <v>300</v>
      </c>
      <c r="G469" s="17">
        <v>7</v>
      </c>
      <c r="H469" s="41">
        <v>0.01</v>
      </c>
      <c r="I469">
        <v>40</v>
      </c>
      <c r="J469">
        <f t="shared" si="7"/>
        <v>0.04</v>
      </c>
      <c r="K469">
        <v>25</v>
      </c>
      <c r="L469" s="62">
        <v>0.71</v>
      </c>
      <c r="M469" s="57">
        <v>1865</v>
      </c>
      <c r="N469" s="63">
        <v>0.91910000000000003</v>
      </c>
      <c r="P469" s="42">
        <v>1192</v>
      </c>
    </row>
    <row r="470" spans="1:16">
      <c r="A470" s="40">
        <v>80</v>
      </c>
      <c r="B470" s="18" t="s">
        <v>22</v>
      </c>
      <c r="C470" s="30">
        <v>600</v>
      </c>
      <c r="D470">
        <v>60</v>
      </c>
      <c r="E470" s="18" t="s">
        <v>55</v>
      </c>
      <c r="F470" s="17">
        <v>400</v>
      </c>
      <c r="G470" s="17">
        <v>7</v>
      </c>
      <c r="H470" s="41">
        <v>0.01</v>
      </c>
      <c r="I470">
        <v>40</v>
      </c>
      <c r="J470">
        <f t="shared" si="7"/>
        <v>0.04</v>
      </c>
      <c r="K470">
        <v>25</v>
      </c>
      <c r="L470" s="62">
        <v>0.71</v>
      </c>
      <c r="M470" s="57">
        <v>1865</v>
      </c>
      <c r="N470" s="63">
        <v>0.91910000000000003</v>
      </c>
      <c r="P470" s="43">
        <v>1564</v>
      </c>
    </row>
    <row r="471" spans="1:16">
      <c r="A471" s="40">
        <v>80</v>
      </c>
      <c r="B471" s="18" t="s">
        <v>22</v>
      </c>
      <c r="C471" s="30">
        <v>600</v>
      </c>
      <c r="D471">
        <v>60</v>
      </c>
      <c r="E471" s="18" t="s">
        <v>55</v>
      </c>
      <c r="F471" s="17">
        <v>500</v>
      </c>
      <c r="G471" s="17">
        <v>7</v>
      </c>
      <c r="H471" s="41">
        <v>0.01</v>
      </c>
      <c r="I471">
        <v>40</v>
      </c>
      <c r="J471">
        <f t="shared" si="7"/>
        <v>0.04</v>
      </c>
      <c r="K471">
        <v>25</v>
      </c>
      <c r="L471" s="62">
        <v>0.71</v>
      </c>
      <c r="M471" s="57">
        <v>1865</v>
      </c>
      <c r="N471" s="63">
        <v>0.91910000000000003</v>
      </c>
      <c r="P471" s="43">
        <v>1928</v>
      </c>
    </row>
    <row r="472" spans="1:16">
      <c r="A472" s="40">
        <v>80</v>
      </c>
      <c r="B472" s="18" t="s">
        <v>22</v>
      </c>
      <c r="C472" s="30">
        <v>600</v>
      </c>
      <c r="D472">
        <v>60</v>
      </c>
      <c r="E472" s="18" t="s">
        <v>55</v>
      </c>
      <c r="F472" s="17">
        <v>600</v>
      </c>
      <c r="G472" s="17">
        <v>7</v>
      </c>
      <c r="H472" s="41">
        <v>0.01</v>
      </c>
      <c r="I472">
        <v>40</v>
      </c>
      <c r="J472">
        <f t="shared" si="7"/>
        <v>0.04</v>
      </c>
      <c r="K472">
        <v>25</v>
      </c>
      <c r="L472" s="62">
        <v>0.71</v>
      </c>
      <c r="M472" s="57">
        <v>1865</v>
      </c>
      <c r="N472" s="63">
        <v>0.91910000000000003</v>
      </c>
      <c r="P472" s="42">
        <v>1971</v>
      </c>
    </row>
    <row r="473" spans="1:16">
      <c r="A473" s="40">
        <v>80</v>
      </c>
      <c r="B473" s="18" t="s">
        <v>22</v>
      </c>
      <c r="C473" s="30">
        <v>600</v>
      </c>
      <c r="D473">
        <v>60</v>
      </c>
      <c r="E473" s="18" t="s">
        <v>55</v>
      </c>
      <c r="F473" s="17">
        <v>700</v>
      </c>
      <c r="G473" s="17">
        <v>7</v>
      </c>
      <c r="H473" s="41">
        <v>0.01</v>
      </c>
      <c r="I473">
        <v>40</v>
      </c>
      <c r="J473">
        <f t="shared" si="7"/>
        <v>0.04</v>
      </c>
      <c r="K473">
        <v>25</v>
      </c>
      <c r="L473" s="62">
        <v>0.71</v>
      </c>
      <c r="M473" s="57">
        <v>1865</v>
      </c>
      <c r="N473" s="63">
        <v>0.91910000000000003</v>
      </c>
      <c r="P473" s="42">
        <v>1953</v>
      </c>
    </row>
    <row r="474" spans="1:16">
      <c r="A474" s="40">
        <v>80</v>
      </c>
      <c r="B474" s="18" t="s">
        <v>22</v>
      </c>
      <c r="C474" s="30">
        <v>600</v>
      </c>
      <c r="D474">
        <v>60</v>
      </c>
      <c r="E474" s="18" t="s">
        <v>55</v>
      </c>
      <c r="F474" s="17">
        <v>800</v>
      </c>
      <c r="G474" s="17">
        <v>7</v>
      </c>
      <c r="H474" s="41">
        <v>0.01</v>
      </c>
      <c r="I474">
        <v>40</v>
      </c>
      <c r="J474">
        <f t="shared" si="7"/>
        <v>0.04</v>
      </c>
      <c r="K474">
        <v>25</v>
      </c>
      <c r="L474" s="62">
        <v>0.71</v>
      </c>
      <c r="M474" s="57">
        <v>1865</v>
      </c>
      <c r="N474" s="63">
        <v>0.91910000000000003</v>
      </c>
      <c r="P474" s="42">
        <v>1906</v>
      </c>
    </row>
    <row r="475" spans="1:16">
      <c r="A475" s="40">
        <v>80</v>
      </c>
      <c r="B475" s="18" t="s">
        <v>22</v>
      </c>
      <c r="C475" s="30">
        <v>600</v>
      </c>
      <c r="D475">
        <v>60</v>
      </c>
      <c r="E475" s="18" t="s">
        <v>55</v>
      </c>
      <c r="F475" s="17">
        <v>900</v>
      </c>
      <c r="G475" s="17">
        <v>7</v>
      </c>
      <c r="H475" s="41">
        <v>0.01</v>
      </c>
      <c r="I475">
        <v>40</v>
      </c>
      <c r="J475">
        <f t="shared" si="7"/>
        <v>0.04</v>
      </c>
      <c r="K475">
        <v>25</v>
      </c>
      <c r="L475" s="62">
        <v>0.71</v>
      </c>
      <c r="M475" s="57">
        <v>1865</v>
      </c>
      <c r="N475" s="63">
        <v>0.91910000000000003</v>
      </c>
      <c r="P475" s="42">
        <v>1877</v>
      </c>
    </row>
    <row r="476" spans="1:16">
      <c r="A476" s="40">
        <v>80</v>
      </c>
      <c r="B476" s="18" t="s">
        <v>69</v>
      </c>
      <c r="C476" s="30">
        <v>700</v>
      </c>
      <c r="D476">
        <v>60</v>
      </c>
      <c r="E476" s="18" t="s">
        <v>68</v>
      </c>
      <c r="F476" s="17">
        <v>100</v>
      </c>
      <c r="G476" s="17">
        <v>7</v>
      </c>
      <c r="H476" s="41">
        <v>0.01</v>
      </c>
      <c r="I476">
        <v>40</v>
      </c>
      <c r="J476">
        <f t="shared" si="7"/>
        <v>0.04</v>
      </c>
      <c r="K476">
        <v>25</v>
      </c>
      <c r="L476" s="62">
        <v>0.78</v>
      </c>
      <c r="M476" s="57">
        <v>2015</v>
      </c>
      <c r="N476" s="63">
        <v>1.0757000000000001</v>
      </c>
      <c r="P476" s="42">
        <v>402</v>
      </c>
    </row>
    <row r="477" spans="1:16">
      <c r="A477" s="40">
        <v>80</v>
      </c>
      <c r="B477" s="18" t="s">
        <v>69</v>
      </c>
      <c r="C477" s="30">
        <v>700</v>
      </c>
      <c r="D477">
        <v>60</v>
      </c>
      <c r="E477" s="18" t="s">
        <v>68</v>
      </c>
      <c r="F477" s="17">
        <v>200</v>
      </c>
      <c r="G477" s="17">
        <v>7</v>
      </c>
      <c r="H477" s="41">
        <v>0.01</v>
      </c>
      <c r="I477">
        <v>40</v>
      </c>
      <c r="J477">
        <f t="shared" si="7"/>
        <v>0.04</v>
      </c>
      <c r="K477">
        <v>25</v>
      </c>
      <c r="L477" s="62">
        <v>0.78</v>
      </c>
      <c r="M477" s="57">
        <v>2015</v>
      </c>
      <c r="N477" s="63">
        <v>1.0757000000000001</v>
      </c>
      <c r="P477" s="42">
        <v>807</v>
      </c>
    </row>
    <row r="478" spans="1:16">
      <c r="A478" s="40">
        <v>80</v>
      </c>
      <c r="B478" s="18" t="s">
        <v>69</v>
      </c>
      <c r="C478" s="30">
        <v>700</v>
      </c>
      <c r="D478">
        <v>60</v>
      </c>
      <c r="E478" s="18" t="s">
        <v>68</v>
      </c>
      <c r="F478" s="17">
        <v>300</v>
      </c>
      <c r="G478" s="17">
        <v>7</v>
      </c>
      <c r="H478" s="41">
        <v>0.01</v>
      </c>
      <c r="I478">
        <v>40</v>
      </c>
      <c r="J478">
        <f t="shared" si="7"/>
        <v>0.04</v>
      </c>
      <c r="K478">
        <v>25</v>
      </c>
      <c r="L478" s="62">
        <v>0.78</v>
      </c>
      <c r="M478" s="57">
        <v>2015</v>
      </c>
      <c r="N478" s="63">
        <v>1.0757000000000001</v>
      </c>
      <c r="P478" s="42">
        <v>1225</v>
      </c>
    </row>
    <row r="479" spans="1:16">
      <c r="A479" s="40">
        <v>80</v>
      </c>
      <c r="B479" s="18" t="s">
        <v>69</v>
      </c>
      <c r="C479" s="30">
        <v>700</v>
      </c>
      <c r="D479">
        <v>60</v>
      </c>
      <c r="E479" s="18" t="s">
        <v>68</v>
      </c>
      <c r="F479" s="17">
        <v>400</v>
      </c>
      <c r="G479" s="17">
        <v>7</v>
      </c>
      <c r="H479" s="41">
        <v>0.01</v>
      </c>
      <c r="I479">
        <v>40</v>
      </c>
      <c r="J479">
        <f t="shared" si="7"/>
        <v>0.04</v>
      </c>
      <c r="K479">
        <v>25</v>
      </c>
      <c r="L479" s="62">
        <v>0.78</v>
      </c>
      <c r="M479" s="57">
        <v>2015</v>
      </c>
      <c r="N479" s="63">
        <v>1.0757000000000001</v>
      </c>
      <c r="P479" s="42">
        <v>1598</v>
      </c>
    </row>
    <row r="480" spans="1:16">
      <c r="A480" s="40">
        <v>80</v>
      </c>
      <c r="B480" s="18" t="s">
        <v>69</v>
      </c>
      <c r="C480" s="30">
        <v>700</v>
      </c>
      <c r="D480">
        <v>60</v>
      </c>
      <c r="E480" s="18" t="s">
        <v>68</v>
      </c>
      <c r="F480" s="17">
        <v>500</v>
      </c>
      <c r="G480" s="17">
        <v>7</v>
      </c>
      <c r="H480" s="41">
        <v>0.01</v>
      </c>
      <c r="I480">
        <v>40</v>
      </c>
      <c r="J480">
        <f t="shared" si="7"/>
        <v>0.04</v>
      </c>
      <c r="K480">
        <v>25</v>
      </c>
      <c r="L480" s="62">
        <v>0.78</v>
      </c>
      <c r="M480" s="57">
        <v>2015</v>
      </c>
      <c r="N480" s="63">
        <v>1.0757000000000001</v>
      </c>
      <c r="P480" s="42">
        <v>1965</v>
      </c>
    </row>
    <row r="481" spans="1:16">
      <c r="A481" s="40">
        <v>80</v>
      </c>
      <c r="B481" s="18" t="s">
        <v>69</v>
      </c>
      <c r="C481" s="30">
        <v>700</v>
      </c>
      <c r="D481">
        <v>60</v>
      </c>
      <c r="E481" s="18" t="s">
        <v>68</v>
      </c>
      <c r="F481" s="17">
        <v>600</v>
      </c>
      <c r="G481" s="17">
        <v>7</v>
      </c>
      <c r="H481" s="41">
        <v>0.01</v>
      </c>
      <c r="I481">
        <v>40</v>
      </c>
      <c r="J481">
        <f t="shared" si="7"/>
        <v>0.04</v>
      </c>
      <c r="K481">
        <v>25</v>
      </c>
      <c r="L481" s="62">
        <v>0.78</v>
      </c>
      <c r="M481" s="57">
        <v>2015</v>
      </c>
      <c r="N481" s="63">
        <v>1.0757000000000001</v>
      </c>
      <c r="P481" s="44">
        <v>2235</v>
      </c>
    </row>
    <row r="482" spans="1:16">
      <c r="A482" s="40">
        <v>80</v>
      </c>
      <c r="B482" s="18" t="s">
        <v>69</v>
      </c>
      <c r="C482" s="30">
        <v>700</v>
      </c>
      <c r="D482">
        <v>60</v>
      </c>
      <c r="E482" s="18" t="s">
        <v>68</v>
      </c>
      <c r="F482" s="17">
        <v>700</v>
      </c>
      <c r="G482" s="17">
        <v>7</v>
      </c>
      <c r="H482" s="41">
        <v>0.01</v>
      </c>
      <c r="I482">
        <v>40</v>
      </c>
      <c r="J482">
        <f t="shared" si="7"/>
        <v>0.04</v>
      </c>
      <c r="K482">
        <v>25</v>
      </c>
      <c r="L482" s="64">
        <v>0.78</v>
      </c>
      <c r="M482" s="65">
        <v>2015</v>
      </c>
      <c r="N482" s="66">
        <v>1.0757000000000001</v>
      </c>
      <c r="P482" s="42">
        <v>2195</v>
      </c>
    </row>
    <row r="483" spans="1:16">
      <c r="A483" s="40">
        <v>80</v>
      </c>
      <c r="B483" s="18" t="s">
        <v>69</v>
      </c>
      <c r="C483" s="30">
        <v>700</v>
      </c>
      <c r="D483">
        <v>60</v>
      </c>
      <c r="E483" s="18" t="s">
        <v>68</v>
      </c>
      <c r="F483" s="17">
        <v>800</v>
      </c>
      <c r="G483" s="17">
        <v>7</v>
      </c>
      <c r="H483" s="41">
        <v>0.01</v>
      </c>
      <c r="I483">
        <v>40</v>
      </c>
      <c r="J483">
        <f t="shared" si="7"/>
        <v>0.04</v>
      </c>
      <c r="K483">
        <v>25</v>
      </c>
      <c r="L483" s="62">
        <v>0.78</v>
      </c>
      <c r="M483" s="57">
        <v>2015</v>
      </c>
      <c r="N483" s="63">
        <v>1.0757000000000001</v>
      </c>
      <c r="P483" s="42">
        <v>2170</v>
      </c>
    </row>
    <row r="484" spans="1:16">
      <c r="A484" s="40">
        <v>80</v>
      </c>
      <c r="B484" s="18" t="s">
        <v>69</v>
      </c>
      <c r="C484" s="30">
        <v>700</v>
      </c>
      <c r="D484">
        <v>60</v>
      </c>
      <c r="E484" s="18" t="s">
        <v>68</v>
      </c>
      <c r="F484" s="17">
        <v>900</v>
      </c>
      <c r="G484" s="17">
        <v>7</v>
      </c>
      <c r="H484" s="41">
        <v>0.01</v>
      </c>
      <c r="I484">
        <v>40</v>
      </c>
      <c r="J484">
        <f t="shared" si="7"/>
        <v>0.04</v>
      </c>
      <c r="K484">
        <v>25</v>
      </c>
      <c r="L484" s="62">
        <v>0.78</v>
      </c>
      <c r="M484" s="57">
        <v>2015</v>
      </c>
      <c r="N484" s="63">
        <v>1.0757000000000001</v>
      </c>
      <c r="P484" s="42">
        <v>2217</v>
      </c>
    </row>
    <row r="485" spans="1:16">
      <c r="A485" s="40">
        <v>80</v>
      </c>
      <c r="B485" s="18" t="s">
        <v>70</v>
      </c>
      <c r="C485" s="30">
        <v>800</v>
      </c>
      <c r="D485">
        <v>60</v>
      </c>
      <c r="E485" s="18" t="s">
        <v>68</v>
      </c>
      <c r="F485" s="17">
        <v>100</v>
      </c>
      <c r="G485" s="17">
        <v>7</v>
      </c>
      <c r="H485" s="41">
        <v>0.01</v>
      </c>
      <c r="I485">
        <v>40</v>
      </c>
      <c r="J485">
        <f t="shared" si="7"/>
        <v>0.04</v>
      </c>
      <c r="K485">
        <v>25</v>
      </c>
      <c r="L485" s="62">
        <v>0.75</v>
      </c>
      <c r="M485" s="57">
        <v>1999</v>
      </c>
      <c r="N485" s="63">
        <v>1.1551</v>
      </c>
      <c r="P485" s="42">
        <v>393</v>
      </c>
    </row>
    <row r="486" spans="1:16">
      <c r="A486" s="40">
        <v>80</v>
      </c>
      <c r="B486" s="18" t="s">
        <v>70</v>
      </c>
      <c r="C486" s="30">
        <v>800</v>
      </c>
      <c r="D486">
        <v>60</v>
      </c>
      <c r="E486" s="18" t="s">
        <v>68</v>
      </c>
      <c r="F486" s="17">
        <v>200</v>
      </c>
      <c r="G486" s="17">
        <v>7</v>
      </c>
      <c r="H486" s="41">
        <v>0.01</v>
      </c>
      <c r="I486">
        <v>40</v>
      </c>
      <c r="J486">
        <f t="shared" si="7"/>
        <v>0.04</v>
      </c>
      <c r="K486">
        <v>25</v>
      </c>
      <c r="L486" s="62">
        <v>0.75</v>
      </c>
      <c r="M486" s="57">
        <v>1999</v>
      </c>
      <c r="N486" s="63">
        <v>1.1551</v>
      </c>
      <c r="P486" s="42">
        <v>788</v>
      </c>
    </row>
    <row r="487" spans="1:16">
      <c r="A487" s="40">
        <v>80</v>
      </c>
      <c r="B487" s="18" t="s">
        <v>70</v>
      </c>
      <c r="C487" s="30">
        <v>800</v>
      </c>
      <c r="D487">
        <v>60</v>
      </c>
      <c r="E487" s="18" t="s">
        <v>68</v>
      </c>
      <c r="F487" s="17">
        <v>300</v>
      </c>
      <c r="G487" s="17">
        <v>7</v>
      </c>
      <c r="H487" s="41">
        <v>0.01</v>
      </c>
      <c r="I487">
        <v>40</v>
      </c>
      <c r="J487">
        <f t="shared" si="7"/>
        <v>0.04</v>
      </c>
      <c r="K487">
        <v>25</v>
      </c>
      <c r="L487" s="62">
        <v>0.75</v>
      </c>
      <c r="M487" s="57">
        <v>1999</v>
      </c>
      <c r="N487" s="63">
        <v>1.1551</v>
      </c>
      <c r="P487" s="42">
        <v>1188</v>
      </c>
    </row>
    <row r="488" spans="1:16">
      <c r="A488" s="40">
        <v>80</v>
      </c>
      <c r="B488" s="18" t="s">
        <v>70</v>
      </c>
      <c r="C488" s="30">
        <v>800</v>
      </c>
      <c r="D488">
        <v>60</v>
      </c>
      <c r="E488" s="18" t="s">
        <v>68</v>
      </c>
      <c r="F488" s="17">
        <v>400</v>
      </c>
      <c r="G488" s="17">
        <v>7</v>
      </c>
      <c r="H488" s="41">
        <v>0.01</v>
      </c>
      <c r="I488">
        <v>40</v>
      </c>
      <c r="J488">
        <f t="shared" si="7"/>
        <v>0.04</v>
      </c>
      <c r="K488">
        <v>25</v>
      </c>
      <c r="L488" s="62">
        <v>0.75</v>
      </c>
      <c r="M488" s="57">
        <v>1999</v>
      </c>
      <c r="N488" s="63">
        <v>1.1551</v>
      </c>
      <c r="P488" s="42">
        <v>1547</v>
      </c>
    </row>
    <row r="489" spans="1:16">
      <c r="A489" s="40">
        <v>80</v>
      </c>
      <c r="B489" s="18" t="s">
        <v>70</v>
      </c>
      <c r="C489" s="30">
        <v>800</v>
      </c>
      <c r="D489">
        <v>60</v>
      </c>
      <c r="E489" s="18" t="s">
        <v>68</v>
      </c>
      <c r="F489" s="17">
        <v>500</v>
      </c>
      <c r="G489" s="17">
        <v>7</v>
      </c>
      <c r="H489" s="41">
        <v>0.01</v>
      </c>
      <c r="I489">
        <v>40</v>
      </c>
      <c r="J489">
        <f t="shared" si="7"/>
        <v>0.04</v>
      </c>
      <c r="K489">
        <v>25</v>
      </c>
      <c r="L489" s="62">
        <v>0.75</v>
      </c>
      <c r="M489" s="57">
        <v>1999</v>
      </c>
      <c r="N489" s="63">
        <v>1.1551</v>
      </c>
      <c r="P489" s="42">
        <v>1645</v>
      </c>
    </row>
    <row r="490" spans="1:16">
      <c r="A490" s="40">
        <v>80</v>
      </c>
      <c r="B490" s="18" t="s">
        <v>70</v>
      </c>
      <c r="C490" s="30">
        <v>800</v>
      </c>
      <c r="D490">
        <v>60</v>
      </c>
      <c r="E490" s="18" t="s">
        <v>68</v>
      </c>
      <c r="F490" s="17">
        <v>600</v>
      </c>
      <c r="G490" s="17">
        <v>7</v>
      </c>
      <c r="H490" s="41">
        <v>0.01</v>
      </c>
      <c r="I490">
        <v>40</v>
      </c>
      <c r="J490">
        <f t="shared" si="7"/>
        <v>0.04</v>
      </c>
      <c r="K490">
        <v>25</v>
      </c>
      <c r="L490" s="62">
        <v>0.75</v>
      </c>
      <c r="M490" s="57">
        <v>1999</v>
      </c>
      <c r="N490" s="63">
        <v>1.1551</v>
      </c>
      <c r="P490" s="42">
        <v>1922</v>
      </c>
    </row>
    <row r="491" spans="1:16">
      <c r="A491" s="40">
        <v>80</v>
      </c>
      <c r="B491" s="18" t="s">
        <v>70</v>
      </c>
      <c r="C491" s="30">
        <v>800</v>
      </c>
      <c r="D491">
        <v>60</v>
      </c>
      <c r="E491" s="18" t="s">
        <v>68</v>
      </c>
      <c r="F491" s="17">
        <v>700</v>
      </c>
      <c r="G491" s="17">
        <v>7</v>
      </c>
      <c r="H491" s="41">
        <v>0.01</v>
      </c>
      <c r="I491">
        <v>40</v>
      </c>
      <c r="J491">
        <f t="shared" si="7"/>
        <v>0.04</v>
      </c>
      <c r="K491">
        <v>25</v>
      </c>
      <c r="L491" s="62">
        <v>0.75</v>
      </c>
      <c r="M491" s="57">
        <v>1999</v>
      </c>
      <c r="N491" s="63">
        <v>1.1551</v>
      </c>
      <c r="P491" s="42">
        <v>1988</v>
      </c>
    </row>
    <row r="492" spans="1:16">
      <c r="A492" s="40">
        <v>80</v>
      </c>
      <c r="B492" s="18" t="s">
        <v>70</v>
      </c>
      <c r="C492" s="30">
        <v>800</v>
      </c>
      <c r="D492">
        <v>60</v>
      </c>
      <c r="E492" s="18" t="s">
        <v>68</v>
      </c>
      <c r="F492" s="17">
        <v>800</v>
      </c>
      <c r="G492" s="17">
        <v>7</v>
      </c>
      <c r="H492" s="41">
        <v>0.01</v>
      </c>
      <c r="I492">
        <v>40</v>
      </c>
      <c r="J492">
        <f t="shared" si="7"/>
        <v>0.04</v>
      </c>
      <c r="K492">
        <v>25</v>
      </c>
      <c r="L492" s="62">
        <v>0.75</v>
      </c>
      <c r="M492" s="57">
        <v>1999</v>
      </c>
      <c r="N492" s="63">
        <v>1.1551</v>
      </c>
      <c r="P492" s="42">
        <v>2005</v>
      </c>
    </row>
    <row r="493" spans="1:16">
      <c r="A493" s="40">
        <v>80</v>
      </c>
      <c r="B493" s="18" t="s">
        <v>70</v>
      </c>
      <c r="C493" s="30">
        <v>800</v>
      </c>
      <c r="D493">
        <v>60</v>
      </c>
      <c r="E493" s="18" t="s">
        <v>68</v>
      </c>
      <c r="F493" s="17">
        <v>900</v>
      </c>
      <c r="G493" s="17">
        <v>7</v>
      </c>
      <c r="H493" s="41">
        <v>0.01</v>
      </c>
      <c r="I493">
        <v>40</v>
      </c>
      <c r="J493">
        <f t="shared" si="7"/>
        <v>0.04</v>
      </c>
      <c r="K493">
        <v>25</v>
      </c>
      <c r="L493" s="62">
        <v>0.75</v>
      </c>
      <c r="M493" s="57">
        <v>1999</v>
      </c>
      <c r="N493" s="63">
        <v>1.1551</v>
      </c>
      <c r="P493" s="42">
        <v>1995</v>
      </c>
    </row>
    <row r="494" spans="1:16">
      <c r="A494" s="40">
        <v>80</v>
      </c>
      <c r="B494" s="18" t="s">
        <v>71</v>
      </c>
      <c r="C494" s="30">
        <v>900</v>
      </c>
      <c r="D494">
        <v>60</v>
      </c>
      <c r="E494" s="18" t="s">
        <v>68</v>
      </c>
      <c r="F494" s="17">
        <v>100</v>
      </c>
      <c r="G494" s="17">
        <v>7</v>
      </c>
      <c r="H494" s="41">
        <v>0.01</v>
      </c>
      <c r="I494">
        <v>40</v>
      </c>
      <c r="J494">
        <f t="shared" si="7"/>
        <v>0.04</v>
      </c>
      <c r="K494">
        <v>25</v>
      </c>
      <c r="L494" s="62">
        <v>0.74</v>
      </c>
      <c r="M494" s="57">
        <v>1814</v>
      </c>
      <c r="N494" s="63">
        <v>1.1587000000000001</v>
      </c>
      <c r="P494" s="42">
        <v>390</v>
      </c>
    </row>
    <row r="495" spans="1:16">
      <c r="A495" s="40">
        <v>80</v>
      </c>
      <c r="B495" s="18" t="s">
        <v>71</v>
      </c>
      <c r="C495" s="30">
        <v>900</v>
      </c>
      <c r="D495">
        <v>60</v>
      </c>
      <c r="E495" s="18" t="s">
        <v>68</v>
      </c>
      <c r="F495" s="17">
        <v>200</v>
      </c>
      <c r="G495" s="17">
        <v>7</v>
      </c>
      <c r="H495" s="41">
        <v>0.01</v>
      </c>
      <c r="I495">
        <v>40</v>
      </c>
      <c r="J495">
        <f t="shared" si="7"/>
        <v>0.04</v>
      </c>
      <c r="K495">
        <v>25</v>
      </c>
      <c r="L495" s="62">
        <v>0.74</v>
      </c>
      <c r="M495" s="57">
        <v>1814</v>
      </c>
      <c r="N495" s="63">
        <v>1.1587000000000001</v>
      </c>
      <c r="P495" s="42">
        <v>785</v>
      </c>
    </row>
    <row r="496" spans="1:16">
      <c r="A496" s="40">
        <v>80</v>
      </c>
      <c r="B496" s="23" t="s">
        <v>71</v>
      </c>
      <c r="C496" s="30">
        <v>900</v>
      </c>
      <c r="D496">
        <v>60</v>
      </c>
      <c r="E496" s="18" t="s">
        <v>68</v>
      </c>
      <c r="F496" s="17">
        <v>300</v>
      </c>
      <c r="G496" s="17">
        <v>7</v>
      </c>
      <c r="H496" s="41">
        <v>0.01</v>
      </c>
      <c r="I496">
        <v>40</v>
      </c>
      <c r="J496">
        <f t="shared" si="7"/>
        <v>0.04</v>
      </c>
      <c r="K496">
        <v>25</v>
      </c>
      <c r="L496" s="62">
        <v>0.74</v>
      </c>
      <c r="M496" s="57">
        <v>1814</v>
      </c>
      <c r="N496" s="63">
        <v>1.1587000000000001</v>
      </c>
      <c r="P496" s="45">
        <v>1185</v>
      </c>
    </row>
    <row r="497" spans="1:16">
      <c r="A497" s="40">
        <v>80</v>
      </c>
      <c r="B497" s="18" t="s">
        <v>71</v>
      </c>
      <c r="C497" s="30">
        <v>900</v>
      </c>
      <c r="D497">
        <v>60</v>
      </c>
      <c r="E497" s="18" t="s">
        <v>68</v>
      </c>
      <c r="F497" s="17">
        <v>400</v>
      </c>
      <c r="G497" s="17">
        <v>7</v>
      </c>
      <c r="H497" s="41">
        <v>0.01</v>
      </c>
      <c r="I497">
        <v>40</v>
      </c>
      <c r="J497">
        <f t="shared" si="7"/>
        <v>0.04</v>
      </c>
      <c r="K497">
        <v>25</v>
      </c>
      <c r="L497" s="62">
        <v>0.74</v>
      </c>
      <c r="M497" s="57">
        <v>1814</v>
      </c>
      <c r="N497" s="63">
        <v>1.1587000000000001</v>
      </c>
      <c r="P497" s="42">
        <v>1542</v>
      </c>
    </row>
    <row r="498" spans="1:16">
      <c r="A498" s="40">
        <v>80</v>
      </c>
      <c r="B498" s="18" t="s">
        <v>71</v>
      </c>
      <c r="C498" s="30">
        <v>900</v>
      </c>
      <c r="D498">
        <v>60</v>
      </c>
      <c r="E498" s="18" t="s">
        <v>68</v>
      </c>
      <c r="F498" s="17">
        <v>500</v>
      </c>
      <c r="G498" s="17">
        <v>7</v>
      </c>
      <c r="H498" s="41">
        <v>0.01</v>
      </c>
      <c r="I498">
        <v>40</v>
      </c>
      <c r="J498">
        <f t="shared" si="7"/>
        <v>0.04</v>
      </c>
      <c r="K498">
        <v>25</v>
      </c>
      <c r="L498" s="62">
        <v>0.74</v>
      </c>
      <c r="M498" s="57">
        <v>1814</v>
      </c>
      <c r="N498" s="63">
        <v>1.1587000000000001</v>
      </c>
      <c r="P498" s="42">
        <v>1600</v>
      </c>
    </row>
    <row r="499" spans="1:16">
      <c r="A499" s="40">
        <v>80</v>
      </c>
      <c r="B499" s="18" t="s">
        <v>71</v>
      </c>
      <c r="C499" s="30">
        <v>900</v>
      </c>
      <c r="D499">
        <v>60</v>
      </c>
      <c r="E499" s="18" t="s">
        <v>68</v>
      </c>
      <c r="F499" s="17">
        <v>600</v>
      </c>
      <c r="G499" s="17">
        <v>7</v>
      </c>
      <c r="H499" s="41">
        <v>0.01</v>
      </c>
      <c r="I499">
        <v>40</v>
      </c>
      <c r="J499">
        <f t="shared" si="7"/>
        <v>0.04</v>
      </c>
      <c r="K499">
        <v>25</v>
      </c>
      <c r="L499" s="62">
        <v>0.74</v>
      </c>
      <c r="M499" s="57">
        <v>1814</v>
      </c>
      <c r="N499" s="63">
        <v>1.1587000000000001</v>
      </c>
      <c r="P499" s="42">
        <v>1720</v>
      </c>
    </row>
    <row r="500" spans="1:16">
      <c r="A500" s="40">
        <v>80</v>
      </c>
      <c r="B500" s="18" t="s">
        <v>71</v>
      </c>
      <c r="C500" s="30">
        <v>900</v>
      </c>
      <c r="D500">
        <v>60</v>
      </c>
      <c r="E500" s="18" t="s">
        <v>68</v>
      </c>
      <c r="F500" s="17">
        <v>700</v>
      </c>
      <c r="G500" s="17">
        <v>7</v>
      </c>
      <c r="H500" s="41">
        <v>0.01</v>
      </c>
      <c r="I500">
        <v>40</v>
      </c>
      <c r="J500">
        <f t="shared" si="7"/>
        <v>0.04</v>
      </c>
      <c r="K500">
        <v>25</v>
      </c>
      <c r="L500" s="62">
        <v>0.74</v>
      </c>
      <c r="M500" s="57">
        <v>1814</v>
      </c>
      <c r="N500" s="63">
        <v>1.1587000000000001</v>
      </c>
      <c r="P500" s="42">
        <v>1700</v>
      </c>
    </row>
    <row r="501" spans="1:16">
      <c r="A501" s="40">
        <v>80</v>
      </c>
      <c r="B501" s="18" t="s">
        <v>71</v>
      </c>
      <c r="C501" s="30">
        <v>900</v>
      </c>
      <c r="D501">
        <v>60</v>
      </c>
      <c r="E501" s="18" t="s">
        <v>68</v>
      </c>
      <c r="F501" s="17">
        <v>800</v>
      </c>
      <c r="G501" s="17">
        <v>7</v>
      </c>
      <c r="H501" s="41">
        <v>0.01</v>
      </c>
      <c r="I501">
        <v>40</v>
      </c>
      <c r="J501">
        <f t="shared" si="7"/>
        <v>0.04</v>
      </c>
      <c r="K501">
        <v>25</v>
      </c>
      <c r="L501" s="62">
        <v>0.74</v>
      </c>
      <c r="M501" s="57">
        <v>1814</v>
      </c>
      <c r="N501" s="63">
        <v>1.1587000000000001</v>
      </c>
      <c r="P501" s="42">
        <v>1711</v>
      </c>
    </row>
    <row r="502" spans="1:16">
      <c r="A502" s="40">
        <v>80</v>
      </c>
      <c r="B502" s="18" t="s">
        <v>71</v>
      </c>
      <c r="C502" s="30">
        <v>900</v>
      </c>
      <c r="D502">
        <v>60</v>
      </c>
      <c r="E502" s="18" t="s">
        <v>68</v>
      </c>
      <c r="F502" s="17">
        <v>900</v>
      </c>
      <c r="G502" s="17">
        <v>7</v>
      </c>
      <c r="H502" s="41">
        <v>0.01</v>
      </c>
      <c r="I502">
        <v>40</v>
      </c>
      <c r="J502">
        <f t="shared" si="7"/>
        <v>0.04</v>
      </c>
      <c r="K502">
        <v>25</v>
      </c>
      <c r="L502" s="62">
        <v>0.74</v>
      </c>
      <c r="M502" s="57">
        <v>1814</v>
      </c>
      <c r="N502" s="63">
        <v>1.1587000000000001</v>
      </c>
      <c r="P502" s="42">
        <v>1699</v>
      </c>
    </row>
    <row r="503" spans="1:16">
      <c r="A503" s="40">
        <v>0</v>
      </c>
      <c r="B503" s="18" t="s">
        <v>22</v>
      </c>
      <c r="C503" s="30">
        <v>600</v>
      </c>
      <c r="D503">
        <v>60</v>
      </c>
      <c r="E503" s="18" t="s">
        <v>68</v>
      </c>
      <c r="F503" s="17">
        <v>400</v>
      </c>
      <c r="G503" s="17">
        <v>7</v>
      </c>
      <c r="H503" s="41">
        <v>0.01</v>
      </c>
      <c r="I503">
        <v>40</v>
      </c>
      <c r="J503">
        <f t="shared" si="7"/>
        <v>0.04</v>
      </c>
      <c r="K503">
        <v>25</v>
      </c>
      <c r="L503" s="62">
        <v>0.71</v>
      </c>
      <c r="M503" s="57">
        <v>1865</v>
      </c>
      <c r="N503" s="63">
        <v>0.91910000000000003</v>
      </c>
      <c r="P503" s="42">
        <v>0</v>
      </c>
    </row>
    <row r="504" spans="1:16">
      <c r="A504" s="40">
        <v>10</v>
      </c>
      <c r="B504" s="18" t="s">
        <v>22</v>
      </c>
      <c r="C504" s="30">
        <v>600</v>
      </c>
      <c r="D504">
        <v>60</v>
      </c>
      <c r="E504" s="18" t="s">
        <v>68</v>
      </c>
      <c r="F504" s="17">
        <v>400</v>
      </c>
      <c r="G504" s="17">
        <v>7</v>
      </c>
      <c r="H504" s="41">
        <v>0.01</v>
      </c>
      <c r="I504">
        <v>40</v>
      </c>
      <c r="J504">
        <f t="shared" si="7"/>
        <v>0.04</v>
      </c>
      <c r="K504">
        <v>25</v>
      </c>
      <c r="L504" s="62">
        <v>0.71</v>
      </c>
      <c r="M504" s="57">
        <v>1865</v>
      </c>
      <c r="N504" s="63">
        <v>0.91910000000000003</v>
      </c>
      <c r="P504" s="42">
        <v>740</v>
      </c>
    </row>
    <row r="505" spans="1:16">
      <c r="A505" s="40">
        <v>20</v>
      </c>
      <c r="B505" s="18" t="s">
        <v>22</v>
      </c>
      <c r="C505" s="30">
        <v>600</v>
      </c>
      <c r="D505">
        <v>60</v>
      </c>
      <c r="E505" s="18" t="s">
        <v>68</v>
      </c>
      <c r="F505" s="17">
        <v>400</v>
      </c>
      <c r="G505" s="17">
        <v>7</v>
      </c>
      <c r="H505" s="41">
        <v>0.01</v>
      </c>
      <c r="I505">
        <v>40</v>
      </c>
      <c r="J505">
        <f t="shared" si="7"/>
        <v>0.04</v>
      </c>
      <c r="K505">
        <v>25</v>
      </c>
      <c r="L505" s="62">
        <v>0.71</v>
      </c>
      <c r="M505" s="57">
        <v>1865</v>
      </c>
      <c r="N505" s="63">
        <v>0.91910000000000003</v>
      </c>
      <c r="P505" s="42">
        <v>990</v>
      </c>
    </row>
    <row r="506" spans="1:16">
      <c r="A506" s="40">
        <v>30</v>
      </c>
      <c r="B506" s="18" t="s">
        <v>22</v>
      </c>
      <c r="C506" s="30">
        <v>600</v>
      </c>
      <c r="D506">
        <v>60</v>
      </c>
      <c r="E506" s="18" t="s">
        <v>68</v>
      </c>
      <c r="F506" s="17">
        <v>400</v>
      </c>
      <c r="G506" s="17">
        <v>7</v>
      </c>
      <c r="H506" s="41">
        <v>0.01</v>
      </c>
      <c r="I506">
        <v>40</v>
      </c>
      <c r="J506">
        <f t="shared" si="7"/>
        <v>0.04</v>
      </c>
      <c r="K506">
        <v>25</v>
      </c>
      <c r="L506" s="62">
        <v>0.71</v>
      </c>
      <c r="M506" s="57">
        <v>1865</v>
      </c>
      <c r="N506" s="63">
        <v>0.91910000000000003</v>
      </c>
      <c r="P506" s="42">
        <v>1170</v>
      </c>
    </row>
    <row r="507" spans="1:16">
      <c r="A507" s="40">
        <v>40</v>
      </c>
      <c r="B507" s="18" t="s">
        <v>22</v>
      </c>
      <c r="C507" s="30">
        <v>600</v>
      </c>
      <c r="D507">
        <v>60</v>
      </c>
      <c r="E507" s="18" t="s">
        <v>68</v>
      </c>
      <c r="F507" s="17">
        <v>400</v>
      </c>
      <c r="G507" s="17">
        <v>7</v>
      </c>
      <c r="H507" s="41">
        <v>0.01</v>
      </c>
      <c r="I507">
        <v>40</v>
      </c>
      <c r="J507">
        <f t="shared" si="7"/>
        <v>0.04</v>
      </c>
      <c r="K507">
        <v>25</v>
      </c>
      <c r="L507" s="62">
        <v>0.71</v>
      </c>
      <c r="M507" s="57">
        <v>1865</v>
      </c>
      <c r="N507" s="63">
        <v>0.91910000000000003</v>
      </c>
      <c r="P507" s="42">
        <v>1210</v>
      </c>
    </row>
    <row r="508" spans="1:16">
      <c r="A508" s="40">
        <v>50</v>
      </c>
      <c r="B508" s="18" t="s">
        <v>22</v>
      </c>
      <c r="C508" s="30">
        <v>600</v>
      </c>
      <c r="D508">
        <v>60</v>
      </c>
      <c r="E508" s="18" t="s">
        <v>68</v>
      </c>
      <c r="F508" s="17">
        <v>400</v>
      </c>
      <c r="G508" s="17">
        <v>7</v>
      </c>
      <c r="H508" s="41">
        <v>0.01</v>
      </c>
      <c r="I508">
        <v>40</v>
      </c>
      <c r="J508">
        <f t="shared" si="7"/>
        <v>0.04</v>
      </c>
      <c r="K508">
        <v>25</v>
      </c>
      <c r="L508" s="62">
        <v>0.71</v>
      </c>
      <c r="M508" s="57">
        <v>1865</v>
      </c>
      <c r="N508" s="63">
        <v>0.91910000000000003</v>
      </c>
      <c r="P508" s="42">
        <v>1440</v>
      </c>
    </row>
    <row r="509" spans="1:16">
      <c r="A509" s="40">
        <v>60</v>
      </c>
      <c r="B509" s="18" t="s">
        <v>22</v>
      </c>
      <c r="C509" s="30">
        <v>600</v>
      </c>
      <c r="D509">
        <v>60</v>
      </c>
      <c r="E509" s="18" t="s">
        <v>68</v>
      </c>
      <c r="F509" s="17">
        <v>400</v>
      </c>
      <c r="G509" s="17">
        <v>7</v>
      </c>
      <c r="H509" s="41">
        <v>0.01</v>
      </c>
      <c r="I509">
        <v>40</v>
      </c>
      <c r="J509">
        <f t="shared" si="7"/>
        <v>0.04</v>
      </c>
      <c r="K509">
        <v>25</v>
      </c>
      <c r="L509" s="62">
        <v>0.71</v>
      </c>
      <c r="M509" s="57">
        <v>1865</v>
      </c>
      <c r="N509" s="63">
        <v>0.91910000000000003</v>
      </c>
      <c r="P509" s="42">
        <v>1652</v>
      </c>
    </row>
    <row r="510" spans="1:16">
      <c r="A510" s="40">
        <v>100</v>
      </c>
      <c r="B510" s="18" t="s">
        <v>22</v>
      </c>
      <c r="C510" s="30">
        <v>600</v>
      </c>
      <c r="D510">
        <v>60</v>
      </c>
      <c r="E510" s="18" t="s">
        <v>68</v>
      </c>
      <c r="F510" s="17">
        <v>400</v>
      </c>
      <c r="G510" s="17">
        <v>7</v>
      </c>
      <c r="H510" s="41">
        <v>0.01</v>
      </c>
      <c r="I510">
        <v>40</v>
      </c>
      <c r="J510">
        <f t="shared" si="7"/>
        <v>0.04</v>
      </c>
      <c r="K510">
        <v>25</v>
      </c>
      <c r="L510" s="62">
        <v>0.71</v>
      </c>
      <c r="M510" s="57">
        <v>1865</v>
      </c>
      <c r="N510" s="63">
        <v>0.91910000000000003</v>
      </c>
      <c r="P510" s="42">
        <v>1970</v>
      </c>
    </row>
    <row r="511" spans="1:16">
      <c r="A511" s="40">
        <v>200</v>
      </c>
      <c r="B511" s="18" t="s">
        <v>22</v>
      </c>
      <c r="C511" s="30">
        <v>600</v>
      </c>
      <c r="D511">
        <v>60</v>
      </c>
      <c r="E511" s="18" t="s">
        <v>68</v>
      </c>
      <c r="F511" s="17">
        <v>400</v>
      </c>
      <c r="G511" s="17">
        <v>7</v>
      </c>
      <c r="H511" s="41">
        <v>0.01</v>
      </c>
      <c r="I511">
        <v>40</v>
      </c>
      <c r="J511">
        <f t="shared" si="7"/>
        <v>0.04</v>
      </c>
      <c r="K511">
        <v>25</v>
      </c>
      <c r="L511" s="62">
        <v>0.71</v>
      </c>
      <c r="M511" s="57">
        <v>1865</v>
      </c>
      <c r="N511" s="63">
        <v>0.91910000000000003</v>
      </c>
      <c r="P511" s="42">
        <v>1922</v>
      </c>
    </row>
    <row r="512" spans="1:16">
      <c r="A512" s="40">
        <v>300</v>
      </c>
      <c r="B512" s="18" t="s">
        <v>22</v>
      </c>
      <c r="C512" s="30">
        <v>600</v>
      </c>
      <c r="D512">
        <v>60</v>
      </c>
      <c r="E512" s="18" t="s">
        <v>68</v>
      </c>
      <c r="F512" s="17">
        <v>400</v>
      </c>
      <c r="G512" s="17">
        <v>7</v>
      </c>
      <c r="H512" s="41">
        <v>0.01</v>
      </c>
      <c r="I512">
        <v>40</v>
      </c>
      <c r="J512">
        <f t="shared" si="7"/>
        <v>0.04</v>
      </c>
      <c r="K512">
        <v>25</v>
      </c>
      <c r="L512" s="62">
        <v>0.71</v>
      </c>
      <c r="M512" s="57">
        <v>1865</v>
      </c>
      <c r="N512" s="63">
        <v>0.91910000000000003</v>
      </c>
      <c r="P512" s="42">
        <v>1911</v>
      </c>
    </row>
    <row r="513" spans="1:16">
      <c r="A513" s="40">
        <v>400</v>
      </c>
      <c r="B513" s="18" t="s">
        <v>22</v>
      </c>
      <c r="C513" s="30">
        <v>600</v>
      </c>
      <c r="D513">
        <v>60</v>
      </c>
      <c r="E513" s="18" t="s">
        <v>68</v>
      </c>
      <c r="F513" s="17">
        <v>400</v>
      </c>
      <c r="G513" s="17">
        <v>7</v>
      </c>
      <c r="H513" s="41">
        <v>0.01</v>
      </c>
      <c r="I513">
        <v>40</v>
      </c>
      <c r="J513">
        <f t="shared" si="7"/>
        <v>0.04</v>
      </c>
      <c r="K513">
        <v>25</v>
      </c>
      <c r="L513" s="62">
        <v>0.71</v>
      </c>
      <c r="M513" s="57">
        <v>1865</v>
      </c>
      <c r="N513" s="63">
        <v>0.91910000000000003</v>
      </c>
      <c r="P513" s="42">
        <v>1915</v>
      </c>
    </row>
    <row r="514" spans="1:16">
      <c r="A514" s="40">
        <v>600</v>
      </c>
      <c r="B514" s="18" t="s">
        <v>22</v>
      </c>
      <c r="C514" s="30">
        <v>600</v>
      </c>
      <c r="D514">
        <v>60</v>
      </c>
      <c r="E514" s="18" t="s">
        <v>68</v>
      </c>
      <c r="F514" s="17">
        <v>400</v>
      </c>
      <c r="G514" s="17">
        <v>7</v>
      </c>
      <c r="H514" s="41">
        <v>0.01</v>
      </c>
      <c r="I514">
        <v>40</v>
      </c>
      <c r="J514">
        <f t="shared" si="7"/>
        <v>0.04</v>
      </c>
      <c r="K514">
        <v>25</v>
      </c>
      <c r="L514" s="62">
        <v>0.71</v>
      </c>
      <c r="M514" s="57">
        <v>1865</v>
      </c>
      <c r="N514" s="63">
        <v>0.91910000000000003</v>
      </c>
      <c r="P514" s="42">
        <v>1900</v>
      </c>
    </row>
    <row r="515" spans="1:16">
      <c r="A515" s="40">
        <v>0</v>
      </c>
      <c r="B515" s="18" t="s">
        <v>69</v>
      </c>
      <c r="C515" s="30">
        <v>700</v>
      </c>
      <c r="D515">
        <v>60</v>
      </c>
      <c r="E515" s="18" t="s">
        <v>68</v>
      </c>
      <c r="F515" s="17">
        <v>400</v>
      </c>
      <c r="G515" s="17">
        <v>7</v>
      </c>
      <c r="H515" s="41">
        <v>0.01</v>
      </c>
      <c r="I515">
        <v>40</v>
      </c>
      <c r="J515">
        <f t="shared" ref="J515:J550" si="8">(I515/1000)</f>
        <v>0.04</v>
      </c>
      <c r="K515">
        <v>25</v>
      </c>
      <c r="L515" s="62">
        <v>0.78</v>
      </c>
      <c r="M515" s="57">
        <v>2015</v>
      </c>
      <c r="N515" s="63">
        <v>1.0757000000000001</v>
      </c>
      <c r="P515" s="42">
        <v>0</v>
      </c>
    </row>
    <row r="516" spans="1:16">
      <c r="A516" s="40">
        <v>10</v>
      </c>
      <c r="B516" s="18" t="s">
        <v>69</v>
      </c>
      <c r="C516" s="30">
        <v>700</v>
      </c>
      <c r="D516">
        <v>60</v>
      </c>
      <c r="E516" s="18" t="s">
        <v>68</v>
      </c>
      <c r="F516" s="17">
        <v>400</v>
      </c>
      <c r="G516" s="17">
        <v>7</v>
      </c>
      <c r="H516" s="41">
        <v>0.01</v>
      </c>
      <c r="I516">
        <v>40</v>
      </c>
      <c r="J516">
        <f t="shared" si="8"/>
        <v>0.04</v>
      </c>
      <c r="K516">
        <v>25</v>
      </c>
      <c r="L516" s="62">
        <v>0.78</v>
      </c>
      <c r="M516" s="57">
        <v>2015</v>
      </c>
      <c r="N516" s="63">
        <v>1.0757000000000001</v>
      </c>
      <c r="P516" s="46">
        <v>700</v>
      </c>
    </row>
    <row r="517" spans="1:16">
      <c r="A517" s="40">
        <v>20</v>
      </c>
      <c r="B517" s="18" t="s">
        <v>69</v>
      </c>
      <c r="C517" s="30">
        <v>700</v>
      </c>
      <c r="D517">
        <v>60</v>
      </c>
      <c r="E517" s="18" t="s">
        <v>68</v>
      </c>
      <c r="F517" s="17">
        <v>400</v>
      </c>
      <c r="G517" s="17">
        <v>7</v>
      </c>
      <c r="H517" s="41">
        <v>0.01</v>
      </c>
      <c r="I517">
        <v>40</v>
      </c>
      <c r="J517">
        <f t="shared" si="8"/>
        <v>0.04</v>
      </c>
      <c r="K517">
        <v>25</v>
      </c>
      <c r="L517" s="62">
        <v>0.78</v>
      </c>
      <c r="M517" s="57">
        <v>2015</v>
      </c>
      <c r="N517" s="63">
        <v>1.0757000000000001</v>
      </c>
      <c r="P517" s="46">
        <v>965</v>
      </c>
    </row>
    <row r="518" spans="1:16">
      <c r="A518" s="40">
        <v>30</v>
      </c>
      <c r="B518" s="18" t="s">
        <v>69</v>
      </c>
      <c r="C518" s="30">
        <v>700</v>
      </c>
      <c r="D518">
        <v>60</v>
      </c>
      <c r="E518" s="18" t="s">
        <v>68</v>
      </c>
      <c r="F518" s="17">
        <v>400</v>
      </c>
      <c r="G518" s="17">
        <v>7</v>
      </c>
      <c r="H518" s="41">
        <v>0.01</v>
      </c>
      <c r="I518">
        <v>40</v>
      </c>
      <c r="J518">
        <f t="shared" si="8"/>
        <v>0.04</v>
      </c>
      <c r="K518">
        <v>25</v>
      </c>
      <c r="L518" s="62">
        <v>0.78</v>
      </c>
      <c r="M518" s="57">
        <v>2015</v>
      </c>
      <c r="N518" s="63">
        <v>1.0757000000000001</v>
      </c>
      <c r="P518" s="46">
        <v>1160</v>
      </c>
    </row>
    <row r="519" spans="1:16">
      <c r="A519" s="40">
        <v>40</v>
      </c>
      <c r="B519" s="18" t="s">
        <v>69</v>
      </c>
      <c r="C519" s="30">
        <v>700</v>
      </c>
      <c r="D519">
        <v>60</v>
      </c>
      <c r="E519" s="18" t="s">
        <v>68</v>
      </c>
      <c r="F519" s="17">
        <v>400</v>
      </c>
      <c r="G519" s="17">
        <v>7</v>
      </c>
      <c r="H519" s="41">
        <v>0.01</v>
      </c>
      <c r="I519">
        <v>40</v>
      </c>
      <c r="J519">
        <f t="shared" si="8"/>
        <v>0.04</v>
      </c>
      <c r="K519">
        <v>25</v>
      </c>
      <c r="L519" s="62">
        <v>0.78</v>
      </c>
      <c r="M519" s="57">
        <v>2015</v>
      </c>
      <c r="N519" s="63">
        <v>1.0757000000000001</v>
      </c>
      <c r="P519" s="46">
        <v>1300</v>
      </c>
    </row>
    <row r="520" spans="1:16">
      <c r="A520" s="40">
        <v>50</v>
      </c>
      <c r="B520" s="18" t="s">
        <v>69</v>
      </c>
      <c r="C520" s="30">
        <v>700</v>
      </c>
      <c r="D520">
        <v>60</v>
      </c>
      <c r="E520" s="18" t="s">
        <v>68</v>
      </c>
      <c r="F520" s="17">
        <v>400</v>
      </c>
      <c r="G520" s="17">
        <v>7</v>
      </c>
      <c r="H520" s="41">
        <v>0.01</v>
      </c>
      <c r="I520">
        <v>40</v>
      </c>
      <c r="J520">
        <f t="shared" si="8"/>
        <v>0.04</v>
      </c>
      <c r="K520">
        <v>25</v>
      </c>
      <c r="L520" s="62">
        <v>0.78</v>
      </c>
      <c r="M520" s="57">
        <v>2015</v>
      </c>
      <c r="N520" s="63">
        <v>1.0757000000000001</v>
      </c>
      <c r="P520" s="47">
        <v>1498</v>
      </c>
    </row>
    <row r="521" spans="1:16">
      <c r="A521" s="40">
        <v>60</v>
      </c>
      <c r="B521" s="18" t="s">
        <v>69</v>
      </c>
      <c r="C521" s="30">
        <v>700</v>
      </c>
      <c r="D521">
        <v>60</v>
      </c>
      <c r="E521" s="18" t="s">
        <v>68</v>
      </c>
      <c r="F521" s="17">
        <v>400</v>
      </c>
      <c r="G521" s="17">
        <v>7</v>
      </c>
      <c r="H521" s="41">
        <v>0.01</v>
      </c>
      <c r="I521">
        <v>40</v>
      </c>
      <c r="J521">
        <f t="shared" si="8"/>
        <v>0.04</v>
      </c>
      <c r="K521">
        <v>25</v>
      </c>
      <c r="L521" s="64">
        <v>0.78</v>
      </c>
      <c r="M521" s="65">
        <v>2015</v>
      </c>
      <c r="N521" s="66">
        <v>1.0757000000000001</v>
      </c>
      <c r="P521" s="47">
        <v>1749</v>
      </c>
    </row>
    <row r="522" spans="1:16">
      <c r="A522" s="40">
        <v>100</v>
      </c>
      <c r="B522" s="18" t="s">
        <v>69</v>
      </c>
      <c r="C522" s="30">
        <v>700</v>
      </c>
      <c r="D522">
        <v>60</v>
      </c>
      <c r="E522" s="18" t="s">
        <v>68</v>
      </c>
      <c r="F522" s="17">
        <v>400</v>
      </c>
      <c r="G522" s="17">
        <v>7</v>
      </c>
      <c r="H522" s="41">
        <v>0.01</v>
      </c>
      <c r="I522">
        <v>40</v>
      </c>
      <c r="J522">
        <f t="shared" si="8"/>
        <v>0.04</v>
      </c>
      <c r="K522">
        <v>25</v>
      </c>
      <c r="L522" s="62">
        <v>0.78</v>
      </c>
      <c r="M522" s="57">
        <v>2015</v>
      </c>
      <c r="N522" s="63">
        <v>1.0757000000000001</v>
      </c>
      <c r="P522" s="47">
        <v>2235</v>
      </c>
    </row>
    <row r="523" spans="1:16">
      <c r="A523" s="40">
        <v>200</v>
      </c>
      <c r="B523" s="18" t="s">
        <v>69</v>
      </c>
      <c r="C523" s="30">
        <v>700</v>
      </c>
      <c r="D523">
        <v>60</v>
      </c>
      <c r="E523" s="18" t="s">
        <v>68</v>
      </c>
      <c r="F523" s="17">
        <v>400</v>
      </c>
      <c r="G523" s="17">
        <v>7</v>
      </c>
      <c r="H523" s="41">
        <v>0.01</v>
      </c>
      <c r="I523">
        <v>40</v>
      </c>
      <c r="J523">
        <f t="shared" si="8"/>
        <v>0.04</v>
      </c>
      <c r="K523">
        <v>25</v>
      </c>
      <c r="L523" s="62">
        <v>0.78</v>
      </c>
      <c r="M523" s="57">
        <v>2015</v>
      </c>
      <c r="N523" s="63">
        <v>1.0757000000000001</v>
      </c>
      <c r="P523" s="47">
        <v>2230</v>
      </c>
    </row>
    <row r="524" spans="1:16">
      <c r="A524" s="40">
        <v>300</v>
      </c>
      <c r="B524" s="18" t="s">
        <v>69</v>
      </c>
      <c r="C524" s="30">
        <v>700</v>
      </c>
      <c r="D524">
        <v>60</v>
      </c>
      <c r="E524" s="18" t="s">
        <v>68</v>
      </c>
      <c r="F524" s="17">
        <v>400</v>
      </c>
      <c r="G524" s="17">
        <v>7</v>
      </c>
      <c r="H524" s="41">
        <v>0.01</v>
      </c>
      <c r="I524">
        <v>40</v>
      </c>
      <c r="J524">
        <f t="shared" si="8"/>
        <v>0.04</v>
      </c>
      <c r="K524">
        <v>25</v>
      </c>
      <c r="L524" s="64">
        <v>0.78</v>
      </c>
      <c r="M524" s="65">
        <v>2015</v>
      </c>
      <c r="N524" s="66">
        <v>1.0757000000000001</v>
      </c>
      <c r="P524" s="46">
        <v>2200</v>
      </c>
    </row>
    <row r="525" spans="1:16">
      <c r="A525" s="40">
        <v>400</v>
      </c>
      <c r="B525" s="18" t="s">
        <v>69</v>
      </c>
      <c r="C525" s="30">
        <v>700</v>
      </c>
      <c r="D525">
        <v>60</v>
      </c>
      <c r="E525" s="18" t="s">
        <v>68</v>
      </c>
      <c r="F525" s="17">
        <v>400</v>
      </c>
      <c r="G525" s="17">
        <v>7</v>
      </c>
      <c r="H525" s="41">
        <v>0.01</v>
      </c>
      <c r="I525">
        <v>40</v>
      </c>
      <c r="J525">
        <f t="shared" si="8"/>
        <v>0.04</v>
      </c>
      <c r="K525">
        <v>25</v>
      </c>
      <c r="L525" s="62">
        <v>0.78</v>
      </c>
      <c r="M525" s="57">
        <v>2015</v>
      </c>
      <c r="N525" s="63">
        <v>1.0757000000000001</v>
      </c>
      <c r="P525" s="46">
        <v>2198</v>
      </c>
    </row>
    <row r="526" spans="1:16">
      <c r="A526" s="40">
        <v>600</v>
      </c>
      <c r="B526" s="18" t="s">
        <v>69</v>
      </c>
      <c r="C526" s="30">
        <v>700</v>
      </c>
      <c r="D526">
        <v>60</v>
      </c>
      <c r="E526" s="18" t="s">
        <v>68</v>
      </c>
      <c r="F526" s="17">
        <v>400</v>
      </c>
      <c r="G526" s="17">
        <v>7</v>
      </c>
      <c r="H526" s="41">
        <v>0.01</v>
      </c>
      <c r="I526">
        <v>40</v>
      </c>
      <c r="J526">
        <f t="shared" si="8"/>
        <v>0.04</v>
      </c>
      <c r="K526">
        <v>25</v>
      </c>
      <c r="L526" s="62">
        <v>0.78</v>
      </c>
      <c r="M526" s="57">
        <v>2015</v>
      </c>
      <c r="N526" s="63">
        <v>1.0757000000000001</v>
      </c>
      <c r="P526" s="42">
        <v>2178</v>
      </c>
    </row>
    <row r="527" spans="1:16">
      <c r="A527" s="40">
        <v>0</v>
      </c>
      <c r="B527" s="18" t="s">
        <v>70</v>
      </c>
      <c r="C527" s="30">
        <v>800</v>
      </c>
      <c r="D527">
        <v>60</v>
      </c>
      <c r="E527" s="18" t="s">
        <v>68</v>
      </c>
      <c r="F527" s="17">
        <v>400</v>
      </c>
      <c r="G527" s="17">
        <v>7</v>
      </c>
      <c r="H527" s="41">
        <v>0.01</v>
      </c>
      <c r="I527">
        <v>40</v>
      </c>
      <c r="J527">
        <f t="shared" si="8"/>
        <v>0.04</v>
      </c>
      <c r="K527">
        <v>25</v>
      </c>
      <c r="L527" s="62">
        <v>0.75</v>
      </c>
      <c r="M527" s="57">
        <v>1999</v>
      </c>
      <c r="N527" s="63">
        <v>1.1551</v>
      </c>
      <c r="P527" s="46">
        <v>0</v>
      </c>
    </row>
    <row r="528" spans="1:16">
      <c r="A528" s="40">
        <v>10</v>
      </c>
      <c r="B528" s="18" t="s">
        <v>70</v>
      </c>
      <c r="C528" s="30">
        <v>800</v>
      </c>
      <c r="D528">
        <v>60</v>
      </c>
      <c r="E528" s="18" t="s">
        <v>68</v>
      </c>
      <c r="F528" s="17">
        <v>400</v>
      </c>
      <c r="G528" s="17">
        <v>7</v>
      </c>
      <c r="H528" s="41">
        <v>0.01</v>
      </c>
      <c r="I528">
        <v>40</v>
      </c>
      <c r="J528">
        <f t="shared" si="8"/>
        <v>0.04</v>
      </c>
      <c r="K528">
        <v>25</v>
      </c>
      <c r="L528" s="62">
        <v>0.75</v>
      </c>
      <c r="M528" s="57">
        <v>1999</v>
      </c>
      <c r="N528" s="63">
        <v>1.1551</v>
      </c>
      <c r="P528" s="47">
        <v>725</v>
      </c>
    </row>
    <row r="529" spans="1:16">
      <c r="A529" s="40">
        <v>20</v>
      </c>
      <c r="B529" s="18" t="s">
        <v>70</v>
      </c>
      <c r="C529" s="30">
        <v>800</v>
      </c>
      <c r="D529">
        <v>60</v>
      </c>
      <c r="E529" s="18" t="s">
        <v>68</v>
      </c>
      <c r="F529" s="17">
        <v>400</v>
      </c>
      <c r="G529" s="17">
        <v>7</v>
      </c>
      <c r="H529" s="41">
        <v>0.01</v>
      </c>
      <c r="I529">
        <v>40</v>
      </c>
      <c r="J529">
        <f t="shared" si="8"/>
        <v>0.04</v>
      </c>
      <c r="K529">
        <v>25</v>
      </c>
      <c r="L529" s="62">
        <v>0.75</v>
      </c>
      <c r="M529" s="57">
        <v>1999</v>
      </c>
      <c r="N529" s="63">
        <v>1.1551</v>
      </c>
      <c r="P529" s="48">
        <v>990</v>
      </c>
    </row>
    <row r="530" spans="1:16">
      <c r="A530" s="40">
        <v>30</v>
      </c>
      <c r="B530" s="18" t="s">
        <v>70</v>
      </c>
      <c r="C530" s="30">
        <v>800</v>
      </c>
      <c r="D530">
        <v>60</v>
      </c>
      <c r="E530" s="18" t="s">
        <v>68</v>
      </c>
      <c r="F530" s="17">
        <v>400</v>
      </c>
      <c r="G530" s="17">
        <v>7</v>
      </c>
      <c r="H530" s="41">
        <v>0.01</v>
      </c>
      <c r="I530">
        <v>40</v>
      </c>
      <c r="J530">
        <f t="shared" si="8"/>
        <v>0.04</v>
      </c>
      <c r="K530">
        <v>25</v>
      </c>
      <c r="L530" s="62">
        <v>0.75</v>
      </c>
      <c r="M530" s="57">
        <v>1999</v>
      </c>
      <c r="N530" s="63">
        <v>1.1551</v>
      </c>
      <c r="P530" s="47">
        <v>1189</v>
      </c>
    </row>
    <row r="531" spans="1:16">
      <c r="A531" s="40">
        <v>40</v>
      </c>
      <c r="B531" s="18" t="s">
        <v>70</v>
      </c>
      <c r="C531" s="30">
        <v>800</v>
      </c>
      <c r="D531">
        <v>60</v>
      </c>
      <c r="E531" s="18" t="s">
        <v>68</v>
      </c>
      <c r="F531" s="17">
        <v>400</v>
      </c>
      <c r="G531" s="17">
        <v>7</v>
      </c>
      <c r="H531" s="41">
        <v>0.01</v>
      </c>
      <c r="I531">
        <v>40</v>
      </c>
      <c r="J531">
        <f t="shared" si="8"/>
        <v>0.04</v>
      </c>
      <c r="K531">
        <v>25</v>
      </c>
      <c r="L531" s="62">
        <v>0.75</v>
      </c>
      <c r="M531" s="57">
        <v>1999</v>
      </c>
      <c r="N531" s="63">
        <v>1.1551</v>
      </c>
      <c r="P531" s="42">
        <v>1345</v>
      </c>
    </row>
    <row r="532" spans="1:16">
      <c r="A532" s="40">
        <v>50</v>
      </c>
      <c r="B532" s="18" t="s">
        <v>70</v>
      </c>
      <c r="C532" s="30">
        <v>800</v>
      </c>
      <c r="D532">
        <v>60</v>
      </c>
      <c r="E532" s="18" t="s">
        <v>68</v>
      </c>
      <c r="F532" s="17">
        <v>400</v>
      </c>
      <c r="G532" s="17">
        <v>7</v>
      </c>
      <c r="H532" s="41">
        <v>0.01</v>
      </c>
      <c r="I532">
        <v>40</v>
      </c>
      <c r="J532">
        <f t="shared" si="8"/>
        <v>0.04</v>
      </c>
      <c r="K532">
        <v>25</v>
      </c>
      <c r="L532" s="62">
        <v>0.75</v>
      </c>
      <c r="M532" s="57">
        <v>1999</v>
      </c>
      <c r="N532" s="63">
        <v>1.1551</v>
      </c>
      <c r="P532" s="46">
        <v>1550</v>
      </c>
    </row>
    <row r="533" spans="1:16">
      <c r="A533" s="40">
        <v>60</v>
      </c>
      <c r="B533" s="18" t="s">
        <v>70</v>
      </c>
      <c r="C533" s="30">
        <v>800</v>
      </c>
      <c r="D533">
        <v>60</v>
      </c>
      <c r="E533" s="18" t="s">
        <v>68</v>
      </c>
      <c r="F533" s="17">
        <v>400</v>
      </c>
      <c r="G533" s="17">
        <v>7</v>
      </c>
      <c r="H533" s="41">
        <v>0.01</v>
      </c>
      <c r="I533">
        <v>40</v>
      </c>
      <c r="J533">
        <f t="shared" si="8"/>
        <v>0.04</v>
      </c>
      <c r="K533">
        <v>25</v>
      </c>
      <c r="L533" s="62">
        <v>0.75</v>
      </c>
      <c r="M533" s="57">
        <v>1999</v>
      </c>
      <c r="N533" s="63">
        <v>1.1551</v>
      </c>
      <c r="P533" s="46">
        <v>1787</v>
      </c>
    </row>
    <row r="534" spans="1:16">
      <c r="A534" s="40">
        <v>100</v>
      </c>
      <c r="B534" s="18" t="s">
        <v>70</v>
      </c>
      <c r="C534" s="30">
        <v>800</v>
      </c>
      <c r="D534">
        <v>60</v>
      </c>
      <c r="E534" s="18" t="s">
        <v>68</v>
      </c>
      <c r="F534" s="17">
        <v>400</v>
      </c>
      <c r="G534" s="17">
        <v>7</v>
      </c>
      <c r="H534" s="41">
        <v>0.01</v>
      </c>
      <c r="I534">
        <v>40</v>
      </c>
      <c r="J534">
        <f t="shared" si="8"/>
        <v>0.04</v>
      </c>
      <c r="K534">
        <v>25</v>
      </c>
      <c r="L534" s="62">
        <v>0.75</v>
      </c>
      <c r="M534" s="57">
        <v>1999</v>
      </c>
      <c r="N534" s="63">
        <v>1.1551</v>
      </c>
      <c r="P534" s="42">
        <v>1945</v>
      </c>
    </row>
    <row r="535" spans="1:16">
      <c r="A535" s="40">
        <v>200</v>
      </c>
      <c r="B535" s="18" t="s">
        <v>70</v>
      </c>
      <c r="C535" s="30">
        <v>800</v>
      </c>
      <c r="D535">
        <v>60</v>
      </c>
      <c r="E535" s="18" t="s">
        <v>68</v>
      </c>
      <c r="F535" s="17">
        <v>400</v>
      </c>
      <c r="G535" s="17">
        <v>7</v>
      </c>
      <c r="H535" s="41">
        <v>0.01</v>
      </c>
      <c r="I535">
        <v>40</v>
      </c>
      <c r="J535">
        <f t="shared" si="8"/>
        <v>0.04</v>
      </c>
      <c r="K535">
        <v>25</v>
      </c>
      <c r="L535" s="62">
        <v>0.75</v>
      </c>
      <c r="M535" s="57">
        <v>1999</v>
      </c>
      <c r="N535" s="63">
        <v>1.1551</v>
      </c>
      <c r="P535" s="47">
        <v>1940</v>
      </c>
    </row>
    <row r="536" spans="1:16">
      <c r="A536" s="40">
        <v>300</v>
      </c>
      <c r="B536" s="18" t="s">
        <v>70</v>
      </c>
      <c r="C536" s="30">
        <v>800</v>
      </c>
      <c r="D536">
        <v>60</v>
      </c>
      <c r="E536" s="18" t="s">
        <v>68</v>
      </c>
      <c r="F536" s="17">
        <v>400</v>
      </c>
      <c r="G536" s="17">
        <v>7</v>
      </c>
      <c r="H536" s="41">
        <v>0.01</v>
      </c>
      <c r="I536">
        <v>40</v>
      </c>
      <c r="J536">
        <f t="shared" si="8"/>
        <v>0.04</v>
      </c>
      <c r="K536">
        <v>25</v>
      </c>
      <c r="L536" s="62">
        <v>0.75</v>
      </c>
      <c r="M536" s="57">
        <v>1999</v>
      </c>
      <c r="N536" s="63">
        <v>1.1551</v>
      </c>
      <c r="P536" s="47">
        <v>1935</v>
      </c>
    </row>
    <row r="537" spans="1:16">
      <c r="A537" s="40">
        <v>400</v>
      </c>
      <c r="B537" s="18" t="s">
        <v>70</v>
      </c>
      <c r="C537" s="30">
        <v>800</v>
      </c>
      <c r="D537">
        <v>60</v>
      </c>
      <c r="E537" s="18" t="s">
        <v>68</v>
      </c>
      <c r="F537" s="17">
        <v>400</v>
      </c>
      <c r="G537" s="17">
        <v>7</v>
      </c>
      <c r="H537" s="41">
        <v>0.01</v>
      </c>
      <c r="I537">
        <v>40</v>
      </c>
      <c r="J537">
        <f t="shared" si="8"/>
        <v>0.04</v>
      </c>
      <c r="K537">
        <v>25</v>
      </c>
      <c r="L537" s="62">
        <v>0.75</v>
      </c>
      <c r="M537" s="57">
        <v>1999</v>
      </c>
      <c r="N537" s="63">
        <v>1.1551</v>
      </c>
      <c r="P537" s="47">
        <v>1933</v>
      </c>
    </row>
    <row r="538" spans="1:16">
      <c r="A538" s="40">
        <v>600</v>
      </c>
      <c r="B538" s="18" t="s">
        <v>70</v>
      </c>
      <c r="C538" s="30">
        <v>800</v>
      </c>
      <c r="D538">
        <v>60</v>
      </c>
      <c r="E538" s="18" t="s">
        <v>68</v>
      </c>
      <c r="F538" s="17">
        <v>400</v>
      </c>
      <c r="G538" s="17">
        <v>7</v>
      </c>
      <c r="H538" s="41">
        <v>0.01</v>
      </c>
      <c r="I538">
        <v>40</v>
      </c>
      <c r="J538">
        <f t="shared" si="8"/>
        <v>0.04</v>
      </c>
      <c r="K538">
        <v>25</v>
      </c>
      <c r="L538" s="62">
        <v>0.75</v>
      </c>
      <c r="M538" s="57">
        <v>1999</v>
      </c>
      <c r="N538" s="63">
        <v>1.1551</v>
      </c>
      <c r="P538" s="47">
        <v>1930</v>
      </c>
    </row>
    <row r="539" spans="1:16">
      <c r="A539" s="40">
        <v>0</v>
      </c>
      <c r="B539" s="18" t="s">
        <v>71</v>
      </c>
      <c r="C539" s="30">
        <v>900</v>
      </c>
      <c r="D539">
        <v>60</v>
      </c>
      <c r="E539" s="18" t="s">
        <v>68</v>
      </c>
      <c r="F539" s="17">
        <v>400</v>
      </c>
      <c r="G539" s="17">
        <v>7</v>
      </c>
      <c r="H539" s="41">
        <v>0.01</v>
      </c>
      <c r="I539">
        <v>40</v>
      </c>
      <c r="J539">
        <f t="shared" si="8"/>
        <v>0.04</v>
      </c>
      <c r="K539">
        <v>25</v>
      </c>
      <c r="L539" s="62">
        <v>0.74</v>
      </c>
      <c r="M539" s="57">
        <v>1814</v>
      </c>
      <c r="N539" s="63">
        <v>1.1587000000000001</v>
      </c>
      <c r="P539" s="47">
        <v>0</v>
      </c>
    </row>
    <row r="540" spans="1:16">
      <c r="A540" s="40">
        <v>10</v>
      </c>
      <c r="B540" s="18" t="s">
        <v>71</v>
      </c>
      <c r="C540" s="30">
        <v>900</v>
      </c>
      <c r="D540">
        <v>60</v>
      </c>
      <c r="E540" s="18" t="s">
        <v>68</v>
      </c>
      <c r="F540" s="17">
        <v>400</v>
      </c>
      <c r="G540" s="17">
        <v>7</v>
      </c>
      <c r="H540" s="41">
        <v>0.01</v>
      </c>
      <c r="I540">
        <v>40</v>
      </c>
      <c r="J540">
        <f t="shared" si="8"/>
        <v>0.04</v>
      </c>
      <c r="K540">
        <v>25</v>
      </c>
      <c r="L540" s="62">
        <v>0.74</v>
      </c>
      <c r="M540" s="57">
        <v>1814</v>
      </c>
      <c r="N540" s="63">
        <v>1.1587000000000001</v>
      </c>
      <c r="P540" s="47">
        <v>735</v>
      </c>
    </row>
    <row r="541" spans="1:16">
      <c r="A541" s="40">
        <v>20</v>
      </c>
      <c r="B541" s="23" t="s">
        <v>71</v>
      </c>
      <c r="C541" s="30">
        <v>900</v>
      </c>
      <c r="D541">
        <v>60</v>
      </c>
      <c r="E541" s="18" t="s">
        <v>68</v>
      </c>
      <c r="F541" s="17">
        <v>400</v>
      </c>
      <c r="G541" s="17">
        <v>7</v>
      </c>
      <c r="H541" s="41">
        <v>0.01</v>
      </c>
      <c r="I541">
        <v>40</v>
      </c>
      <c r="J541">
        <f t="shared" si="8"/>
        <v>0.04</v>
      </c>
      <c r="K541">
        <v>25</v>
      </c>
      <c r="L541" s="62">
        <v>0.74</v>
      </c>
      <c r="M541" s="57">
        <v>1814</v>
      </c>
      <c r="N541" s="63">
        <v>1.1587000000000001</v>
      </c>
      <c r="P541" s="49">
        <v>975</v>
      </c>
    </row>
    <row r="542" spans="1:16">
      <c r="A542" s="40">
        <v>30</v>
      </c>
      <c r="B542" s="18" t="s">
        <v>71</v>
      </c>
      <c r="C542" s="30">
        <v>900</v>
      </c>
      <c r="D542">
        <v>60</v>
      </c>
      <c r="E542" s="18" t="s">
        <v>68</v>
      </c>
      <c r="F542" s="17">
        <v>400</v>
      </c>
      <c r="G542" s="17">
        <v>7</v>
      </c>
      <c r="H542" s="41">
        <v>0.01</v>
      </c>
      <c r="I542">
        <v>40</v>
      </c>
      <c r="J542">
        <f t="shared" si="8"/>
        <v>0.04</v>
      </c>
      <c r="K542">
        <v>25</v>
      </c>
      <c r="L542" s="62">
        <v>0.74</v>
      </c>
      <c r="M542" s="57">
        <v>1814</v>
      </c>
      <c r="N542" s="63">
        <v>1.1587000000000001</v>
      </c>
      <c r="P542" s="47">
        <v>1165</v>
      </c>
    </row>
    <row r="543" spans="1:16">
      <c r="A543" s="40">
        <v>40</v>
      </c>
      <c r="B543" s="18" t="s">
        <v>71</v>
      </c>
      <c r="C543" s="30">
        <v>900</v>
      </c>
      <c r="D543">
        <v>60</v>
      </c>
      <c r="E543" s="18" t="s">
        <v>68</v>
      </c>
      <c r="F543" s="17">
        <v>400</v>
      </c>
      <c r="G543" s="17">
        <v>7</v>
      </c>
      <c r="H543" s="41">
        <v>0.01</v>
      </c>
      <c r="I543">
        <v>40</v>
      </c>
      <c r="J543">
        <f t="shared" si="8"/>
        <v>0.04</v>
      </c>
      <c r="K543">
        <v>25</v>
      </c>
      <c r="L543" s="62">
        <v>0.74</v>
      </c>
      <c r="M543" s="57">
        <v>1814</v>
      </c>
      <c r="N543" s="63">
        <v>1.1587000000000001</v>
      </c>
      <c r="P543" s="49">
        <v>1200</v>
      </c>
    </row>
    <row r="544" spans="1:16">
      <c r="A544" s="40">
        <v>50</v>
      </c>
      <c r="B544" s="18" t="s">
        <v>71</v>
      </c>
      <c r="C544" s="30">
        <v>900</v>
      </c>
      <c r="D544">
        <v>60</v>
      </c>
      <c r="E544" s="18" t="s">
        <v>68</v>
      </c>
      <c r="F544" s="17">
        <v>400</v>
      </c>
      <c r="G544" s="17">
        <v>7</v>
      </c>
      <c r="H544" s="41">
        <v>0.01</v>
      </c>
      <c r="I544">
        <v>40</v>
      </c>
      <c r="J544">
        <f t="shared" si="8"/>
        <v>0.04</v>
      </c>
      <c r="K544">
        <v>25</v>
      </c>
      <c r="L544" s="62">
        <v>0.74</v>
      </c>
      <c r="M544" s="57">
        <v>1814</v>
      </c>
      <c r="N544" s="63">
        <v>1.1587000000000001</v>
      </c>
      <c r="P544" s="47">
        <v>1432</v>
      </c>
    </row>
    <row r="545" spans="1:16">
      <c r="A545" s="40">
        <v>60</v>
      </c>
      <c r="B545" s="18" t="s">
        <v>71</v>
      </c>
      <c r="C545" s="30">
        <v>900</v>
      </c>
      <c r="D545">
        <v>60</v>
      </c>
      <c r="E545" s="18" t="s">
        <v>68</v>
      </c>
      <c r="F545" s="17">
        <v>400</v>
      </c>
      <c r="G545" s="17">
        <v>7</v>
      </c>
      <c r="H545" s="41">
        <v>0.01</v>
      </c>
      <c r="I545">
        <v>40</v>
      </c>
      <c r="J545">
        <f t="shared" si="8"/>
        <v>0.04</v>
      </c>
      <c r="K545">
        <v>25</v>
      </c>
      <c r="L545" s="62">
        <v>0.74</v>
      </c>
      <c r="M545" s="57">
        <v>1814</v>
      </c>
      <c r="N545" s="63">
        <v>1.1587000000000001</v>
      </c>
      <c r="P545" s="47">
        <v>1640</v>
      </c>
    </row>
    <row r="546" spans="1:16">
      <c r="A546" s="40">
        <v>100</v>
      </c>
      <c r="B546" s="18" t="s">
        <v>71</v>
      </c>
      <c r="C546" s="30">
        <v>900</v>
      </c>
      <c r="D546">
        <v>60</v>
      </c>
      <c r="E546" s="18" t="s">
        <v>68</v>
      </c>
      <c r="F546" s="17">
        <v>400</v>
      </c>
      <c r="G546" s="17">
        <v>7</v>
      </c>
      <c r="H546" s="41">
        <v>0.01</v>
      </c>
      <c r="I546">
        <v>40</v>
      </c>
      <c r="J546">
        <f t="shared" si="8"/>
        <v>0.04</v>
      </c>
      <c r="K546">
        <v>25</v>
      </c>
      <c r="L546" s="62">
        <v>0.74</v>
      </c>
      <c r="M546" s="57">
        <v>1814</v>
      </c>
      <c r="N546" s="63">
        <v>1.1587000000000001</v>
      </c>
      <c r="P546" s="49">
        <v>1941</v>
      </c>
    </row>
    <row r="547" spans="1:16">
      <c r="A547" s="40">
        <v>200</v>
      </c>
      <c r="B547" s="18" t="s">
        <v>71</v>
      </c>
      <c r="C547" s="30">
        <v>900</v>
      </c>
      <c r="D547">
        <v>60</v>
      </c>
      <c r="E547" s="18" t="s">
        <v>68</v>
      </c>
      <c r="F547" s="17">
        <v>400</v>
      </c>
      <c r="G547" s="17">
        <v>7</v>
      </c>
      <c r="H547" s="41">
        <v>0.01</v>
      </c>
      <c r="I547">
        <v>40</v>
      </c>
      <c r="J547">
        <f t="shared" si="8"/>
        <v>0.04</v>
      </c>
      <c r="K547">
        <v>25</v>
      </c>
      <c r="L547" s="62">
        <v>0.74</v>
      </c>
      <c r="M547" s="57">
        <v>1814</v>
      </c>
      <c r="N547" s="63">
        <v>1.1587000000000001</v>
      </c>
      <c r="P547" s="47">
        <v>1938</v>
      </c>
    </row>
    <row r="548" spans="1:16">
      <c r="A548" s="40">
        <v>300</v>
      </c>
      <c r="B548" s="18" t="s">
        <v>71</v>
      </c>
      <c r="C548" s="30">
        <v>900</v>
      </c>
      <c r="D548">
        <v>60</v>
      </c>
      <c r="E548" s="18" t="s">
        <v>68</v>
      </c>
      <c r="F548" s="17">
        <v>400</v>
      </c>
      <c r="G548" s="17">
        <v>7</v>
      </c>
      <c r="H548" s="41">
        <v>0.01</v>
      </c>
      <c r="I548">
        <v>40</v>
      </c>
      <c r="J548">
        <f t="shared" si="8"/>
        <v>0.04</v>
      </c>
      <c r="K548">
        <v>25</v>
      </c>
      <c r="L548" s="62">
        <v>0.74</v>
      </c>
      <c r="M548" s="57">
        <v>1814</v>
      </c>
      <c r="N548" s="63">
        <v>1.1587000000000001</v>
      </c>
      <c r="P548" s="46">
        <v>1933</v>
      </c>
    </row>
    <row r="549" spans="1:16">
      <c r="A549" s="40">
        <v>400</v>
      </c>
      <c r="B549" s="18" t="s">
        <v>71</v>
      </c>
      <c r="C549" s="30">
        <v>900</v>
      </c>
      <c r="D549">
        <v>60</v>
      </c>
      <c r="E549" s="18" t="s">
        <v>68</v>
      </c>
      <c r="F549" s="17">
        <v>400</v>
      </c>
      <c r="G549" s="17">
        <v>7</v>
      </c>
      <c r="H549" s="41">
        <v>0.01</v>
      </c>
      <c r="I549">
        <v>40</v>
      </c>
      <c r="J549">
        <f t="shared" si="8"/>
        <v>0.04</v>
      </c>
      <c r="K549">
        <v>25</v>
      </c>
      <c r="L549" s="62">
        <v>0.74</v>
      </c>
      <c r="M549" s="57">
        <v>1814</v>
      </c>
      <c r="N549" s="63">
        <v>1.1587000000000001</v>
      </c>
      <c r="P549" s="47">
        <v>1930</v>
      </c>
    </row>
    <row r="550" spans="1:16">
      <c r="A550" s="40">
        <v>600</v>
      </c>
      <c r="B550" s="18" t="s">
        <v>71</v>
      </c>
      <c r="C550" s="30">
        <v>900</v>
      </c>
      <c r="D550">
        <v>60</v>
      </c>
      <c r="E550" s="18" t="s">
        <v>68</v>
      </c>
      <c r="F550" s="17">
        <v>400</v>
      </c>
      <c r="G550" s="17">
        <v>7</v>
      </c>
      <c r="H550" s="41">
        <v>0.01</v>
      </c>
      <c r="I550">
        <v>40</v>
      </c>
      <c r="J550">
        <f t="shared" si="8"/>
        <v>0.04</v>
      </c>
      <c r="K550">
        <v>25</v>
      </c>
      <c r="L550" s="62">
        <v>0.74</v>
      </c>
      <c r="M550" s="57">
        <v>1814</v>
      </c>
      <c r="N550" s="63">
        <v>1.1587000000000001</v>
      </c>
      <c r="P550" s="47">
        <v>1925</v>
      </c>
    </row>
    <row r="551" spans="1:16">
      <c r="A551" s="40">
        <v>720</v>
      </c>
      <c r="B551" s="18" t="s">
        <v>26</v>
      </c>
      <c r="C551" s="30">
        <v>800</v>
      </c>
      <c r="D551">
        <v>60</v>
      </c>
      <c r="E551" s="18" t="s">
        <v>57</v>
      </c>
      <c r="F551" s="17">
        <v>100</v>
      </c>
      <c r="G551" s="17">
        <v>6</v>
      </c>
      <c r="H551" s="41">
        <v>0.01</v>
      </c>
      <c r="I551">
        <v>100</v>
      </c>
      <c r="J551">
        <f t="shared" ref="J551:J603" si="9">(I551/1000)</f>
        <v>0.1</v>
      </c>
      <c r="K551">
        <v>45</v>
      </c>
      <c r="L551" s="74">
        <v>7.5</v>
      </c>
      <c r="M551" s="75">
        <v>2430</v>
      </c>
      <c r="N551" s="76">
        <v>0.39</v>
      </c>
      <c r="P551" s="50">
        <v>514.28599999999994</v>
      </c>
    </row>
    <row r="552" spans="1:16">
      <c r="A552" s="40">
        <v>720</v>
      </c>
      <c r="B552" s="18" t="s">
        <v>26</v>
      </c>
      <c r="C552" s="30">
        <v>800</v>
      </c>
      <c r="D552">
        <v>60</v>
      </c>
      <c r="E552" s="18" t="s">
        <v>57</v>
      </c>
      <c r="F552" s="17">
        <v>200</v>
      </c>
      <c r="G552" s="17">
        <v>6</v>
      </c>
      <c r="H552" s="41">
        <v>0.01</v>
      </c>
      <c r="I552">
        <v>100</v>
      </c>
      <c r="J552">
        <f t="shared" si="9"/>
        <v>0.1</v>
      </c>
      <c r="K552">
        <v>45</v>
      </c>
      <c r="L552" s="74">
        <v>7.5</v>
      </c>
      <c r="M552" s="75">
        <v>2430</v>
      </c>
      <c r="N552" s="76">
        <v>0.39</v>
      </c>
      <c r="P552" s="50">
        <v>678.57100000000003</v>
      </c>
    </row>
    <row r="553" spans="1:16">
      <c r="A553" s="40">
        <v>720</v>
      </c>
      <c r="B553" s="18" t="s">
        <v>26</v>
      </c>
      <c r="C553" s="30">
        <v>800</v>
      </c>
      <c r="D553">
        <v>60</v>
      </c>
      <c r="E553" s="18" t="s">
        <v>57</v>
      </c>
      <c r="F553" s="17">
        <v>300</v>
      </c>
      <c r="G553" s="17">
        <v>6</v>
      </c>
      <c r="H553" s="41">
        <v>0.01</v>
      </c>
      <c r="I553">
        <v>100</v>
      </c>
      <c r="J553">
        <f t="shared" si="9"/>
        <v>0.1</v>
      </c>
      <c r="K553">
        <v>45</v>
      </c>
      <c r="L553" s="74">
        <v>7.5</v>
      </c>
      <c r="M553" s="75">
        <v>2430</v>
      </c>
      <c r="N553" s="76">
        <v>0.39</v>
      </c>
      <c r="P553" s="50">
        <v>828.57100000000003</v>
      </c>
    </row>
    <row r="554" spans="1:16">
      <c r="A554" s="40">
        <v>720</v>
      </c>
      <c r="B554" s="18" t="s">
        <v>26</v>
      </c>
      <c r="C554" s="30">
        <v>800</v>
      </c>
      <c r="D554">
        <v>60</v>
      </c>
      <c r="E554" s="18" t="s">
        <v>57</v>
      </c>
      <c r="F554" s="17">
        <v>400</v>
      </c>
      <c r="G554" s="17">
        <v>6</v>
      </c>
      <c r="H554" s="41">
        <v>0.01</v>
      </c>
      <c r="I554">
        <v>100</v>
      </c>
      <c r="J554">
        <f t="shared" si="9"/>
        <v>0.1</v>
      </c>
      <c r="K554">
        <v>45</v>
      </c>
      <c r="L554" s="74">
        <v>7.5</v>
      </c>
      <c r="M554" s="75">
        <v>2430</v>
      </c>
      <c r="N554" s="76">
        <v>0.39</v>
      </c>
      <c r="P554" s="50">
        <v>892.85699999999997</v>
      </c>
    </row>
    <row r="555" spans="1:16">
      <c r="A555" s="40">
        <v>720</v>
      </c>
      <c r="B555" s="18" t="s">
        <v>26</v>
      </c>
      <c r="C555" s="30">
        <v>800</v>
      </c>
      <c r="D555">
        <v>60</v>
      </c>
      <c r="E555" s="18" t="s">
        <v>57</v>
      </c>
      <c r="F555" s="17">
        <v>500</v>
      </c>
      <c r="G555" s="17">
        <v>6</v>
      </c>
      <c r="H555" s="41">
        <v>0.01</v>
      </c>
      <c r="I555">
        <v>100</v>
      </c>
      <c r="J555">
        <f t="shared" si="9"/>
        <v>0.1</v>
      </c>
      <c r="K555">
        <v>45</v>
      </c>
      <c r="L555" s="74">
        <v>7.5</v>
      </c>
      <c r="M555" s="75">
        <v>2430</v>
      </c>
      <c r="N555" s="76">
        <v>0.39</v>
      </c>
      <c r="P555" s="51">
        <v>1007.14</v>
      </c>
    </row>
    <row r="556" spans="1:16">
      <c r="A556" s="40">
        <v>720</v>
      </c>
      <c r="B556" s="18" t="s">
        <v>26</v>
      </c>
      <c r="C556" s="30">
        <v>800</v>
      </c>
      <c r="D556">
        <v>60</v>
      </c>
      <c r="E556" s="18" t="s">
        <v>57</v>
      </c>
      <c r="F556" s="17">
        <v>600</v>
      </c>
      <c r="G556" s="17">
        <v>6</v>
      </c>
      <c r="H556" s="41">
        <v>0.01</v>
      </c>
      <c r="I556">
        <v>100</v>
      </c>
      <c r="J556">
        <f t="shared" si="9"/>
        <v>0.1</v>
      </c>
      <c r="K556">
        <v>45</v>
      </c>
      <c r="L556" s="74">
        <v>7.5</v>
      </c>
      <c r="M556" s="75">
        <v>2430</v>
      </c>
      <c r="N556" s="76">
        <v>0.39</v>
      </c>
      <c r="P556" s="51">
        <v>1071.43</v>
      </c>
    </row>
    <row r="557" spans="1:16">
      <c r="A557" s="40">
        <v>720</v>
      </c>
      <c r="B557" s="18" t="s">
        <v>26</v>
      </c>
      <c r="C557" s="30">
        <v>800</v>
      </c>
      <c r="D557">
        <v>60</v>
      </c>
      <c r="E557" s="18" t="s">
        <v>57</v>
      </c>
      <c r="F557" s="17">
        <v>700</v>
      </c>
      <c r="G557" s="17">
        <v>6</v>
      </c>
      <c r="H557" s="41">
        <v>0.01</v>
      </c>
      <c r="I557">
        <v>100</v>
      </c>
      <c r="J557">
        <f t="shared" si="9"/>
        <v>0.1</v>
      </c>
      <c r="K557">
        <v>45</v>
      </c>
      <c r="L557" s="74">
        <v>7.5</v>
      </c>
      <c r="M557" s="75">
        <v>2430</v>
      </c>
      <c r="N557" s="76">
        <v>0.39</v>
      </c>
      <c r="P557" s="51">
        <v>1142.8599999999999</v>
      </c>
    </row>
    <row r="558" spans="1:16">
      <c r="A558" s="40">
        <v>720</v>
      </c>
      <c r="B558" s="18" t="s">
        <v>26</v>
      </c>
      <c r="C558" s="30">
        <v>800</v>
      </c>
      <c r="D558">
        <v>60</v>
      </c>
      <c r="E558" s="18" t="s">
        <v>57</v>
      </c>
      <c r="F558" s="17">
        <v>800</v>
      </c>
      <c r="G558" s="17">
        <v>6</v>
      </c>
      <c r="H558" s="41">
        <v>0.01</v>
      </c>
      <c r="I558">
        <v>100</v>
      </c>
      <c r="J558">
        <f t="shared" si="9"/>
        <v>0.1</v>
      </c>
      <c r="K558">
        <v>45</v>
      </c>
      <c r="L558" s="74">
        <v>7.5</v>
      </c>
      <c r="M558" s="75">
        <v>2430</v>
      </c>
      <c r="N558" s="76">
        <v>0.39</v>
      </c>
      <c r="P558" s="51">
        <v>1192.8599999999999</v>
      </c>
    </row>
    <row r="559" spans="1:16">
      <c r="A559" s="40">
        <v>720</v>
      </c>
      <c r="B559" s="18" t="s">
        <v>26</v>
      </c>
      <c r="C559" s="30">
        <v>800</v>
      </c>
      <c r="D559">
        <v>60</v>
      </c>
      <c r="E559" s="18" t="s">
        <v>57</v>
      </c>
      <c r="F559" s="17">
        <v>100</v>
      </c>
      <c r="G559" s="17">
        <v>6</v>
      </c>
      <c r="H559" s="41">
        <v>0.01</v>
      </c>
      <c r="I559">
        <v>100</v>
      </c>
      <c r="J559">
        <f t="shared" si="9"/>
        <v>0.1</v>
      </c>
      <c r="K559">
        <v>35</v>
      </c>
      <c r="L559" s="74">
        <v>7.5</v>
      </c>
      <c r="M559" s="75">
        <v>2430</v>
      </c>
      <c r="N559" s="76">
        <v>0.39</v>
      </c>
      <c r="P559" s="50">
        <v>492.85700000000003</v>
      </c>
    </row>
    <row r="560" spans="1:16">
      <c r="A560" s="40">
        <v>720</v>
      </c>
      <c r="B560" s="18" t="s">
        <v>26</v>
      </c>
      <c r="C560" s="30">
        <v>800</v>
      </c>
      <c r="D560">
        <v>60</v>
      </c>
      <c r="E560" s="18" t="s">
        <v>57</v>
      </c>
      <c r="F560" s="17">
        <v>200</v>
      </c>
      <c r="G560" s="17">
        <v>6</v>
      </c>
      <c r="H560" s="41">
        <v>0.01</v>
      </c>
      <c r="I560">
        <v>100</v>
      </c>
      <c r="J560">
        <f t="shared" si="9"/>
        <v>0.1</v>
      </c>
      <c r="K560">
        <v>35</v>
      </c>
      <c r="L560" s="74">
        <v>7.5</v>
      </c>
      <c r="M560" s="75">
        <v>2430</v>
      </c>
      <c r="N560" s="76">
        <v>0.39</v>
      </c>
      <c r="P560" s="50">
        <v>707.14300000000003</v>
      </c>
    </row>
    <row r="561" spans="1:16">
      <c r="A561" s="40">
        <v>720</v>
      </c>
      <c r="B561" s="18" t="s">
        <v>26</v>
      </c>
      <c r="C561" s="30">
        <v>800</v>
      </c>
      <c r="D561">
        <v>60</v>
      </c>
      <c r="E561" s="18" t="s">
        <v>57</v>
      </c>
      <c r="F561" s="17">
        <v>300</v>
      </c>
      <c r="G561" s="17">
        <v>6</v>
      </c>
      <c r="H561" s="41">
        <v>0.01</v>
      </c>
      <c r="I561">
        <v>100</v>
      </c>
      <c r="J561">
        <f t="shared" si="9"/>
        <v>0.1</v>
      </c>
      <c r="K561">
        <v>35</v>
      </c>
      <c r="L561" s="74">
        <v>7.5</v>
      </c>
      <c r="M561" s="75">
        <v>2430</v>
      </c>
      <c r="N561" s="76">
        <v>0.39</v>
      </c>
      <c r="P561" s="52">
        <v>850</v>
      </c>
    </row>
    <row r="562" spans="1:16">
      <c r="A562" s="40">
        <v>720</v>
      </c>
      <c r="B562" s="18" t="s">
        <v>26</v>
      </c>
      <c r="C562" s="30">
        <v>800</v>
      </c>
      <c r="D562">
        <v>60</v>
      </c>
      <c r="E562" s="18" t="s">
        <v>57</v>
      </c>
      <c r="F562" s="17">
        <v>400</v>
      </c>
      <c r="G562" s="17">
        <v>6</v>
      </c>
      <c r="H562" s="41">
        <v>0.01</v>
      </c>
      <c r="I562">
        <v>100</v>
      </c>
      <c r="J562">
        <f t="shared" si="9"/>
        <v>0.1</v>
      </c>
      <c r="K562">
        <v>35</v>
      </c>
      <c r="L562" s="74">
        <v>7.5</v>
      </c>
      <c r="M562" s="75">
        <v>2430</v>
      </c>
      <c r="N562" s="76">
        <v>0.39</v>
      </c>
      <c r="P562" s="50">
        <v>992.85699999999997</v>
      </c>
    </row>
    <row r="563" spans="1:16">
      <c r="A563" s="40">
        <v>720</v>
      </c>
      <c r="B563" s="18" t="s">
        <v>26</v>
      </c>
      <c r="C563" s="30">
        <v>800</v>
      </c>
      <c r="D563">
        <v>60</v>
      </c>
      <c r="E563" s="18" t="s">
        <v>57</v>
      </c>
      <c r="F563" s="17">
        <v>500</v>
      </c>
      <c r="G563" s="17">
        <v>6</v>
      </c>
      <c r="H563" s="41">
        <v>0.01</v>
      </c>
      <c r="I563">
        <v>100</v>
      </c>
      <c r="J563">
        <f t="shared" si="9"/>
        <v>0.1</v>
      </c>
      <c r="K563">
        <v>35</v>
      </c>
      <c r="L563" s="74">
        <v>7.5</v>
      </c>
      <c r="M563" s="75">
        <v>2430</v>
      </c>
      <c r="N563" s="76">
        <v>0.39</v>
      </c>
      <c r="P563" s="51">
        <v>1107.1400000000001</v>
      </c>
    </row>
    <row r="564" spans="1:16">
      <c r="A564" s="40">
        <v>720</v>
      </c>
      <c r="B564" s="23" t="s">
        <v>26</v>
      </c>
      <c r="C564" s="33">
        <v>800</v>
      </c>
      <c r="D564">
        <v>60</v>
      </c>
      <c r="E564" s="23" t="s">
        <v>57</v>
      </c>
      <c r="F564" s="17">
        <v>600</v>
      </c>
      <c r="G564" s="22">
        <v>6</v>
      </c>
      <c r="H564" s="41">
        <v>0.01</v>
      </c>
      <c r="I564">
        <v>100</v>
      </c>
      <c r="J564">
        <f t="shared" si="9"/>
        <v>0.1</v>
      </c>
      <c r="K564">
        <v>35</v>
      </c>
      <c r="L564" s="77">
        <v>7.5</v>
      </c>
      <c r="M564" s="78">
        <v>2430</v>
      </c>
      <c r="N564" s="79">
        <v>0.39</v>
      </c>
      <c r="P564" s="53">
        <v>1171.43</v>
      </c>
    </row>
    <row r="565" spans="1:16">
      <c r="A565" s="40">
        <v>720</v>
      </c>
      <c r="B565" s="18" t="s">
        <v>26</v>
      </c>
      <c r="C565" s="30">
        <v>800</v>
      </c>
      <c r="D565">
        <v>60</v>
      </c>
      <c r="E565" s="18" t="s">
        <v>57</v>
      </c>
      <c r="F565" s="17">
        <v>700</v>
      </c>
      <c r="G565" s="17">
        <v>6</v>
      </c>
      <c r="H565" s="41">
        <v>0.01</v>
      </c>
      <c r="I565">
        <v>100</v>
      </c>
      <c r="J565">
        <f t="shared" si="9"/>
        <v>0.1</v>
      </c>
      <c r="K565">
        <v>35</v>
      </c>
      <c r="L565" s="74">
        <v>7.5</v>
      </c>
      <c r="M565" s="75">
        <v>2430</v>
      </c>
      <c r="N565" s="76">
        <v>0.39</v>
      </c>
      <c r="P565" s="51">
        <v>1178.57</v>
      </c>
    </row>
    <row r="566" spans="1:16">
      <c r="A566" s="40">
        <v>720</v>
      </c>
      <c r="B566" s="18" t="s">
        <v>26</v>
      </c>
      <c r="C566" s="30">
        <v>800</v>
      </c>
      <c r="D566">
        <v>60</v>
      </c>
      <c r="E566" s="18" t="s">
        <v>57</v>
      </c>
      <c r="F566" s="17">
        <v>800</v>
      </c>
      <c r="G566" s="17">
        <v>6</v>
      </c>
      <c r="H566" s="41">
        <v>0.01</v>
      </c>
      <c r="I566">
        <v>100</v>
      </c>
      <c r="J566">
        <f t="shared" si="9"/>
        <v>0.1</v>
      </c>
      <c r="K566">
        <v>35</v>
      </c>
      <c r="L566" s="74">
        <v>7.5</v>
      </c>
      <c r="M566" s="75">
        <v>2430</v>
      </c>
      <c r="N566" s="76">
        <v>0.39</v>
      </c>
      <c r="P566" s="52">
        <v>1200</v>
      </c>
    </row>
    <row r="567" spans="1:16">
      <c r="A567" s="40">
        <v>720</v>
      </c>
      <c r="B567" s="18" t="s">
        <v>26</v>
      </c>
      <c r="C567" s="30">
        <v>800</v>
      </c>
      <c r="D567">
        <v>60</v>
      </c>
      <c r="E567" s="18" t="s">
        <v>57</v>
      </c>
      <c r="F567" s="17">
        <v>100</v>
      </c>
      <c r="G567" s="17">
        <v>6</v>
      </c>
      <c r="H567" s="41">
        <v>0.01</v>
      </c>
      <c r="I567">
        <v>100</v>
      </c>
      <c r="J567">
        <f t="shared" si="9"/>
        <v>0.1</v>
      </c>
      <c r="K567">
        <v>25</v>
      </c>
      <c r="L567" s="74">
        <v>7.5</v>
      </c>
      <c r="M567" s="75">
        <v>2430</v>
      </c>
      <c r="N567" s="76">
        <v>0.39</v>
      </c>
      <c r="P567" s="50">
        <v>535.71400000000006</v>
      </c>
    </row>
    <row r="568" spans="1:16">
      <c r="A568" s="40">
        <v>720</v>
      </c>
      <c r="B568" s="18" t="s">
        <v>26</v>
      </c>
      <c r="C568" s="30">
        <v>800</v>
      </c>
      <c r="D568">
        <v>60</v>
      </c>
      <c r="E568" s="18" t="s">
        <v>57</v>
      </c>
      <c r="F568" s="17">
        <v>200</v>
      </c>
      <c r="G568" s="17">
        <v>6</v>
      </c>
      <c r="H568" s="41">
        <v>0.01</v>
      </c>
      <c r="I568">
        <v>100</v>
      </c>
      <c r="J568">
        <f t="shared" si="9"/>
        <v>0.1</v>
      </c>
      <c r="K568">
        <v>25</v>
      </c>
      <c r="L568" s="74">
        <v>7.5</v>
      </c>
      <c r="M568" s="75">
        <v>2430</v>
      </c>
      <c r="N568" s="76">
        <v>0.39</v>
      </c>
      <c r="P568" s="50">
        <v>721.42899999999997</v>
      </c>
    </row>
    <row r="569" spans="1:16">
      <c r="A569" s="40">
        <v>720</v>
      </c>
      <c r="B569" s="18" t="s">
        <v>26</v>
      </c>
      <c r="C569" s="30">
        <v>800</v>
      </c>
      <c r="D569">
        <v>60</v>
      </c>
      <c r="E569" s="18" t="s">
        <v>57</v>
      </c>
      <c r="F569" s="17">
        <v>300</v>
      </c>
      <c r="G569" s="17">
        <v>6</v>
      </c>
      <c r="H569" s="41">
        <v>0.01</v>
      </c>
      <c r="I569">
        <v>100</v>
      </c>
      <c r="J569">
        <f t="shared" si="9"/>
        <v>0.1</v>
      </c>
      <c r="K569">
        <v>25</v>
      </c>
      <c r="L569" s="74">
        <v>7.5</v>
      </c>
      <c r="M569" s="75">
        <v>2430</v>
      </c>
      <c r="N569" s="76">
        <v>0.39</v>
      </c>
      <c r="P569" s="52">
        <v>850</v>
      </c>
    </row>
    <row r="570" spans="1:16">
      <c r="A570" s="40">
        <v>720</v>
      </c>
      <c r="B570" s="18" t="s">
        <v>26</v>
      </c>
      <c r="C570" s="30">
        <v>800</v>
      </c>
      <c r="D570">
        <v>60</v>
      </c>
      <c r="E570" s="18" t="s">
        <v>57</v>
      </c>
      <c r="F570" s="17">
        <v>400</v>
      </c>
      <c r="G570" s="17">
        <v>6</v>
      </c>
      <c r="H570" s="41">
        <v>0.01</v>
      </c>
      <c r="I570">
        <v>100</v>
      </c>
      <c r="J570">
        <f t="shared" si="9"/>
        <v>0.1</v>
      </c>
      <c r="K570">
        <v>25</v>
      </c>
      <c r="L570" s="74">
        <v>7.5</v>
      </c>
      <c r="M570" s="75">
        <v>2430</v>
      </c>
      <c r="N570" s="76">
        <v>0.39</v>
      </c>
      <c r="P570" s="51">
        <v>1057.1400000000001</v>
      </c>
    </row>
    <row r="571" spans="1:16">
      <c r="A571" s="40">
        <v>720</v>
      </c>
      <c r="B571" s="18" t="s">
        <v>26</v>
      </c>
      <c r="C571" s="30">
        <v>800</v>
      </c>
      <c r="D571">
        <v>60</v>
      </c>
      <c r="E571" s="18" t="s">
        <v>57</v>
      </c>
      <c r="F571" s="17">
        <v>500</v>
      </c>
      <c r="G571" s="17">
        <v>6</v>
      </c>
      <c r="H571" s="41">
        <v>0.01</v>
      </c>
      <c r="I571">
        <v>100</v>
      </c>
      <c r="J571">
        <f t="shared" si="9"/>
        <v>0.1</v>
      </c>
      <c r="K571">
        <v>25</v>
      </c>
      <c r="L571" s="74">
        <v>7.5</v>
      </c>
      <c r="M571" s="75">
        <v>2430</v>
      </c>
      <c r="N571" s="76">
        <v>0.39</v>
      </c>
      <c r="P571" s="51">
        <v>1121.43</v>
      </c>
    </row>
    <row r="572" spans="1:16">
      <c r="A572" s="40">
        <v>720</v>
      </c>
      <c r="B572" s="18" t="s">
        <v>26</v>
      </c>
      <c r="C572" s="30">
        <v>800</v>
      </c>
      <c r="D572">
        <v>60</v>
      </c>
      <c r="E572" s="18" t="s">
        <v>57</v>
      </c>
      <c r="F572" s="17">
        <v>600</v>
      </c>
      <c r="G572" s="17">
        <v>6</v>
      </c>
      <c r="H572" s="41">
        <v>0.01</v>
      </c>
      <c r="I572">
        <v>100</v>
      </c>
      <c r="J572">
        <f t="shared" si="9"/>
        <v>0.1</v>
      </c>
      <c r="K572">
        <v>25</v>
      </c>
      <c r="L572" s="74">
        <v>7.5</v>
      </c>
      <c r="M572" s="75">
        <v>2430</v>
      </c>
      <c r="N572" s="76">
        <v>0.39</v>
      </c>
      <c r="P572" s="51">
        <v>1142.8599999999999</v>
      </c>
    </row>
    <row r="573" spans="1:16">
      <c r="A573" s="40">
        <v>720</v>
      </c>
      <c r="B573" s="18" t="s">
        <v>26</v>
      </c>
      <c r="C573" s="30">
        <v>800</v>
      </c>
      <c r="D573">
        <v>60</v>
      </c>
      <c r="E573" s="18" t="s">
        <v>57</v>
      </c>
      <c r="F573" s="17">
        <v>700</v>
      </c>
      <c r="G573" s="17">
        <v>6</v>
      </c>
      <c r="H573" s="41">
        <v>0.01</v>
      </c>
      <c r="I573">
        <v>100</v>
      </c>
      <c r="J573">
        <f t="shared" si="9"/>
        <v>0.1</v>
      </c>
      <c r="K573">
        <v>25</v>
      </c>
      <c r="L573" s="74">
        <v>7.5</v>
      </c>
      <c r="M573" s="75">
        <v>2430</v>
      </c>
      <c r="N573" s="76">
        <v>0.39</v>
      </c>
      <c r="P573" s="51">
        <v>1171.43</v>
      </c>
    </row>
    <row r="574" spans="1:16">
      <c r="A574" s="40">
        <v>720</v>
      </c>
      <c r="B574" s="18" t="s">
        <v>26</v>
      </c>
      <c r="C574" s="30">
        <v>800</v>
      </c>
      <c r="D574">
        <v>60</v>
      </c>
      <c r="E574" s="18" t="s">
        <v>57</v>
      </c>
      <c r="F574" s="17">
        <v>800</v>
      </c>
      <c r="G574" s="17">
        <v>6</v>
      </c>
      <c r="H574" s="41">
        <v>0.01</v>
      </c>
      <c r="I574">
        <v>100</v>
      </c>
      <c r="J574">
        <f t="shared" si="9"/>
        <v>0.1</v>
      </c>
      <c r="K574">
        <v>25</v>
      </c>
      <c r="L574" s="74">
        <v>7.5</v>
      </c>
      <c r="M574" s="75">
        <v>2430</v>
      </c>
      <c r="N574" s="76">
        <v>0.39</v>
      </c>
      <c r="P574" s="51">
        <v>1171.43</v>
      </c>
    </row>
    <row r="575" spans="1:16">
      <c r="A575" s="40">
        <v>720</v>
      </c>
      <c r="B575" s="18" t="s">
        <v>26</v>
      </c>
      <c r="C575" s="30">
        <v>800</v>
      </c>
      <c r="D575">
        <v>60</v>
      </c>
      <c r="E575" s="18" t="s">
        <v>58</v>
      </c>
      <c r="F575" s="17">
        <v>100</v>
      </c>
      <c r="G575" s="17">
        <v>7</v>
      </c>
      <c r="H575" s="41">
        <v>0.01</v>
      </c>
      <c r="I575">
        <v>100</v>
      </c>
      <c r="J575">
        <f t="shared" si="9"/>
        <v>0.1</v>
      </c>
      <c r="K575">
        <v>45</v>
      </c>
      <c r="L575" s="74">
        <v>7.5</v>
      </c>
      <c r="M575" s="75">
        <v>2430</v>
      </c>
      <c r="N575" s="76">
        <v>0.39</v>
      </c>
      <c r="P575" s="51">
        <v>875.41</v>
      </c>
    </row>
    <row r="576" spans="1:16">
      <c r="A576" s="40">
        <v>720</v>
      </c>
      <c r="B576" s="18" t="s">
        <v>26</v>
      </c>
      <c r="C576" s="30">
        <v>800</v>
      </c>
      <c r="D576">
        <v>60</v>
      </c>
      <c r="E576" s="18" t="s">
        <v>58</v>
      </c>
      <c r="F576" s="17">
        <v>200</v>
      </c>
      <c r="G576" s="17">
        <v>7</v>
      </c>
      <c r="H576" s="41">
        <v>0.01</v>
      </c>
      <c r="I576">
        <v>100</v>
      </c>
      <c r="J576">
        <f t="shared" si="9"/>
        <v>0.1</v>
      </c>
      <c r="K576">
        <v>45</v>
      </c>
      <c r="L576" s="74">
        <v>7.5</v>
      </c>
      <c r="M576" s="75">
        <v>2430</v>
      </c>
      <c r="N576" s="76">
        <v>0.39</v>
      </c>
      <c r="P576" s="54">
        <v>1091.8</v>
      </c>
    </row>
    <row r="577" spans="1:16">
      <c r="A577" s="40">
        <v>720</v>
      </c>
      <c r="B577" s="18" t="s">
        <v>26</v>
      </c>
      <c r="C577" s="30">
        <v>800</v>
      </c>
      <c r="D577">
        <v>60</v>
      </c>
      <c r="E577" s="18" t="s">
        <v>58</v>
      </c>
      <c r="F577" s="17">
        <v>300</v>
      </c>
      <c r="G577" s="17">
        <v>7</v>
      </c>
      <c r="H577" s="41">
        <v>0.01</v>
      </c>
      <c r="I577">
        <v>100</v>
      </c>
      <c r="J577">
        <f t="shared" si="9"/>
        <v>0.1</v>
      </c>
      <c r="K577">
        <v>45</v>
      </c>
      <c r="L577" s="74">
        <v>7.5</v>
      </c>
      <c r="M577" s="75">
        <v>2430</v>
      </c>
      <c r="N577" s="76">
        <v>0.39</v>
      </c>
      <c r="P577" s="51">
        <v>1259.02</v>
      </c>
    </row>
    <row r="578" spans="1:16">
      <c r="A578" s="40">
        <v>720</v>
      </c>
      <c r="B578" s="18" t="s">
        <v>26</v>
      </c>
      <c r="C578" s="30">
        <v>800</v>
      </c>
      <c r="D578">
        <v>60</v>
      </c>
      <c r="E578" s="18" t="s">
        <v>58</v>
      </c>
      <c r="F578" s="17">
        <v>400</v>
      </c>
      <c r="G578" s="17">
        <v>7</v>
      </c>
      <c r="H578" s="41">
        <v>0.01</v>
      </c>
      <c r="I578">
        <v>100</v>
      </c>
      <c r="J578">
        <f t="shared" si="9"/>
        <v>0.1</v>
      </c>
      <c r="K578">
        <v>45</v>
      </c>
      <c r="L578" s="74">
        <v>7.5</v>
      </c>
      <c r="M578" s="75">
        <v>2430</v>
      </c>
      <c r="N578" s="76">
        <v>0.39</v>
      </c>
      <c r="P578" s="54">
        <v>1308.2</v>
      </c>
    </row>
    <row r="579" spans="1:16">
      <c r="A579" s="40">
        <v>720</v>
      </c>
      <c r="B579" s="18" t="s">
        <v>26</v>
      </c>
      <c r="C579" s="30">
        <v>800</v>
      </c>
      <c r="D579">
        <v>60</v>
      </c>
      <c r="E579" s="18" t="s">
        <v>58</v>
      </c>
      <c r="F579" s="17">
        <v>500</v>
      </c>
      <c r="G579" s="17">
        <v>7</v>
      </c>
      <c r="H579" s="41">
        <v>0.01</v>
      </c>
      <c r="I579">
        <v>100</v>
      </c>
      <c r="J579">
        <f t="shared" si="9"/>
        <v>0.1</v>
      </c>
      <c r="K579">
        <v>45</v>
      </c>
      <c r="L579" s="74">
        <v>7.5</v>
      </c>
      <c r="M579" s="75">
        <v>2430</v>
      </c>
      <c r="N579" s="76">
        <v>0.39</v>
      </c>
      <c r="P579" s="51">
        <v>1347.54</v>
      </c>
    </row>
    <row r="580" spans="1:16">
      <c r="A580" s="40">
        <v>720</v>
      </c>
      <c r="B580" s="18" t="s">
        <v>26</v>
      </c>
      <c r="C580" s="30">
        <v>800</v>
      </c>
      <c r="D580">
        <v>60</v>
      </c>
      <c r="E580" s="18" t="s">
        <v>58</v>
      </c>
      <c r="F580" s="17">
        <v>600</v>
      </c>
      <c r="G580" s="17">
        <v>7</v>
      </c>
      <c r="H580" s="41">
        <v>0.01</v>
      </c>
      <c r="I580">
        <v>100</v>
      </c>
      <c r="J580">
        <f t="shared" si="9"/>
        <v>0.1</v>
      </c>
      <c r="K580">
        <v>45</v>
      </c>
      <c r="L580" s="77">
        <v>7.5</v>
      </c>
      <c r="M580" s="78">
        <v>2430</v>
      </c>
      <c r="N580" s="79">
        <v>0.39</v>
      </c>
      <c r="P580" s="51">
        <v>1386.89</v>
      </c>
    </row>
    <row r="581" spans="1:16">
      <c r="A581" s="40">
        <v>720</v>
      </c>
      <c r="B581" s="18" t="s">
        <v>26</v>
      </c>
      <c r="C581" s="30">
        <v>800</v>
      </c>
      <c r="D581">
        <v>60</v>
      </c>
      <c r="E581" s="18" t="s">
        <v>58</v>
      </c>
      <c r="F581" s="17">
        <v>700</v>
      </c>
      <c r="G581" s="17">
        <v>7</v>
      </c>
      <c r="H581" s="41">
        <v>0.01</v>
      </c>
      <c r="I581">
        <v>100</v>
      </c>
      <c r="J581">
        <f t="shared" si="9"/>
        <v>0.1</v>
      </c>
      <c r="K581">
        <v>45</v>
      </c>
      <c r="L581" s="74">
        <v>7.5</v>
      </c>
      <c r="M581" s="75">
        <v>2430</v>
      </c>
      <c r="N581" s="76">
        <v>0.39</v>
      </c>
      <c r="P581" s="54">
        <v>1445.9</v>
      </c>
    </row>
    <row r="582" spans="1:16">
      <c r="A582" s="40">
        <v>720</v>
      </c>
      <c r="B582" s="18" t="s">
        <v>26</v>
      </c>
      <c r="C582" s="30">
        <v>800</v>
      </c>
      <c r="D582">
        <v>60</v>
      </c>
      <c r="E582" s="18" t="s">
        <v>58</v>
      </c>
      <c r="F582" s="17">
        <v>800</v>
      </c>
      <c r="G582" s="17">
        <v>7</v>
      </c>
      <c r="H582" s="41">
        <v>0.01</v>
      </c>
      <c r="I582">
        <v>100</v>
      </c>
      <c r="J582">
        <f t="shared" si="9"/>
        <v>0.1</v>
      </c>
      <c r="K582">
        <v>45</v>
      </c>
      <c r="L582" s="74">
        <v>7.5</v>
      </c>
      <c r="M582" s="75">
        <v>2430</v>
      </c>
      <c r="N582" s="76">
        <v>0.39</v>
      </c>
      <c r="P582" s="51">
        <v>1495.08</v>
      </c>
    </row>
    <row r="583" spans="1:16">
      <c r="A583" s="40">
        <v>720</v>
      </c>
      <c r="B583" s="18" t="s">
        <v>26</v>
      </c>
      <c r="C583" s="30">
        <v>800</v>
      </c>
      <c r="D583">
        <v>60</v>
      </c>
      <c r="E583" s="18" t="s">
        <v>58</v>
      </c>
      <c r="F583" s="17">
        <v>100</v>
      </c>
      <c r="G583" s="17">
        <v>7</v>
      </c>
      <c r="H583" s="41">
        <v>0.01</v>
      </c>
      <c r="I583">
        <v>100</v>
      </c>
      <c r="J583">
        <f t="shared" si="9"/>
        <v>0.1</v>
      </c>
      <c r="K583">
        <v>35</v>
      </c>
      <c r="L583" s="74">
        <v>7.5</v>
      </c>
      <c r="M583" s="75">
        <v>2430</v>
      </c>
      <c r="N583" s="76">
        <v>0.39</v>
      </c>
      <c r="P583" s="50">
        <v>885.24599999999998</v>
      </c>
    </row>
    <row r="584" spans="1:16">
      <c r="A584" s="40">
        <v>720</v>
      </c>
      <c r="B584" s="18" t="s">
        <v>26</v>
      </c>
      <c r="C584" s="30">
        <v>800</v>
      </c>
      <c r="D584">
        <v>60</v>
      </c>
      <c r="E584" s="18" t="s">
        <v>58</v>
      </c>
      <c r="F584" s="17">
        <v>200</v>
      </c>
      <c r="G584" s="17">
        <v>7</v>
      </c>
      <c r="H584" s="41">
        <v>0.01</v>
      </c>
      <c r="I584">
        <v>100</v>
      </c>
      <c r="J584">
        <f t="shared" si="9"/>
        <v>0.1</v>
      </c>
      <c r="K584">
        <v>35</v>
      </c>
      <c r="L584" s="74">
        <v>7.5</v>
      </c>
      <c r="M584" s="75">
        <v>2430</v>
      </c>
      <c r="N584" s="76">
        <v>0.39</v>
      </c>
      <c r="P584" s="51">
        <v>1131.1500000000001</v>
      </c>
    </row>
    <row r="585" spans="1:16">
      <c r="A585" s="40">
        <v>720</v>
      </c>
      <c r="B585" s="18" t="s">
        <v>26</v>
      </c>
      <c r="C585" s="30">
        <v>800</v>
      </c>
      <c r="D585">
        <v>60</v>
      </c>
      <c r="E585" s="18" t="s">
        <v>58</v>
      </c>
      <c r="F585" s="17">
        <v>300</v>
      </c>
      <c r="G585" s="17">
        <v>7</v>
      </c>
      <c r="H585" s="41">
        <v>0.01</v>
      </c>
      <c r="I585">
        <v>100</v>
      </c>
      <c r="J585">
        <f t="shared" si="9"/>
        <v>0.1</v>
      </c>
      <c r="K585">
        <v>35</v>
      </c>
      <c r="L585" s="74">
        <v>7.5</v>
      </c>
      <c r="M585" s="75">
        <v>2430</v>
      </c>
      <c r="N585" s="76">
        <v>0.39</v>
      </c>
      <c r="P585" s="51">
        <v>1327.87</v>
      </c>
    </row>
    <row r="586" spans="1:16">
      <c r="A586" s="40">
        <v>720</v>
      </c>
      <c r="B586" s="18" t="s">
        <v>26</v>
      </c>
      <c r="C586" s="30">
        <v>800</v>
      </c>
      <c r="D586">
        <v>60</v>
      </c>
      <c r="E586" s="18" t="s">
        <v>58</v>
      </c>
      <c r="F586" s="17">
        <v>400</v>
      </c>
      <c r="G586" s="17">
        <v>7</v>
      </c>
      <c r="H586" s="41">
        <v>0.01</v>
      </c>
      <c r="I586">
        <v>100</v>
      </c>
      <c r="J586">
        <f t="shared" si="9"/>
        <v>0.1</v>
      </c>
      <c r="K586">
        <v>35</v>
      </c>
      <c r="L586" s="74">
        <v>7.5</v>
      </c>
      <c r="M586" s="75">
        <v>2430</v>
      </c>
      <c r="N586" s="76">
        <v>0.39</v>
      </c>
      <c r="P586" s="51">
        <v>1416.39</v>
      </c>
    </row>
    <row r="587" spans="1:16">
      <c r="A587" s="40">
        <v>720</v>
      </c>
      <c r="B587" s="18" t="s">
        <v>26</v>
      </c>
      <c r="C587" s="30">
        <v>800</v>
      </c>
      <c r="D587">
        <v>60</v>
      </c>
      <c r="E587" s="18" t="s">
        <v>58</v>
      </c>
      <c r="F587" s="17">
        <v>500</v>
      </c>
      <c r="G587" s="17">
        <v>7</v>
      </c>
      <c r="H587" s="41">
        <v>0.01</v>
      </c>
      <c r="I587">
        <v>100</v>
      </c>
      <c r="J587">
        <f t="shared" si="9"/>
        <v>0.1</v>
      </c>
      <c r="K587">
        <v>35</v>
      </c>
      <c r="L587" s="74">
        <v>7.5</v>
      </c>
      <c r="M587" s="75">
        <v>2430</v>
      </c>
      <c r="N587" s="76">
        <v>0.39</v>
      </c>
      <c r="P587" s="54">
        <v>1554.1</v>
      </c>
    </row>
    <row r="588" spans="1:16">
      <c r="A588" s="40">
        <v>720</v>
      </c>
      <c r="B588" s="18" t="s">
        <v>26</v>
      </c>
      <c r="C588" s="30">
        <v>800</v>
      </c>
      <c r="D588">
        <v>60</v>
      </c>
      <c r="E588" s="18" t="s">
        <v>58</v>
      </c>
      <c r="F588" s="17">
        <v>600</v>
      </c>
      <c r="G588" s="17">
        <v>7</v>
      </c>
      <c r="H588" s="41">
        <v>0.01</v>
      </c>
      <c r="I588">
        <v>100</v>
      </c>
      <c r="J588">
        <f t="shared" si="9"/>
        <v>0.1</v>
      </c>
      <c r="K588">
        <v>35</v>
      </c>
      <c r="L588" s="74">
        <v>7.5</v>
      </c>
      <c r="M588" s="75">
        <v>2430</v>
      </c>
      <c r="N588" s="76">
        <v>0.39</v>
      </c>
      <c r="P588" s="51">
        <v>1573.77</v>
      </c>
    </row>
    <row r="589" spans="1:16">
      <c r="A589" s="40">
        <v>720</v>
      </c>
      <c r="B589" s="18" t="s">
        <v>26</v>
      </c>
      <c r="C589" s="30">
        <v>800</v>
      </c>
      <c r="D589">
        <v>60</v>
      </c>
      <c r="E589" s="18" t="s">
        <v>58</v>
      </c>
      <c r="F589" s="17">
        <v>700</v>
      </c>
      <c r="G589" s="17">
        <v>7</v>
      </c>
      <c r="H589" s="41">
        <v>0.01</v>
      </c>
      <c r="I589">
        <v>100</v>
      </c>
      <c r="J589">
        <f t="shared" si="9"/>
        <v>0.1</v>
      </c>
      <c r="K589">
        <v>35</v>
      </c>
      <c r="L589" s="74">
        <v>7.5</v>
      </c>
      <c r="M589" s="75">
        <v>2430</v>
      </c>
      <c r="N589" s="76">
        <v>0.39</v>
      </c>
      <c r="P589" s="51">
        <v>1622.95</v>
      </c>
    </row>
    <row r="590" spans="1:16">
      <c r="A590" s="40">
        <v>720</v>
      </c>
      <c r="B590" s="18" t="s">
        <v>26</v>
      </c>
      <c r="C590" s="30">
        <v>800</v>
      </c>
      <c r="D590">
        <v>60</v>
      </c>
      <c r="E590" s="18" t="s">
        <v>58</v>
      </c>
      <c r="F590" s="17">
        <v>800</v>
      </c>
      <c r="G590" s="17">
        <v>7</v>
      </c>
      <c r="H590" s="41">
        <v>0.01</v>
      </c>
      <c r="I590">
        <v>100</v>
      </c>
      <c r="J590">
        <f t="shared" si="9"/>
        <v>0.1</v>
      </c>
      <c r="K590">
        <v>35</v>
      </c>
      <c r="L590" s="74">
        <v>7.5</v>
      </c>
      <c r="M590" s="75">
        <v>2430</v>
      </c>
      <c r="N590" s="76">
        <v>0.39</v>
      </c>
      <c r="P590" s="51">
        <v>1622.95</v>
      </c>
    </row>
    <row r="591" spans="1:16">
      <c r="A591" s="40">
        <v>720</v>
      </c>
      <c r="B591" s="18" t="s">
        <v>26</v>
      </c>
      <c r="C591" s="30">
        <v>800</v>
      </c>
      <c r="D591">
        <v>60</v>
      </c>
      <c r="E591" s="18" t="s">
        <v>58</v>
      </c>
      <c r="F591" s="17">
        <v>100</v>
      </c>
      <c r="G591" s="17">
        <v>7</v>
      </c>
      <c r="H591" s="41">
        <v>0.01</v>
      </c>
      <c r="I591">
        <v>100</v>
      </c>
      <c r="J591">
        <f t="shared" si="9"/>
        <v>0.1</v>
      </c>
      <c r="K591">
        <v>25</v>
      </c>
      <c r="L591" s="74">
        <v>7.5</v>
      </c>
      <c r="M591" s="75">
        <v>2430</v>
      </c>
      <c r="N591" s="76">
        <v>0.39</v>
      </c>
      <c r="P591" s="50">
        <v>777.04899999999998</v>
      </c>
    </row>
    <row r="592" spans="1:16">
      <c r="A592" s="40">
        <v>720</v>
      </c>
      <c r="B592" s="18" t="s">
        <v>26</v>
      </c>
      <c r="C592" s="30">
        <v>800</v>
      </c>
      <c r="D592">
        <v>60</v>
      </c>
      <c r="E592" s="18" t="s">
        <v>58</v>
      </c>
      <c r="F592" s="17">
        <v>200</v>
      </c>
      <c r="G592" s="17">
        <v>7</v>
      </c>
      <c r="H592" s="41">
        <v>0.01</v>
      </c>
      <c r="I592">
        <v>100</v>
      </c>
      <c r="J592">
        <f t="shared" si="9"/>
        <v>0.1</v>
      </c>
      <c r="K592">
        <v>25</v>
      </c>
      <c r="L592" s="74">
        <v>7.5</v>
      </c>
      <c r="M592" s="75">
        <v>2430</v>
      </c>
      <c r="N592" s="76">
        <v>0.39</v>
      </c>
      <c r="P592" s="50">
        <v>993.44299999999998</v>
      </c>
    </row>
    <row r="593" spans="1:16">
      <c r="A593" s="40">
        <v>720</v>
      </c>
      <c r="B593" s="18" t="s">
        <v>26</v>
      </c>
      <c r="C593" s="30">
        <v>800</v>
      </c>
      <c r="D593">
        <v>60</v>
      </c>
      <c r="E593" s="18" t="s">
        <v>58</v>
      </c>
      <c r="F593" s="17">
        <v>300</v>
      </c>
      <c r="G593" s="17">
        <v>7</v>
      </c>
      <c r="H593" s="41">
        <v>0.01</v>
      </c>
      <c r="I593">
        <v>100</v>
      </c>
      <c r="J593">
        <f t="shared" si="9"/>
        <v>0.1</v>
      </c>
      <c r="K593">
        <v>25</v>
      </c>
      <c r="L593" s="74">
        <v>7.5</v>
      </c>
      <c r="M593" s="75">
        <v>2430</v>
      </c>
      <c r="N593" s="76">
        <v>0.39</v>
      </c>
      <c r="P593" s="51">
        <v>1268.8499999999999</v>
      </c>
    </row>
    <row r="594" spans="1:16">
      <c r="A594" s="40">
        <v>720</v>
      </c>
      <c r="B594" s="18" t="s">
        <v>26</v>
      </c>
      <c r="C594" s="30">
        <v>800</v>
      </c>
      <c r="D594">
        <v>60</v>
      </c>
      <c r="E594" s="18" t="s">
        <v>58</v>
      </c>
      <c r="F594" s="17">
        <v>400</v>
      </c>
      <c r="G594" s="17">
        <v>7</v>
      </c>
      <c r="H594" s="41">
        <v>0.01</v>
      </c>
      <c r="I594">
        <v>100</v>
      </c>
      <c r="J594">
        <f t="shared" si="9"/>
        <v>0.1</v>
      </c>
      <c r="K594">
        <v>25</v>
      </c>
      <c r="L594" s="74">
        <v>7.5</v>
      </c>
      <c r="M594" s="75">
        <v>2430</v>
      </c>
      <c r="N594" s="76">
        <v>0.39</v>
      </c>
      <c r="P594" s="54">
        <v>1445.9</v>
      </c>
    </row>
    <row r="595" spans="1:16">
      <c r="A595" s="40">
        <v>720</v>
      </c>
      <c r="B595" s="18" t="s">
        <v>26</v>
      </c>
      <c r="C595" s="30">
        <v>800</v>
      </c>
      <c r="D595">
        <v>60</v>
      </c>
      <c r="E595" s="18" t="s">
        <v>58</v>
      </c>
      <c r="F595" s="17">
        <v>500</v>
      </c>
      <c r="G595" s="17">
        <v>7</v>
      </c>
      <c r="H595" s="41">
        <v>0.01</v>
      </c>
      <c r="I595">
        <v>100</v>
      </c>
      <c r="J595">
        <f t="shared" si="9"/>
        <v>0.1</v>
      </c>
      <c r="K595">
        <v>25</v>
      </c>
      <c r="L595" s="74">
        <v>7.5</v>
      </c>
      <c r="M595" s="75">
        <v>2430</v>
      </c>
      <c r="N595" s="76">
        <v>0.39</v>
      </c>
      <c r="P595" s="51">
        <v>1504.92</v>
      </c>
    </row>
    <row r="596" spans="1:16">
      <c r="A596" s="40">
        <v>720</v>
      </c>
      <c r="B596" s="18" t="s">
        <v>26</v>
      </c>
      <c r="C596" s="30">
        <v>800</v>
      </c>
      <c r="D596">
        <v>60</v>
      </c>
      <c r="E596" s="18" t="s">
        <v>58</v>
      </c>
      <c r="F596" s="17">
        <v>600</v>
      </c>
      <c r="G596" s="17">
        <v>7</v>
      </c>
      <c r="H596" s="41">
        <v>0.01</v>
      </c>
      <c r="I596">
        <v>100</v>
      </c>
      <c r="J596">
        <f t="shared" si="9"/>
        <v>0.1</v>
      </c>
      <c r="K596">
        <v>25</v>
      </c>
      <c r="L596" s="77">
        <v>7.5</v>
      </c>
      <c r="M596" s="78">
        <v>2430</v>
      </c>
      <c r="N596" s="79">
        <v>0.39</v>
      </c>
      <c r="P596" s="51">
        <v>1593.44</v>
      </c>
    </row>
    <row r="597" spans="1:16">
      <c r="A597" s="40">
        <v>720</v>
      </c>
      <c r="B597" s="23" t="s">
        <v>26</v>
      </c>
      <c r="C597" s="33">
        <v>800</v>
      </c>
      <c r="D597">
        <v>60</v>
      </c>
      <c r="E597" s="23" t="s">
        <v>58</v>
      </c>
      <c r="F597" s="17">
        <v>700</v>
      </c>
      <c r="G597" s="22">
        <v>7</v>
      </c>
      <c r="H597" s="41">
        <v>0.01</v>
      </c>
      <c r="I597">
        <v>100</v>
      </c>
      <c r="J597">
        <f t="shared" si="9"/>
        <v>0.1</v>
      </c>
      <c r="K597">
        <v>25</v>
      </c>
      <c r="L597" s="74">
        <v>7.5</v>
      </c>
      <c r="M597" s="75">
        <v>2430</v>
      </c>
      <c r="N597" s="76">
        <v>0.39</v>
      </c>
      <c r="P597" s="53">
        <v>1603.28</v>
      </c>
    </row>
    <row r="598" spans="1:16">
      <c r="A598" s="40">
        <v>720</v>
      </c>
      <c r="B598" s="18" t="s">
        <v>26</v>
      </c>
      <c r="C598" s="30">
        <v>800</v>
      </c>
      <c r="D598">
        <v>60</v>
      </c>
      <c r="E598" s="18" t="s">
        <v>58</v>
      </c>
      <c r="F598" s="17">
        <v>800</v>
      </c>
      <c r="G598" s="17">
        <v>7</v>
      </c>
      <c r="H598" s="41">
        <v>0.01</v>
      </c>
      <c r="I598">
        <v>100</v>
      </c>
      <c r="J598">
        <f t="shared" si="9"/>
        <v>0.1</v>
      </c>
      <c r="K598">
        <v>25</v>
      </c>
      <c r="L598" s="74">
        <v>7.5</v>
      </c>
      <c r="M598" s="75">
        <v>2430</v>
      </c>
      <c r="N598" s="76">
        <v>0.39</v>
      </c>
      <c r="P598" s="51">
        <v>1642.62</v>
      </c>
    </row>
    <row r="599" spans="1:16">
      <c r="A599" s="40">
        <v>720</v>
      </c>
      <c r="B599" s="18" t="s">
        <v>26</v>
      </c>
      <c r="C599" s="30">
        <v>800</v>
      </c>
      <c r="D599">
        <v>60</v>
      </c>
      <c r="E599" s="18" t="s">
        <v>59</v>
      </c>
      <c r="F599" s="17">
        <v>100</v>
      </c>
      <c r="G599" s="17">
        <v>7</v>
      </c>
      <c r="H599" s="41">
        <v>0.01</v>
      </c>
      <c r="I599">
        <v>100</v>
      </c>
      <c r="J599">
        <f t="shared" si="9"/>
        <v>0.1</v>
      </c>
      <c r="K599">
        <v>45</v>
      </c>
      <c r="L599" s="74">
        <v>7.5</v>
      </c>
      <c r="M599" s="75">
        <v>2430</v>
      </c>
      <c r="N599" s="76">
        <v>0.39</v>
      </c>
      <c r="P599" s="50">
        <v>292.45299999999997</v>
      </c>
    </row>
    <row r="600" spans="1:16">
      <c r="A600" s="40">
        <v>720</v>
      </c>
      <c r="B600" s="18" t="s">
        <v>26</v>
      </c>
      <c r="C600" s="30">
        <v>800</v>
      </c>
      <c r="D600">
        <v>60</v>
      </c>
      <c r="E600" s="18" t="s">
        <v>59</v>
      </c>
      <c r="F600" s="17">
        <v>200</v>
      </c>
      <c r="G600" s="17">
        <v>7</v>
      </c>
      <c r="H600" s="41">
        <v>0.01</v>
      </c>
      <c r="I600">
        <v>100</v>
      </c>
      <c r="J600">
        <f t="shared" si="9"/>
        <v>0.1</v>
      </c>
      <c r="K600">
        <v>45</v>
      </c>
      <c r="L600" s="74">
        <v>7.5</v>
      </c>
      <c r="M600" s="75">
        <v>2430</v>
      </c>
      <c r="N600" s="76">
        <v>0.39</v>
      </c>
      <c r="P600" s="50">
        <v>371.096</v>
      </c>
    </row>
    <row r="601" spans="1:16">
      <c r="A601" s="40">
        <v>720</v>
      </c>
      <c r="B601" s="18" t="s">
        <v>26</v>
      </c>
      <c r="C601" s="30">
        <v>800</v>
      </c>
      <c r="D601">
        <v>60</v>
      </c>
      <c r="E601" s="18" t="s">
        <v>59</v>
      </c>
      <c r="F601" s="17">
        <v>300</v>
      </c>
      <c r="G601" s="17">
        <v>7</v>
      </c>
      <c r="H601" s="41">
        <v>0.01</v>
      </c>
      <c r="I601">
        <v>100</v>
      </c>
      <c r="J601">
        <f t="shared" si="9"/>
        <v>0.1</v>
      </c>
      <c r="K601">
        <v>45</v>
      </c>
      <c r="L601" s="74">
        <v>7.5</v>
      </c>
      <c r="M601" s="75">
        <v>2430</v>
      </c>
      <c r="N601" s="76">
        <v>0.39</v>
      </c>
      <c r="P601" s="50">
        <v>395.56700000000001</v>
      </c>
    </row>
    <row r="602" spans="1:16">
      <c r="A602" s="40">
        <v>720</v>
      </c>
      <c r="B602" s="18" t="s">
        <v>26</v>
      </c>
      <c r="C602" s="30">
        <v>800</v>
      </c>
      <c r="D602">
        <v>60</v>
      </c>
      <c r="E602" s="18" t="s">
        <v>59</v>
      </c>
      <c r="F602" s="17">
        <v>400</v>
      </c>
      <c r="G602" s="17">
        <v>7</v>
      </c>
      <c r="H602" s="41">
        <v>0.01</v>
      </c>
      <c r="I602">
        <v>100</v>
      </c>
      <c r="J602">
        <f t="shared" si="9"/>
        <v>0.1</v>
      </c>
      <c r="K602">
        <v>45</v>
      </c>
      <c r="L602" s="74">
        <v>7.5</v>
      </c>
      <c r="M602" s="75">
        <v>2430</v>
      </c>
      <c r="N602" s="76">
        <v>0.39</v>
      </c>
      <c r="P602" s="50">
        <v>426.06200000000001</v>
      </c>
    </row>
    <row r="603" spans="1:16">
      <c r="A603" s="40">
        <v>720</v>
      </c>
      <c r="B603" s="18" t="s">
        <v>26</v>
      </c>
      <c r="C603" s="30">
        <v>800</v>
      </c>
      <c r="D603">
        <v>60</v>
      </c>
      <c r="E603" s="18" t="s">
        <v>59</v>
      </c>
      <c r="F603" s="17">
        <v>500</v>
      </c>
      <c r="G603" s="17">
        <v>7</v>
      </c>
      <c r="H603" s="41">
        <v>0.01</v>
      </c>
      <c r="I603">
        <v>100</v>
      </c>
      <c r="J603">
        <f t="shared" si="9"/>
        <v>0.1</v>
      </c>
      <c r="K603">
        <v>45</v>
      </c>
      <c r="L603" s="74">
        <v>7.5</v>
      </c>
      <c r="M603" s="75">
        <v>2430</v>
      </c>
      <c r="N603" s="76">
        <v>0.39</v>
      </c>
      <c r="P603" s="50">
        <v>450.51799999999997</v>
      </c>
    </row>
    <row r="604" spans="1:16">
      <c r="A604" s="40">
        <v>720</v>
      </c>
      <c r="B604" s="18" t="s">
        <v>26</v>
      </c>
      <c r="C604" s="30">
        <v>800</v>
      </c>
      <c r="D604">
        <v>60</v>
      </c>
      <c r="E604" s="18" t="s">
        <v>59</v>
      </c>
      <c r="F604" s="17">
        <v>600</v>
      </c>
      <c r="G604" s="17">
        <v>7</v>
      </c>
      <c r="H604" s="41">
        <v>0.01</v>
      </c>
      <c r="I604">
        <v>100</v>
      </c>
      <c r="J604">
        <f t="shared" ref="J604:J667" si="10">(I604/1000)</f>
        <v>0.1</v>
      </c>
      <c r="K604">
        <v>45</v>
      </c>
      <c r="L604" s="74">
        <v>7.5</v>
      </c>
      <c r="M604" s="75">
        <v>2430</v>
      </c>
      <c r="N604" s="76">
        <v>0.39</v>
      </c>
      <c r="P604" s="50">
        <v>456.91699999999997</v>
      </c>
    </row>
    <row r="605" spans="1:16">
      <c r="A605" s="40">
        <v>720</v>
      </c>
      <c r="B605" s="18" t="s">
        <v>26</v>
      </c>
      <c r="C605" s="30">
        <v>800</v>
      </c>
      <c r="D605">
        <v>60</v>
      </c>
      <c r="E605" s="18" t="s">
        <v>59</v>
      </c>
      <c r="F605" s="17">
        <v>700</v>
      </c>
      <c r="G605" s="17">
        <v>7</v>
      </c>
      <c r="H605" s="41">
        <v>0.01</v>
      </c>
      <c r="I605">
        <v>100</v>
      </c>
      <c r="J605">
        <f t="shared" si="10"/>
        <v>0.1</v>
      </c>
      <c r="K605">
        <v>45</v>
      </c>
      <c r="L605" s="74">
        <v>7.5</v>
      </c>
      <c r="M605" s="75">
        <v>2430</v>
      </c>
      <c r="N605" s="76">
        <v>0.39</v>
      </c>
      <c r="P605" s="50">
        <v>472.35199999999998</v>
      </c>
    </row>
    <row r="606" spans="1:16">
      <c r="A606" s="40">
        <v>720</v>
      </c>
      <c r="B606" s="18" t="s">
        <v>26</v>
      </c>
      <c r="C606" s="30">
        <v>800</v>
      </c>
      <c r="D606">
        <v>60</v>
      </c>
      <c r="E606" s="18" t="s">
        <v>59</v>
      </c>
      <c r="F606" s="17">
        <v>800</v>
      </c>
      <c r="G606" s="17">
        <v>7</v>
      </c>
      <c r="H606" s="41">
        <v>0.01</v>
      </c>
      <c r="I606">
        <v>100</v>
      </c>
      <c r="J606">
        <f t="shared" si="10"/>
        <v>0.1</v>
      </c>
      <c r="K606">
        <v>45</v>
      </c>
      <c r="L606" s="74">
        <v>7.5</v>
      </c>
      <c r="M606" s="75">
        <v>2430</v>
      </c>
      <c r="N606" s="76">
        <v>0.39</v>
      </c>
      <c r="P606" s="51">
        <v>499.82</v>
      </c>
    </row>
    <row r="607" spans="1:16">
      <c r="A607" s="40">
        <v>720</v>
      </c>
      <c r="B607" s="18" t="s">
        <v>26</v>
      </c>
      <c r="C607" s="30">
        <v>800</v>
      </c>
      <c r="D607">
        <v>60</v>
      </c>
      <c r="E607" s="18" t="s">
        <v>59</v>
      </c>
      <c r="F607" s="17">
        <v>100</v>
      </c>
      <c r="G607" s="17">
        <v>7</v>
      </c>
      <c r="H607" s="41">
        <v>0.01</v>
      </c>
      <c r="I607">
        <v>100</v>
      </c>
      <c r="J607">
        <f t="shared" si="10"/>
        <v>0.1</v>
      </c>
      <c r="K607">
        <v>35</v>
      </c>
      <c r="L607" s="74">
        <v>7.5</v>
      </c>
      <c r="M607" s="75">
        <v>2430</v>
      </c>
      <c r="N607" s="76">
        <v>0.39</v>
      </c>
      <c r="P607" s="50">
        <v>322.54399999999998</v>
      </c>
    </row>
    <row r="608" spans="1:16">
      <c r="A608" s="40">
        <v>720</v>
      </c>
      <c r="B608" s="18" t="s">
        <v>26</v>
      </c>
      <c r="C608" s="30">
        <v>800</v>
      </c>
      <c r="D608">
        <v>60</v>
      </c>
      <c r="E608" s="18" t="s">
        <v>59</v>
      </c>
      <c r="F608" s="17">
        <v>200</v>
      </c>
      <c r="G608" s="17">
        <v>7</v>
      </c>
      <c r="H608" s="41">
        <v>0.01</v>
      </c>
      <c r="I608">
        <v>100</v>
      </c>
      <c r="J608">
        <f t="shared" si="10"/>
        <v>0.1</v>
      </c>
      <c r="K608">
        <v>35</v>
      </c>
      <c r="L608" s="74">
        <v>7.5</v>
      </c>
      <c r="M608" s="75">
        <v>2430</v>
      </c>
      <c r="N608" s="76">
        <v>0.39</v>
      </c>
      <c r="P608" s="50">
        <v>359.048</v>
      </c>
    </row>
    <row r="609" spans="1:16">
      <c r="A609" s="40">
        <v>720</v>
      </c>
      <c r="B609" s="18" t="s">
        <v>26</v>
      </c>
      <c r="C609" s="30">
        <v>800</v>
      </c>
      <c r="D609">
        <v>60</v>
      </c>
      <c r="E609" s="18" t="s">
        <v>59</v>
      </c>
      <c r="F609" s="17">
        <v>300</v>
      </c>
      <c r="G609" s="17">
        <v>7</v>
      </c>
      <c r="H609" s="41">
        <v>0.01</v>
      </c>
      <c r="I609">
        <v>100</v>
      </c>
      <c r="J609">
        <f t="shared" si="10"/>
        <v>0.1</v>
      </c>
      <c r="K609">
        <v>35</v>
      </c>
      <c r="L609" s="74">
        <v>7.5</v>
      </c>
      <c r="M609" s="75">
        <v>2430</v>
      </c>
      <c r="N609" s="76">
        <v>0.39</v>
      </c>
      <c r="P609" s="50">
        <v>386.51600000000002</v>
      </c>
    </row>
    <row r="610" spans="1:16">
      <c r="A610" s="40">
        <v>720</v>
      </c>
      <c r="B610" s="18" t="s">
        <v>26</v>
      </c>
      <c r="C610" s="30">
        <v>800</v>
      </c>
      <c r="D610">
        <v>60</v>
      </c>
      <c r="E610" s="18" t="s">
        <v>59</v>
      </c>
      <c r="F610" s="17">
        <v>400</v>
      </c>
      <c r="G610" s="17">
        <v>7</v>
      </c>
      <c r="H610" s="41">
        <v>0.01</v>
      </c>
      <c r="I610">
        <v>100</v>
      </c>
      <c r="J610">
        <f t="shared" si="10"/>
        <v>0.1</v>
      </c>
      <c r="K610">
        <v>35</v>
      </c>
      <c r="L610" s="74">
        <v>7.5</v>
      </c>
      <c r="M610" s="75">
        <v>2430</v>
      </c>
      <c r="N610" s="76">
        <v>0.39</v>
      </c>
      <c r="P610" s="50">
        <v>401.96600000000001</v>
      </c>
    </row>
    <row r="611" spans="1:16">
      <c r="A611" s="40">
        <v>720</v>
      </c>
      <c r="B611" s="18" t="s">
        <v>26</v>
      </c>
      <c r="C611" s="30">
        <v>800</v>
      </c>
      <c r="D611">
        <v>60</v>
      </c>
      <c r="E611" s="18" t="s">
        <v>59</v>
      </c>
      <c r="F611" s="17">
        <v>500</v>
      </c>
      <c r="G611" s="17">
        <v>7</v>
      </c>
      <c r="H611" s="41">
        <v>0.01</v>
      </c>
      <c r="I611">
        <v>100</v>
      </c>
      <c r="J611">
        <f t="shared" si="10"/>
        <v>0.1</v>
      </c>
      <c r="K611">
        <v>35</v>
      </c>
      <c r="L611" s="74">
        <v>7.5</v>
      </c>
      <c r="M611" s="75">
        <v>2430</v>
      </c>
      <c r="N611" s="76">
        <v>0.39</v>
      </c>
      <c r="P611" s="50">
        <v>420.39800000000002</v>
      </c>
    </row>
    <row r="612" spans="1:16">
      <c r="A612" s="40">
        <v>720</v>
      </c>
      <c r="B612" s="18" t="s">
        <v>26</v>
      </c>
      <c r="C612" s="30">
        <v>800</v>
      </c>
      <c r="D612">
        <v>60</v>
      </c>
      <c r="E612" s="18" t="s">
        <v>59</v>
      </c>
      <c r="F612" s="17">
        <v>600</v>
      </c>
      <c r="G612" s="17">
        <v>7</v>
      </c>
      <c r="H612" s="41">
        <v>0.01</v>
      </c>
      <c r="I612">
        <v>100</v>
      </c>
      <c r="J612">
        <f t="shared" si="10"/>
        <v>0.1</v>
      </c>
      <c r="K612">
        <v>35</v>
      </c>
      <c r="L612" s="77">
        <v>7.5</v>
      </c>
      <c r="M612" s="78">
        <v>2430</v>
      </c>
      <c r="N612" s="79">
        <v>0.39</v>
      </c>
      <c r="P612" s="50">
        <v>426.79700000000003</v>
      </c>
    </row>
    <row r="613" spans="1:16">
      <c r="A613" s="40">
        <v>720</v>
      </c>
      <c r="B613" s="18" t="s">
        <v>26</v>
      </c>
      <c r="C613" s="30">
        <v>800</v>
      </c>
      <c r="D613">
        <v>60</v>
      </c>
      <c r="E613" s="18" t="s">
        <v>59</v>
      </c>
      <c r="F613" s="17">
        <v>700</v>
      </c>
      <c r="G613" s="17">
        <v>7</v>
      </c>
      <c r="H613" s="41">
        <v>0.01</v>
      </c>
      <c r="I613">
        <v>100</v>
      </c>
      <c r="J613">
        <f t="shared" si="10"/>
        <v>0.1</v>
      </c>
      <c r="K613">
        <v>35</v>
      </c>
      <c r="L613" s="74">
        <v>7.5</v>
      </c>
      <c r="M613" s="75">
        <v>2430</v>
      </c>
      <c r="N613" s="76">
        <v>0.39</v>
      </c>
      <c r="P613" s="50">
        <v>433.19499999999999</v>
      </c>
    </row>
    <row r="614" spans="1:16">
      <c r="A614" s="40">
        <v>720</v>
      </c>
      <c r="B614" s="18" t="s">
        <v>26</v>
      </c>
      <c r="C614" s="30">
        <v>800</v>
      </c>
      <c r="D614">
        <v>60</v>
      </c>
      <c r="E614" s="18" t="s">
        <v>59</v>
      </c>
      <c r="F614" s="17">
        <v>800</v>
      </c>
      <c r="G614" s="17">
        <v>7</v>
      </c>
      <c r="H614" s="41">
        <v>0.01</v>
      </c>
      <c r="I614">
        <v>100</v>
      </c>
      <c r="J614">
        <f t="shared" si="10"/>
        <v>0.1</v>
      </c>
      <c r="K614">
        <v>35</v>
      </c>
      <c r="L614" s="74">
        <v>7.5</v>
      </c>
      <c r="M614" s="75">
        <v>2430</v>
      </c>
      <c r="N614" s="76">
        <v>0.39</v>
      </c>
      <c r="P614" s="50">
        <v>442.60599999999999</v>
      </c>
    </row>
    <row r="615" spans="1:16">
      <c r="A615" s="40">
        <v>720</v>
      </c>
      <c r="B615" s="18" t="s">
        <v>26</v>
      </c>
      <c r="C615" s="30">
        <v>800</v>
      </c>
      <c r="D615">
        <v>60</v>
      </c>
      <c r="E615" s="18" t="s">
        <v>59</v>
      </c>
      <c r="F615" s="17">
        <v>100</v>
      </c>
      <c r="G615" s="17">
        <v>7</v>
      </c>
      <c r="H615" s="41">
        <v>0.01</v>
      </c>
      <c r="I615">
        <v>100</v>
      </c>
      <c r="J615">
        <f t="shared" si="10"/>
        <v>0.1</v>
      </c>
      <c r="K615">
        <v>25</v>
      </c>
      <c r="L615" s="74">
        <v>7.5</v>
      </c>
      <c r="M615" s="75">
        <v>2430</v>
      </c>
      <c r="N615" s="76">
        <v>0.39</v>
      </c>
      <c r="P615" s="55">
        <v>66.609700000000004</v>
      </c>
    </row>
    <row r="616" spans="1:16">
      <c r="A616" s="40">
        <v>720</v>
      </c>
      <c r="B616" s="18" t="s">
        <v>26</v>
      </c>
      <c r="C616" s="30">
        <v>800</v>
      </c>
      <c r="D616">
        <v>60</v>
      </c>
      <c r="E616" s="18" t="s">
        <v>59</v>
      </c>
      <c r="F616" s="17">
        <v>200</v>
      </c>
      <c r="G616" s="17">
        <v>7</v>
      </c>
      <c r="H616" s="41">
        <v>0.01</v>
      </c>
      <c r="I616">
        <v>100</v>
      </c>
      <c r="J616">
        <f t="shared" si="10"/>
        <v>0.1</v>
      </c>
      <c r="K616">
        <v>25</v>
      </c>
      <c r="L616" s="74">
        <v>7.5</v>
      </c>
      <c r="M616" s="75">
        <v>2430</v>
      </c>
      <c r="N616" s="76">
        <v>0.39</v>
      </c>
      <c r="P616" s="50">
        <v>103.129</v>
      </c>
    </row>
    <row r="617" spans="1:16">
      <c r="A617" s="40">
        <v>720</v>
      </c>
      <c r="B617" s="18" t="s">
        <v>26</v>
      </c>
      <c r="C617" s="30">
        <v>800</v>
      </c>
      <c r="D617">
        <v>60</v>
      </c>
      <c r="E617" s="18" t="s">
        <v>59</v>
      </c>
      <c r="F617" s="17">
        <v>300</v>
      </c>
      <c r="G617" s="17">
        <v>7</v>
      </c>
      <c r="H617" s="41">
        <v>0.01</v>
      </c>
      <c r="I617">
        <v>100</v>
      </c>
      <c r="J617">
        <f t="shared" si="10"/>
        <v>0.1</v>
      </c>
      <c r="K617">
        <v>25</v>
      </c>
      <c r="L617" s="74">
        <v>7.5</v>
      </c>
      <c r="M617" s="75">
        <v>2430</v>
      </c>
      <c r="N617" s="76">
        <v>0.39</v>
      </c>
      <c r="P617" s="50">
        <v>130.61199999999999</v>
      </c>
    </row>
    <row r="618" spans="1:16">
      <c r="A618" s="40">
        <v>720</v>
      </c>
      <c r="B618" s="18" t="s">
        <v>26</v>
      </c>
      <c r="C618" s="30">
        <v>800</v>
      </c>
      <c r="D618">
        <v>60</v>
      </c>
      <c r="E618" s="18" t="s">
        <v>59</v>
      </c>
      <c r="F618" s="17">
        <v>400</v>
      </c>
      <c r="G618" s="17">
        <v>7</v>
      </c>
      <c r="H618" s="41">
        <v>0.01</v>
      </c>
      <c r="I618">
        <v>100</v>
      </c>
      <c r="J618">
        <f t="shared" si="10"/>
        <v>0.1</v>
      </c>
      <c r="K618">
        <v>25</v>
      </c>
      <c r="L618" s="74">
        <v>7.5</v>
      </c>
      <c r="M618" s="75">
        <v>2430</v>
      </c>
      <c r="N618" s="76">
        <v>0.39</v>
      </c>
      <c r="P618" s="50">
        <v>151.93600000000001</v>
      </c>
    </row>
    <row r="619" spans="1:16">
      <c r="A619" s="40">
        <v>720</v>
      </c>
      <c r="B619" s="18" t="s">
        <v>26</v>
      </c>
      <c r="C619" s="30">
        <v>800</v>
      </c>
      <c r="D619">
        <v>60</v>
      </c>
      <c r="E619" s="18" t="s">
        <v>59</v>
      </c>
      <c r="F619" s="17">
        <v>500</v>
      </c>
      <c r="G619" s="17">
        <v>7</v>
      </c>
      <c r="H619" s="41">
        <v>0.01</v>
      </c>
      <c r="I619">
        <v>100</v>
      </c>
      <c r="J619">
        <f t="shared" si="10"/>
        <v>0.1</v>
      </c>
      <c r="K619">
        <v>25</v>
      </c>
      <c r="L619" s="74">
        <v>7.5</v>
      </c>
      <c r="M619" s="75">
        <v>2430</v>
      </c>
      <c r="N619" s="76">
        <v>0.39</v>
      </c>
      <c r="P619" s="50">
        <v>167.49100000000001</v>
      </c>
    </row>
    <row r="620" spans="1:16">
      <c r="A620" s="40">
        <v>720</v>
      </c>
      <c r="B620" s="18" t="s">
        <v>26</v>
      </c>
      <c r="C620" s="30">
        <v>800</v>
      </c>
      <c r="D620">
        <v>60</v>
      </c>
      <c r="E620" s="18" t="s">
        <v>59</v>
      </c>
      <c r="F620" s="17">
        <v>600</v>
      </c>
      <c r="G620" s="17">
        <v>7</v>
      </c>
      <c r="H620" s="41">
        <v>0.01</v>
      </c>
      <c r="I620">
        <v>100</v>
      </c>
      <c r="J620">
        <f t="shared" si="10"/>
        <v>0.1</v>
      </c>
      <c r="K620">
        <v>25</v>
      </c>
      <c r="L620" s="74">
        <v>7.5</v>
      </c>
      <c r="M620" s="75">
        <v>2430</v>
      </c>
      <c r="N620" s="76">
        <v>0.39</v>
      </c>
      <c r="P620" s="50">
        <v>176.90199999999999</v>
      </c>
    </row>
    <row r="621" spans="1:16">
      <c r="A621" s="40">
        <v>720</v>
      </c>
      <c r="B621" s="18" t="s">
        <v>26</v>
      </c>
      <c r="C621" s="30">
        <v>800</v>
      </c>
      <c r="D621">
        <v>60</v>
      </c>
      <c r="E621" s="18" t="s">
        <v>59</v>
      </c>
      <c r="F621" s="17">
        <v>700</v>
      </c>
      <c r="G621" s="17">
        <v>7</v>
      </c>
      <c r="H621" s="41">
        <v>0.01</v>
      </c>
      <c r="I621">
        <v>100</v>
      </c>
      <c r="J621">
        <f t="shared" si="10"/>
        <v>0.1</v>
      </c>
      <c r="K621">
        <v>25</v>
      </c>
      <c r="L621" s="74">
        <v>7.5</v>
      </c>
      <c r="M621" s="75">
        <v>2430</v>
      </c>
      <c r="N621" s="76">
        <v>0.39</v>
      </c>
      <c r="P621" s="51">
        <v>168.24</v>
      </c>
    </row>
    <row r="622" spans="1:16">
      <c r="A622" s="40">
        <v>720</v>
      </c>
      <c r="B622" s="18" t="s">
        <v>26</v>
      </c>
      <c r="C622" s="30">
        <v>800</v>
      </c>
      <c r="D622">
        <v>60</v>
      </c>
      <c r="E622" s="18" t="s">
        <v>59</v>
      </c>
      <c r="F622" s="17">
        <v>800</v>
      </c>
      <c r="G622" s="17">
        <v>7</v>
      </c>
      <c r="H622" s="41">
        <v>0.01</v>
      </c>
      <c r="I622">
        <v>100</v>
      </c>
      <c r="J622">
        <f t="shared" si="10"/>
        <v>0.1</v>
      </c>
      <c r="K622">
        <v>25</v>
      </c>
      <c r="L622" s="74">
        <v>7.5</v>
      </c>
      <c r="M622" s="75">
        <v>2430</v>
      </c>
      <c r="N622" s="76">
        <v>0.39</v>
      </c>
      <c r="P622" s="50">
        <v>177.666</v>
      </c>
    </row>
    <row r="623" spans="1:16">
      <c r="A623" s="40">
        <v>0</v>
      </c>
      <c r="B623" s="18" t="s">
        <v>76</v>
      </c>
      <c r="C623" s="30">
        <v>800</v>
      </c>
      <c r="D623" s="1">
        <v>60</v>
      </c>
      <c r="E623" s="18" t="s">
        <v>60</v>
      </c>
      <c r="F623" s="17">
        <v>500</v>
      </c>
      <c r="G623" s="17">
        <v>7</v>
      </c>
      <c r="H623" s="41">
        <v>0.25</v>
      </c>
      <c r="I623" s="1">
        <v>50</v>
      </c>
      <c r="J623">
        <f t="shared" si="10"/>
        <v>0.05</v>
      </c>
      <c r="K623" s="1">
        <v>20</v>
      </c>
      <c r="L623" s="80">
        <v>2.17</v>
      </c>
      <c r="M623" s="81">
        <v>2197</v>
      </c>
      <c r="N623" s="82">
        <v>1.1919999999999999</v>
      </c>
      <c r="O623" s="1"/>
      <c r="P623" s="67">
        <v>0</v>
      </c>
    </row>
    <row r="624" spans="1:16">
      <c r="A624" s="1">
        <v>10</v>
      </c>
      <c r="B624" s="18" t="s">
        <v>76</v>
      </c>
      <c r="C624" s="30">
        <v>800</v>
      </c>
      <c r="D624" s="1">
        <v>60</v>
      </c>
      <c r="E624" s="18" t="s">
        <v>60</v>
      </c>
      <c r="F624" s="17">
        <v>500</v>
      </c>
      <c r="G624" s="17">
        <v>7</v>
      </c>
      <c r="H624" s="41">
        <v>0.25</v>
      </c>
      <c r="I624" s="1">
        <v>50</v>
      </c>
      <c r="J624">
        <f t="shared" si="10"/>
        <v>0.05</v>
      </c>
      <c r="K624" s="1">
        <v>20</v>
      </c>
      <c r="L624" s="80">
        <v>2.17</v>
      </c>
      <c r="M624" s="81">
        <v>2197</v>
      </c>
      <c r="N624" s="82">
        <v>1.1919999999999999</v>
      </c>
      <c r="O624" s="1"/>
      <c r="P624" s="68">
        <v>270</v>
      </c>
    </row>
    <row r="625" spans="1:16">
      <c r="A625" s="1">
        <v>20</v>
      </c>
      <c r="B625" s="18" t="s">
        <v>76</v>
      </c>
      <c r="C625" s="30">
        <v>800</v>
      </c>
      <c r="D625" s="1">
        <v>60</v>
      </c>
      <c r="E625" s="18" t="s">
        <v>60</v>
      </c>
      <c r="F625" s="17">
        <v>500</v>
      </c>
      <c r="G625" s="17">
        <v>7</v>
      </c>
      <c r="H625" s="41">
        <v>0.25</v>
      </c>
      <c r="I625" s="1">
        <v>50</v>
      </c>
      <c r="J625">
        <f t="shared" si="10"/>
        <v>0.05</v>
      </c>
      <c r="K625" s="1">
        <v>20</v>
      </c>
      <c r="L625" s="80">
        <v>2.17</v>
      </c>
      <c r="M625" s="81">
        <v>2197</v>
      </c>
      <c r="N625" s="82">
        <v>1.1919999999999999</v>
      </c>
      <c r="O625" s="1"/>
      <c r="P625" s="68">
        <v>398</v>
      </c>
    </row>
    <row r="626" spans="1:16">
      <c r="A626" s="1">
        <v>30</v>
      </c>
      <c r="B626" s="18" t="s">
        <v>76</v>
      </c>
      <c r="C626" s="30">
        <v>800</v>
      </c>
      <c r="D626" s="1">
        <v>60</v>
      </c>
      <c r="E626" s="18" t="s">
        <v>60</v>
      </c>
      <c r="F626" s="17">
        <v>500</v>
      </c>
      <c r="G626" s="17">
        <v>7</v>
      </c>
      <c r="H626" s="41">
        <v>0.25</v>
      </c>
      <c r="I626" s="1">
        <v>50</v>
      </c>
      <c r="J626">
        <f t="shared" si="10"/>
        <v>0.05</v>
      </c>
      <c r="K626" s="1">
        <v>20</v>
      </c>
      <c r="L626" s="80">
        <v>2.17</v>
      </c>
      <c r="M626" s="81">
        <v>2197</v>
      </c>
      <c r="N626" s="82">
        <v>1.1919999999999999</v>
      </c>
      <c r="O626" s="1"/>
      <c r="P626" s="68">
        <v>602</v>
      </c>
    </row>
    <row r="627" spans="1:16">
      <c r="A627" s="1">
        <v>40</v>
      </c>
      <c r="B627" s="18" t="s">
        <v>76</v>
      </c>
      <c r="C627" s="30">
        <v>800</v>
      </c>
      <c r="D627" s="1">
        <v>60</v>
      </c>
      <c r="E627" s="18" t="s">
        <v>60</v>
      </c>
      <c r="F627" s="17">
        <v>500</v>
      </c>
      <c r="G627" s="17">
        <v>7</v>
      </c>
      <c r="H627" s="41">
        <v>0.25</v>
      </c>
      <c r="I627" s="1">
        <v>50</v>
      </c>
      <c r="J627">
        <f t="shared" si="10"/>
        <v>0.05</v>
      </c>
      <c r="K627" s="1">
        <v>20</v>
      </c>
      <c r="L627" s="80">
        <v>2.17</v>
      </c>
      <c r="M627" s="81">
        <v>2197</v>
      </c>
      <c r="N627" s="82">
        <v>1.1919999999999999</v>
      </c>
      <c r="O627" s="1"/>
      <c r="P627" s="68">
        <v>780</v>
      </c>
    </row>
    <row r="628" spans="1:16">
      <c r="A628" s="1">
        <v>60</v>
      </c>
      <c r="B628" s="18" t="s">
        <v>76</v>
      </c>
      <c r="C628" s="30">
        <v>800</v>
      </c>
      <c r="D628" s="1">
        <v>60</v>
      </c>
      <c r="E628" s="18" t="s">
        <v>60</v>
      </c>
      <c r="F628" s="17">
        <v>500</v>
      </c>
      <c r="G628" s="17">
        <v>7</v>
      </c>
      <c r="H628" s="41">
        <v>0.25</v>
      </c>
      <c r="I628" s="1">
        <v>50</v>
      </c>
      <c r="J628">
        <f t="shared" si="10"/>
        <v>0.05</v>
      </c>
      <c r="K628" s="1">
        <v>20</v>
      </c>
      <c r="L628" s="80">
        <v>2.17</v>
      </c>
      <c r="M628" s="81">
        <v>2197</v>
      </c>
      <c r="N628" s="82">
        <v>1.1919999999999999</v>
      </c>
      <c r="O628" s="1"/>
      <c r="P628" s="68">
        <v>915</v>
      </c>
    </row>
    <row r="629" spans="1:16">
      <c r="A629" s="1">
        <v>90</v>
      </c>
      <c r="B629" s="18" t="s">
        <v>76</v>
      </c>
      <c r="C629" s="30">
        <v>800</v>
      </c>
      <c r="D629" s="1">
        <v>60</v>
      </c>
      <c r="E629" s="18" t="s">
        <v>60</v>
      </c>
      <c r="F629" s="17">
        <v>500</v>
      </c>
      <c r="G629" s="17">
        <v>7</v>
      </c>
      <c r="H629" s="41">
        <v>0.25</v>
      </c>
      <c r="I629" s="1">
        <v>50</v>
      </c>
      <c r="J629">
        <f t="shared" si="10"/>
        <v>0.05</v>
      </c>
      <c r="K629" s="1">
        <v>20</v>
      </c>
      <c r="L629" s="80">
        <v>2.17</v>
      </c>
      <c r="M629" s="81">
        <v>2197</v>
      </c>
      <c r="N629" s="82">
        <v>1.1919999999999999</v>
      </c>
      <c r="O629" s="1"/>
      <c r="P629" s="67">
        <v>982</v>
      </c>
    </row>
    <row r="630" spans="1:16">
      <c r="A630" s="1">
        <v>120</v>
      </c>
      <c r="B630" s="18" t="s">
        <v>76</v>
      </c>
      <c r="C630" s="30">
        <v>800</v>
      </c>
      <c r="D630" s="1">
        <v>60</v>
      </c>
      <c r="E630" s="23" t="s">
        <v>60</v>
      </c>
      <c r="F630" s="17">
        <v>500</v>
      </c>
      <c r="G630" s="22">
        <v>7</v>
      </c>
      <c r="H630" s="41">
        <v>0.25</v>
      </c>
      <c r="I630" s="1">
        <v>50</v>
      </c>
      <c r="J630">
        <f t="shared" si="10"/>
        <v>0.05</v>
      </c>
      <c r="K630" s="1">
        <v>20</v>
      </c>
      <c r="L630" s="80">
        <v>2.17</v>
      </c>
      <c r="M630" s="81">
        <v>2197</v>
      </c>
      <c r="N630" s="82">
        <v>1.1919999999999999</v>
      </c>
      <c r="O630" s="1"/>
      <c r="P630" s="69">
        <v>984</v>
      </c>
    </row>
    <row r="631" spans="1:16">
      <c r="A631" s="1">
        <v>180</v>
      </c>
      <c r="B631" s="18" t="s">
        <v>76</v>
      </c>
      <c r="C631" s="30">
        <v>800</v>
      </c>
      <c r="D631" s="1">
        <v>60</v>
      </c>
      <c r="E631" s="18" t="s">
        <v>60</v>
      </c>
      <c r="F631" s="17">
        <v>500</v>
      </c>
      <c r="G631" s="17">
        <v>7</v>
      </c>
      <c r="H631" s="41">
        <v>0.25</v>
      </c>
      <c r="I631" s="1">
        <v>50</v>
      </c>
      <c r="J631">
        <f t="shared" si="10"/>
        <v>0.05</v>
      </c>
      <c r="K631" s="1">
        <v>20</v>
      </c>
      <c r="L631" s="80">
        <v>2.17</v>
      </c>
      <c r="M631" s="81">
        <v>2197</v>
      </c>
      <c r="N631" s="82">
        <v>1.1919999999999999</v>
      </c>
      <c r="O631" s="1"/>
      <c r="P631" s="68">
        <v>980</v>
      </c>
    </row>
    <row r="632" spans="1:16">
      <c r="A632" s="40">
        <v>0</v>
      </c>
      <c r="B632" s="18" t="s">
        <v>77</v>
      </c>
      <c r="C632" s="30">
        <v>800</v>
      </c>
      <c r="D632" s="1">
        <v>60</v>
      </c>
      <c r="E632" s="18" t="s">
        <v>60</v>
      </c>
      <c r="F632" s="17">
        <v>500</v>
      </c>
      <c r="G632" s="17">
        <v>7</v>
      </c>
      <c r="H632" s="41">
        <v>0.25</v>
      </c>
      <c r="I632" s="1">
        <v>50</v>
      </c>
      <c r="J632">
        <f t="shared" si="10"/>
        <v>0.05</v>
      </c>
      <c r="K632" s="1">
        <v>20</v>
      </c>
      <c r="L632" s="80">
        <v>2.0499999999999998</v>
      </c>
      <c r="M632" s="81">
        <v>2126</v>
      </c>
      <c r="N632" s="82">
        <v>1.321</v>
      </c>
      <c r="O632" s="1"/>
      <c r="P632" s="68">
        <v>0</v>
      </c>
    </row>
    <row r="633" spans="1:16">
      <c r="A633" s="1">
        <v>10</v>
      </c>
      <c r="B633" s="18" t="s">
        <v>77</v>
      </c>
      <c r="C633" s="30">
        <v>800</v>
      </c>
      <c r="D633" s="1">
        <v>60</v>
      </c>
      <c r="E633" s="18" t="s">
        <v>60</v>
      </c>
      <c r="F633" s="17">
        <v>500</v>
      </c>
      <c r="G633" s="17">
        <v>7</v>
      </c>
      <c r="H633" s="41">
        <v>0.25</v>
      </c>
      <c r="I633" s="1">
        <v>50</v>
      </c>
      <c r="J633">
        <f t="shared" si="10"/>
        <v>0.05</v>
      </c>
      <c r="K633" s="1">
        <v>20</v>
      </c>
      <c r="L633" s="80">
        <v>2.0499999999999998</v>
      </c>
      <c r="M633" s="81">
        <v>2126</v>
      </c>
      <c r="N633" s="82">
        <v>1.321</v>
      </c>
      <c r="O633" s="1"/>
      <c r="P633" s="68">
        <v>367</v>
      </c>
    </row>
    <row r="634" spans="1:16">
      <c r="A634" s="1">
        <v>20</v>
      </c>
      <c r="B634" s="18" t="s">
        <v>77</v>
      </c>
      <c r="C634" s="30">
        <v>800</v>
      </c>
      <c r="D634" s="1">
        <v>60</v>
      </c>
      <c r="E634" s="18" t="s">
        <v>60</v>
      </c>
      <c r="F634" s="17">
        <v>500</v>
      </c>
      <c r="G634" s="17">
        <v>7</v>
      </c>
      <c r="H634" s="41">
        <v>0.25</v>
      </c>
      <c r="I634" s="1">
        <v>50</v>
      </c>
      <c r="J634">
        <f t="shared" si="10"/>
        <v>0.05</v>
      </c>
      <c r="K634" s="1">
        <v>20</v>
      </c>
      <c r="L634" s="80">
        <v>2.0499999999999998</v>
      </c>
      <c r="M634" s="81">
        <v>2126</v>
      </c>
      <c r="N634" s="82">
        <v>1.321</v>
      </c>
      <c r="O634" s="1"/>
      <c r="P634" s="68">
        <v>550</v>
      </c>
    </row>
    <row r="635" spans="1:16">
      <c r="A635" s="1">
        <v>30</v>
      </c>
      <c r="B635" s="18" t="s">
        <v>77</v>
      </c>
      <c r="C635" s="30">
        <v>800</v>
      </c>
      <c r="D635" s="1">
        <v>60</v>
      </c>
      <c r="E635" s="18" t="s">
        <v>60</v>
      </c>
      <c r="F635" s="17">
        <v>500</v>
      </c>
      <c r="G635" s="17">
        <v>7</v>
      </c>
      <c r="H635" s="41">
        <v>0.25</v>
      </c>
      <c r="I635" s="1">
        <v>50</v>
      </c>
      <c r="J635">
        <f t="shared" si="10"/>
        <v>0.05</v>
      </c>
      <c r="K635" s="1">
        <v>20</v>
      </c>
      <c r="L635" s="80">
        <v>2.0499999999999998</v>
      </c>
      <c r="M635" s="81">
        <v>2126</v>
      </c>
      <c r="N635" s="82">
        <v>1.321</v>
      </c>
      <c r="O635" s="1"/>
      <c r="P635" s="70">
        <v>670</v>
      </c>
    </row>
    <row r="636" spans="1:16">
      <c r="A636" s="1">
        <v>40</v>
      </c>
      <c r="B636" s="18" t="s">
        <v>77</v>
      </c>
      <c r="C636" s="30">
        <v>800</v>
      </c>
      <c r="D636" s="1">
        <v>60</v>
      </c>
      <c r="E636" s="18" t="s">
        <v>60</v>
      </c>
      <c r="F636" s="17">
        <v>500</v>
      </c>
      <c r="G636" s="17">
        <v>7</v>
      </c>
      <c r="H636" s="41">
        <v>0.25</v>
      </c>
      <c r="I636" s="1">
        <v>50</v>
      </c>
      <c r="J636">
        <f t="shared" si="10"/>
        <v>0.05</v>
      </c>
      <c r="K636" s="1">
        <v>20</v>
      </c>
      <c r="L636" s="80">
        <v>2.0499999999999998</v>
      </c>
      <c r="M636" s="81">
        <v>2126</v>
      </c>
      <c r="N636" s="82">
        <v>1.321</v>
      </c>
      <c r="O636" s="1"/>
      <c r="P636" s="70">
        <v>782</v>
      </c>
    </row>
    <row r="637" spans="1:16">
      <c r="A637" s="1">
        <v>60</v>
      </c>
      <c r="B637" s="18" t="s">
        <v>77</v>
      </c>
      <c r="C637" s="30">
        <v>800</v>
      </c>
      <c r="D637" s="1">
        <v>60</v>
      </c>
      <c r="E637" s="18" t="s">
        <v>60</v>
      </c>
      <c r="F637" s="17">
        <v>500</v>
      </c>
      <c r="G637" s="17">
        <v>7</v>
      </c>
      <c r="H637" s="41">
        <v>0.25</v>
      </c>
      <c r="I637" s="1">
        <v>50</v>
      </c>
      <c r="J637">
        <f t="shared" si="10"/>
        <v>0.05</v>
      </c>
      <c r="K637" s="1">
        <v>20</v>
      </c>
      <c r="L637" s="80">
        <v>2.0499999999999998</v>
      </c>
      <c r="M637" s="81">
        <v>2126</v>
      </c>
      <c r="N637" s="82">
        <v>1.321</v>
      </c>
      <c r="O637" s="1"/>
      <c r="P637" s="67">
        <v>913</v>
      </c>
    </row>
    <row r="638" spans="1:16">
      <c r="A638" s="1">
        <v>90</v>
      </c>
      <c r="B638" s="18" t="s">
        <v>77</v>
      </c>
      <c r="C638" s="30">
        <v>800</v>
      </c>
      <c r="D638" s="1">
        <v>60</v>
      </c>
      <c r="E638" s="18" t="s">
        <v>60</v>
      </c>
      <c r="F638" s="17">
        <v>500</v>
      </c>
      <c r="G638" s="17">
        <v>7</v>
      </c>
      <c r="H638" s="41">
        <v>0.25</v>
      </c>
      <c r="I638" s="1">
        <v>50</v>
      </c>
      <c r="J638">
        <f t="shared" si="10"/>
        <v>0.05</v>
      </c>
      <c r="K638" s="1">
        <v>20</v>
      </c>
      <c r="L638" s="80">
        <v>2.0499999999999998</v>
      </c>
      <c r="M638" s="81">
        <v>2126</v>
      </c>
      <c r="N638" s="82">
        <v>1.321</v>
      </c>
      <c r="O638" s="1"/>
      <c r="P638" s="70">
        <v>910</v>
      </c>
    </row>
    <row r="639" spans="1:16">
      <c r="A639" s="1">
        <v>120</v>
      </c>
      <c r="B639" s="18" t="s">
        <v>77</v>
      </c>
      <c r="C639" s="30">
        <v>800</v>
      </c>
      <c r="D639" s="1">
        <v>60</v>
      </c>
      <c r="E639" s="18" t="s">
        <v>60</v>
      </c>
      <c r="F639" s="17">
        <v>500</v>
      </c>
      <c r="G639" s="17">
        <v>7</v>
      </c>
      <c r="H639" s="41">
        <v>0.25</v>
      </c>
      <c r="I639" s="1">
        <v>50</v>
      </c>
      <c r="J639">
        <f t="shared" si="10"/>
        <v>0.05</v>
      </c>
      <c r="K639" s="1">
        <v>20</v>
      </c>
      <c r="L639" s="80">
        <v>2.0499999999999998</v>
      </c>
      <c r="M639" s="81">
        <v>2126</v>
      </c>
      <c r="N639" s="82">
        <v>1.321</v>
      </c>
      <c r="O639" s="1"/>
      <c r="P639" s="70">
        <v>909</v>
      </c>
    </row>
    <row r="640" spans="1:16">
      <c r="A640" s="1">
        <v>180</v>
      </c>
      <c r="B640" s="18" t="s">
        <v>77</v>
      </c>
      <c r="C640" s="30">
        <v>800</v>
      </c>
      <c r="D640" s="1">
        <v>60</v>
      </c>
      <c r="E640" s="18" t="s">
        <v>60</v>
      </c>
      <c r="F640" s="17">
        <v>500</v>
      </c>
      <c r="G640" s="17">
        <v>7</v>
      </c>
      <c r="H640" s="41">
        <v>0.25</v>
      </c>
      <c r="I640" s="1">
        <v>50</v>
      </c>
      <c r="J640">
        <f t="shared" si="10"/>
        <v>0.05</v>
      </c>
      <c r="K640" s="1">
        <v>20</v>
      </c>
      <c r="L640" s="80">
        <v>2.0499999999999998</v>
      </c>
      <c r="M640" s="81">
        <v>2126</v>
      </c>
      <c r="N640" s="82">
        <v>1.321</v>
      </c>
      <c r="O640" s="1"/>
      <c r="P640" s="70">
        <v>904</v>
      </c>
    </row>
    <row r="641" spans="1:16">
      <c r="A641" s="40">
        <v>0</v>
      </c>
      <c r="B641" s="18" t="s">
        <v>79</v>
      </c>
      <c r="C641" s="30">
        <v>800</v>
      </c>
      <c r="D641" s="1">
        <v>60</v>
      </c>
      <c r="E641" s="18" t="s">
        <v>60</v>
      </c>
      <c r="F641" s="17">
        <v>500</v>
      </c>
      <c r="G641" s="17">
        <v>7</v>
      </c>
      <c r="H641" s="41">
        <v>0.25</v>
      </c>
      <c r="I641" s="1">
        <v>50</v>
      </c>
      <c r="J641">
        <f t="shared" si="10"/>
        <v>0.05</v>
      </c>
      <c r="K641" s="1">
        <v>20</v>
      </c>
      <c r="L641" s="80">
        <v>6.5</v>
      </c>
      <c r="M641" s="81">
        <v>300</v>
      </c>
      <c r="N641" s="82">
        <v>0.20799999999999999</v>
      </c>
      <c r="O641" s="1"/>
      <c r="P641" s="70">
        <v>0</v>
      </c>
    </row>
    <row r="642" spans="1:16">
      <c r="A642" s="1">
        <v>10</v>
      </c>
      <c r="B642" s="18" t="s">
        <v>78</v>
      </c>
      <c r="C642" s="30">
        <v>800</v>
      </c>
      <c r="D642" s="1">
        <v>60</v>
      </c>
      <c r="E642" s="18" t="s">
        <v>60</v>
      </c>
      <c r="F642" s="17">
        <v>500</v>
      </c>
      <c r="G642" s="17">
        <v>7</v>
      </c>
      <c r="H642" s="41">
        <v>0.25</v>
      </c>
      <c r="I642" s="1">
        <v>50</v>
      </c>
      <c r="J642">
        <f t="shared" si="10"/>
        <v>0.05</v>
      </c>
      <c r="K642" s="1">
        <v>20</v>
      </c>
      <c r="L642" s="80">
        <v>6.5</v>
      </c>
      <c r="M642" s="81">
        <v>300</v>
      </c>
      <c r="N642" s="82">
        <v>0.20799999999999999</v>
      </c>
      <c r="O642" s="1"/>
      <c r="P642" s="68">
        <v>67</v>
      </c>
    </row>
    <row r="643" spans="1:16">
      <c r="A643" s="1">
        <v>20</v>
      </c>
      <c r="B643" s="18" t="s">
        <v>78</v>
      </c>
      <c r="C643" s="30">
        <v>800</v>
      </c>
      <c r="D643" s="1">
        <v>60</v>
      </c>
      <c r="E643" s="18" t="s">
        <v>60</v>
      </c>
      <c r="F643" s="17">
        <v>500</v>
      </c>
      <c r="G643" s="17">
        <v>7</v>
      </c>
      <c r="H643" s="41">
        <v>0.25</v>
      </c>
      <c r="I643" s="1">
        <v>50</v>
      </c>
      <c r="J643">
        <f t="shared" si="10"/>
        <v>0.05</v>
      </c>
      <c r="K643" s="1">
        <v>20</v>
      </c>
      <c r="L643" s="80">
        <v>6.5</v>
      </c>
      <c r="M643" s="81">
        <v>300</v>
      </c>
      <c r="N643" s="82">
        <v>0.20799999999999999</v>
      </c>
      <c r="O643" s="1"/>
      <c r="P643" s="67">
        <v>101</v>
      </c>
    </row>
    <row r="644" spans="1:16">
      <c r="A644" s="1">
        <v>30</v>
      </c>
      <c r="B644" s="18" t="s">
        <v>78</v>
      </c>
      <c r="C644" s="30">
        <v>800</v>
      </c>
      <c r="D644" s="1">
        <v>60</v>
      </c>
      <c r="E644" s="18" t="s">
        <v>60</v>
      </c>
      <c r="F644" s="17">
        <v>500</v>
      </c>
      <c r="G644" s="17">
        <v>7</v>
      </c>
      <c r="H644" s="41">
        <v>0.25</v>
      </c>
      <c r="I644" s="1">
        <v>50</v>
      </c>
      <c r="J644">
        <f t="shared" si="10"/>
        <v>0.05</v>
      </c>
      <c r="K644" s="1">
        <v>20</v>
      </c>
      <c r="L644" s="80">
        <v>6.5</v>
      </c>
      <c r="M644" s="81">
        <v>300</v>
      </c>
      <c r="N644" s="82">
        <v>0.20799999999999999</v>
      </c>
      <c r="O644" s="1"/>
      <c r="P644" s="68">
        <v>125</v>
      </c>
    </row>
    <row r="645" spans="1:16">
      <c r="A645" s="1">
        <v>40</v>
      </c>
      <c r="B645" s="18" t="s">
        <v>78</v>
      </c>
      <c r="C645" s="30">
        <v>800</v>
      </c>
      <c r="D645" s="1">
        <v>60</v>
      </c>
      <c r="E645" s="18" t="s">
        <v>60</v>
      </c>
      <c r="F645" s="17">
        <v>500</v>
      </c>
      <c r="G645" s="17">
        <v>7</v>
      </c>
      <c r="H645" s="41">
        <v>0.25</v>
      </c>
      <c r="I645" s="1">
        <v>50</v>
      </c>
      <c r="J645">
        <f t="shared" si="10"/>
        <v>0.05</v>
      </c>
      <c r="K645" s="1">
        <v>20</v>
      </c>
      <c r="L645" s="80">
        <v>6.5</v>
      </c>
      <c r="M645" s="81">
        <v>300</v>
      </c>
      <c r="N645" s="82">
        <v>0.20799999999999999</v>
      </c>
      <c r="O645" s="1"/>
      <c r="P645" s="67">
        <v>145</v>
      </c>
    </row>
    <row r="646" spans="1:16">
      <c r="A646" s="1">
        <v>60</v>
      </c>
      <c r="B646" s="18" t="s">
        <v>78</v>
      </c>
      <c r="C646" s="30">
        <v>800</v>
      </c>
      <c r="D646" s="1">
        <v>60</v>
      </c>
      <c r="E646" s="18" t="s">
        <v>60</v>
      </c>
      <c r="F646" s="17">
        <v>500</v>
      </c>
      <c r="G646" s="17">
        <v>7</v>
      </c>
      <c r="H646" s="41">
        <v>0.25</v>
      </c>
      <c r="I646" s="1">
        <v>50</v>
      </c>
      <c r="J646">
        <f t="shared" si="10"/>
        <v>0.05</v>
      </c>
      <c r="K646" s="1">
        <v>20</v>
      </c>
      <c r="L646" s="80">
        <v>6.5</v>
      </c>
      <c r="M646" s="81">
        <v>300</v>
      </c>
      <c r="N646" s="82">
        <v>0.20799999999999999</v>
      </c>
      <c r="O646" s="1"/>
      <c r="P646" s="67">
        <v>167</v>
      </c>
    </row>
    <row r="647" spans="1:16">
      <c r="A647" s="1">
        <v>90</v>
      </c>
      <c r="B647" s="18" t="s">
        <v>78</v>
      </c>
      <c r="C647" s="30">
        <v>800</v>
      </c>
      <c r="D647" s="1">
        <v>60</v>
      </c>
      <c r="E647" s="18" t="s">
        <v>60</v>
      </c>
      <c r="F647" s="17">
        <v>500</v>
      </c>
      <c r="G647" s="17">
        <v>7</v>
      </c>
      <c r="H647" s="41">
        <v>0.25</v>
      </c>
      <c r="I647" s="1">
        <v>50</v>
      </c>
      <c r="J647">
        <f t="shared" si="10"/>
        <v>0.05</v>
      </c>
      <c r="K647" s="1">
        <v>20</v>
      </c>
      <c r="L647" s="80">
        <v>6.5</v>
      </c>
      <c r="M647" s="81">
        <v>300</v>
      </c>
      <c r="N647" s="82">
        <v>0.20799999999999999</v>
      </c>
      <c r="O647" s="1"/>
      <c r="P647" s="67">
        <v>169</v>
      </c>
    </row>
    <row r="648" spans="1:16">
      <c r="A648" s="1">
        <v>120</v>
      </c>
      <c r="B648" s="18" t="s">
        <v>78</v>
      </c>
      <c r="C648" s="30">
        <v>800</v>
      </c>
      <c r="D648" s="1">
        <v>60</v>
      </c>
      <c r="E648" s="18" t="s">
        <v>60</v>
      </c>
      <c r="F648" s="17">
        <v>500</v>
      </c>
      <c r="G648" s="17">
        <v>7</v>
      </c>
      <c r="H648" s="41">
        <v>0.25</v>
      </c>
      <c r="I648" s="1">
        <v>50</v>
      </c>
      <c r="J648">
        <f t="shared" si="10"/>
        <v>0.05</v>
      </c>
      <c r="K648" s="1">
        <v>20</v>
      </c>
      <c r="L648" s="80">
        <v>6.5</v>
      </c>
      <c r="M648" s="81">
        <v>300</v>
      </c>
      <c r="N648" s="82">
        <v>0.20799999999999999</v>
      </c>
      <c r="O648" s="1"/>
      <c r="P648" s="67">
        <v>172</v>
      </c>
    </row>
    <row r="649" spans="1:16">
      <c r="A649" s="1">
        <v>180</v>
      </c>
      <c r="B649" s="18" t="s">
        <v>78</v>
      </c>
      <c r="C649" s="30">
        <v>800</v>
      </c>
      <c r="D649" s="1">
        <v>60</v>
      </c>
      <c r="E649" s="18" t="s">
        <v>60</v>
      </c>
      <c r="F649" s="17">
        <v>500</v>
      </c>
      <c r="G649" s="17">
        <v>7</v>
      </c>
      <c r="H649" s="41">
        <v>0.25</v>
      </c>
      <c r="I649" s="1">
        <v>50</v>
      </c>
      <c r="J649">
        <f t="shared" si="10"/>
        <v>0.05</v>
      </c>
      <c r="K649" s="1">
        <v>20</v>
      </c>
      <c r="L649" s="80">
        <v>6.5</v>
      </c>
      <c r="M649" s="81">
        <v>300</v>
      </c>
      <c r="N649" s="82">
        <v>0.20799999999999999</v>
      </c>
      <c r="O649" s="1"/>
      <c r="P649" s="71">
        <v>180</v>
      </c>
    </row>
    <row r="650" spans="1:16" ht="27.6">
      <c r="A650" s="40">
        <v>0</v>
      </c>
      <c r="B650" s="18" t="s">
        <v>81</v>
      </c>
      <c r="C650" s="30">
        <v>800</v>
      </c>
      <c r="D650" s="1">
        <v>60</v>
      </c>
      <c r="E650" s="18" t="s">
        <v>60</v>
      </c>
      <c r="F650" s="17">
        <v>500</v>
      </c>
      <c r="G650" s="17">
        <v>7</v>
      </c>
      <c r="H650" s="41">
        <v>0.25</v>
      </c>
      <c r="I650" s="1">
        <v>50</v>
      </c>
      <c r="J650">
        <f t="shared" si="10"/>
        <v>0.05</v>
      </c>
      <c r="K650" s="1">
        <v>20</v>
      </c>
      <c r="L650" s="80">
        <v>6.5</v>
      </c>
      <c r="M650" s="81">
        <v>309</v>
      </c>
      <c r="N650" s="82">
        <v>0.26800000000000002</v>
      </c>
      <c r="O650" s="1"/>
      <c r="P650" s="72">
        <v>0</v>
      </c>
    </row>
    <row r="651" spans="1:16" ht="27.6">
      <c r="A651" s="1">
        <v>10</v>
      </c>
      <c r="B651" s="18" t="s">
        <v>80</v>
      </c>
      <c r="C651" s="30">
        <v>800</v>
      </c>
      <c r="D651" s="1">
        <v>60</v>
      </c>
      <c r="E651" s="18" t="s">
        <v>60</v>
      </c>
      <c r="F651" s="17">
        <v>500</v>
      </c>
      <c r="G651" s="17">
        <v>7</v>
      </c>
      <c r="H651" s="41">
        <v>0.25</v>
      </c>
      <c r="I651" s="1">
        <v>50</v>
      </c>
      <c r="J651">
        <f t="shared" si="10"/>
        <v>0.05</v>
      </c>
      <c r="K651" s="1">
        <v>20</v>
      </c>
      <c r="L651" s="80">
        <v>6</v>
      </c>
      <c r="M651" s="81">
        <v>309</v>
      </c>
      <c r="N651" s="82">
        <v>0.26800000000000002</v>
      </c>
      <c r="O651" s="1"/>
      <c r="P651" s="68">
        <v>95</v>
      </c>
    </row>
    <row r="652" spans="1:16" ht="27.6">
      <c r="A652" s="1">
        <v>20</v>
      </c>
      <c r="B652" s="18" t="s">
        <v>80</v>
      </c>
      <c r="C652" s="30">
        <v>800</v>
      </c>
      <c r="D652" s="1">
        <v>60</v>
      </c>
      <c r="E652" s="18" t="s">
        <v>60</v>
      </c>
      <c r="F652" s="17">
        <v>500</v>
      </c>
      <c r="G652" s="17">
        <v>7</v>
      </c>
      <c r="H652" s="41">
        <v>0.25</v>
      </c>
      <c r="I652" s="1">
        <v>50</v>
      </c>
      <c r="J652">
        <f t="shared" si="10"/>
        <v>0.05</v>
      </c>
      <c r="K652" s="1">
        <v>20</v>
      </c>
      <c r="L652" s="80">
        <v>6</v>
      </c>
      <c r="M652" s="81">
        <v>309</v>
      </c>
      <c r="N652" s="82">
        <v>0.26800000000000002</v>
      </c>
      <c r="O652" s="1"/>
      <c r="P652" s="68">
        <v>127</v>
      </c>
    </row>
    <row r="653" spans="1:16" ht="27.6">
      <c r="A653" s="1">
        <v>30</v>
      </c>
      <c r="B653" s="18" t="s">
        <v>80</v>
      </c>
      <c r="C653" s="30">
        <v>800</v>
      </c>
      <c r="D653" s="1">
        <v>60</v>
      </c>
      <c r="E653" s="18" t="s">
        <v>60</v>
      </c>
      <c r="F653" s="17">
        <v>500</v>
      </c>
      <c r="G653" s="17">
        <v>7</v>
      </c>
      <c r="H653" s="41">
        <v>0.25</v>
      </c>
      <c r="I653" s="1">
        <v>50</v>
      </c>
      <c r="J653">
        <f t="shared" si="10"/>
        <v>0.05</v>
      </c>
      <c r="K653" s="1">
        <v>20</v>
      </c>
      <c r="L653" s="80">
        <v>6</v>
      </c>
      <c r="M653" s="81">
        <v>309</v>
      </c>
      <c r="N653" s="82">
        <v>0.26800000000000002</v>
      </c>
      <c r="O653" s="1"/>
      <c r="P653" s="73">
        <v>142</v>
      </c>
    </row>
    <row r="654" spans="1:16" ht="27.6">
      <c r="A654" s="1">
        <v>40</v>
      </c>
      <c r="B654" s="18" t="s">
        <v>80</v>
      </c>
      <c r="C654" s="30">
        <v>800</v>
      </c>
      <c r="D654" s="1">
        <v>60</v>
      </c>
      <c r="E654" s="18" t="s">
        <v>60</v>
      </c>
      <c r="F654" s="17">
        <v>500</v>
      </c>
      <c r="G654" s="17">
        <v>7</v>
      </c>
      <c r="H654" s="41">
        <v>0.25</v>
      </c>
      <c r="I654" s="1">
        <v>50</v>
      </c>
      <c r="J654">
        <f t="shared" si="10"/>
        <v>0.05</v>
      </c>
      <c r="K654" s="1">
        <v>20</v>
      </c>
      <c r="L654" s="80">
        <v>6</v>
      </c>
      <c r="M654" s="81">
        <v>309</v>
      </c>
      <c r="N654" s="82">
        <v>0.26800000000000002</v>
      </c>
      <c r="O654" s="1"/>
      <c r="P654" s="67">
        <v>162</v>
      </c>
    </row>
    <row r="655" spans="1:16" ht="27.6">
      <c r="A655" s="1">
        <v>60</v>
      </c>
      <c r="B655" s="18" t="s">
        <v>80</v>
      </c>
      <c r="C655" s="30">
        <v>800</v>
      </c>
      <c r="D655" s="1">
        <v>60</v>
      </c>
      <c r="E655" s="18" t="s">
        <v>60</v>
      </c>
      <c r="F655" s="17">
        <v>500</v>
      </c>
      <c r="G655" s="17">
        <v>7</v>
      </c>
      <c r="H655" s="41">
        <v>0.25</v>
      </c>
      <c r="I655" s="1">
        <v>50</v>
      </c>
      <c r="J655">
        <f t="shared" si="10"/>
        <v>0.05</v>
      </c>
      <c r="K655" s="1">
        <v>20</v>
      </c>
      <c r="L655" s="80">
        <v>6</v>
      </c>
      <c r="M655" s="81">
        <v>309</v>
      </c>
      <c r="N655" s="82">
        <v>0.26800000000000002</v>
      </c>
      <c r="O655" s="1"/>
      <c r="P655" s="73">
        <v>175</v>
      </c>
    </row>
    <row r="656" spans="1:16" ht="27.6">
      <c r="A656" s="1">
        <v>90</v>
      </c>
      <c r="B656" s="18" t="s">
        <v>80</v>
      </c>
      <c r="C656" s="30">
        <v>800</v>
      </c>
      <c r="D656" s="1">
        <v>60</v>
      </c>
      <c r="E656" s="18" t="s">
        <v>60</v>
      </c>
      <c r="F656" s="17">
        <v>500</v>
      </c>
      <c r="G656" s="17">
        <v>7</v>
      </c>
      <c r="H656" s="41">
        <v>0.25</v>
      </c>
      <c r="I656" s="1">
        <v>50</v>
      </c>
      <c r="J656">
        <f t="shared" si="10"/>
        <v>0.05</v>
      </c>
      <c r="K656" s="1">
        <v>20</v>
      </c>
      <c r="L656" s="80">
        <v>6</v>
      </c>
      <c r="M656" s="81">
        <v>309</v>
      </c>
      <c r="N656" s="82">
        <v>0.26800000000000002</v>
      </c>
      <c r="O656" s="1"/>
      <c r="P656" s="70">
        <v>181</v>
      </c>
    </row>
    <row r="657" spans="1:16" ht="27.6">
      <c r="A657" s="1">
        <v>120</v>
      </c>
      <c r="B657" s="18" t="s">
        <v>80</v>
      </c>
      <c r="C657" s="30">
        <v>800</v>
      </c>
      <c r="D657" s="1">
        <v>60</v>
      </c>
      <c r="E657" s="18" t="s">
        <v>60</v>
      </c>
      <c r="F657" s="17">
        <v>500</v>
      </c>
      <c r="G657" s="17">
        <v>7</v>
      </c>
      <c r="H657" s="41">
        <v>0.25</v>
      </c>
      <c r="I657" s="1">
        <v>50</v>
      </c>
      <c r="J657">
        <f t="shared" si="10"/>
        <v>0.05</v>
      </c>
      <c r="K657" s="1">
        <v>20</v>
      </c>
      <c r="L657" s="80">
        <v>6</v>
      </c>
      <c r="M657" s="81">
        <v>309</v>
      </c>
      <c r="N657" s="82">
        <v>0.26800000000000002</v>
      </c>
      <c r="O657" s="1"/>
      <c r="P657" s="70">
        <v>185</v>
      </c>
    </row>
    <row r="658" spans="1:16" ht="27.6">
      <c r="A658" s="1">
        <v>180</v>
      </c>
      <c r="B658" s="18" t="s">
        <v>80</v>
      </c>
      <c r="C658" s="30">
        <v>800</v>
      </c>
      <c r="D658" s="1">
        <v>60</v>
      </c>
      <c r="E658" s="18" t="s">
        <v>60</v>
      </c>
      <c r="F658" s="17">
        <v>500</v>
      </c>
      <c r="G658" s="17">
        <v>7</v>
      </c>
      <c r="H658" s="41">
        <v>0.25</v>
      </c>
      <c r="I658" s="1">
        <v>50</v>
      </c>
      <c r="J658">
        <f t="shared" si="10"/>
        <v>0.05</v>
      </c>
      <c r="K658" s="1">
        <v>20</v>
      </c>
      <c r="L658" s="80">
        <v>6</v>
      </c>
      <c r="M658" s="81">
        <v>309</v>
      </c>
      <c r="N658" s="82">
        <v>0.26800000000000002</v>
      </c>
      <c r="O658" s="1"/>
      <c r="P658" s="73">
        <v>188</v>
      </c>
    </row>
    <row r="659" spans="1:16">
      <c r="A659" s="1">
        <v>200</v>
      </c>
      <c r="B659" s="18" t="s">
        <v>27</v>
      </c>
      <c r="C659" s="30">
        <v>650</v>
      </c>
      <c r="D659" s="1">
        <v>30</v>
      </c>
      <c r="E659" s="18" t="s">
        <v>61</v>
      </c>
      <c r="F659" s="17">
        <v>50</v>
      </c>
      <c r="G659" s="19">
        <v>6.5</v>
      </c>
      <c r="H659" s="41">
        <v>0.1</v>
      </c>
      <c r="I659" s="1">
        <v>50</v>
      </c>
      <c r="J659">
        <f t="shared" si="10"/>
        <v>0.05</v>
      </c>
      <c r="K659">
        <v>25</v>
      </c>
      <c r="L659" s="56">
        <v>0.5</v>
      </c>
      <c r="M659" s="57">
        <v>222</v>
      </c>
      <c r="N659" s="63">
        <v>0.1832</v>
      </c>
      <c r="P659" s="42">
        <v>5</v>
      </c>
    </row>
    <row r="660" spans="1:16">
      <c r="A660" s="1">
        <v>200</v>
      </c>
      <c r="B660" s="18" t="s">
        <v>27</v>
      </c>
      <c r="C660" s="30">
        <v>650</v>
      </c>
      <c r="D660" s="1">
        <v>30</v>
      </c>
      <c r="E660" s="18" t="s">
        <v>55</v>
      </c>
      <c r="F660" s="17">
        <v>50</v>
      </c>
      <c r="G660" s="19">
        <v>6.2</v>
      </c>
      <c r="H660" s="41">
        <v>0.1</v>
      </c>
      <c r="I660" s="1">
        <v>50</v>
      </c>
      <c r="J660">
        <f t="shared" si="10"/>
        <v>0.05</v>
      </c>
      <c r="K660">
        <v>25</v>
      </c>
      <c r="L660" s="56">
        <v>0.5</v>
      </c>
      <c r="M660" s="57">
        <v>222</v>
      </c>
      <c r="N660" s="63">
        <v>0.1832</v>
      </c>
      <c r="P660" s="49">
        <v>3.5</v>
      </c>
    </row>
    <row r="661" spans="1:16">
      <c r="A661" s="1">
        <v>200</v>
      </c>
      <c r="B661" s="18" t="s">
        <v>27</v>
      </c>
      <c r="C661" s="30">
        <v>650</v>
      </c>
      <c r="D661" s="1">
        <v>30</v>
      </c>
      <c r="E661" s="18" t="s">
        <v>61</v>
      </c>
      <c r="F661" s="17">
        <v>50</v>
      </c>
      <c r="G661" s="19">
        <v>6.5</v>
      </c>
      <c r="H661" s="41">
        <v>0.1</v>
      </c>
      <c r="I661" s="1">
        <v>50</v>
      </c>
      <c r="J661">
        <f t="shared" si="10"/>
        <v>0.05</v>
      </c>
      <c r="K661">
        <v>25</v>
      </c>
      <c r="L661" s="56">
        <v>0.5</v>
      </c>
      <c r="M661" s="57">
        <v>222</v>
      </c>
      <c r="N661" s="63">
        <v>0.1832</v>
      </c>
      <c r="P661" s="47">
        <v>11.98</v>
      </c>
    </row>
    <row r="662" spans="1:16">
      <c r="A662" s="1">
        <v>200</v>
      </c>
      <c r="B662" s="18" t="s">
        <v>27</v>
      </c>
      <c r="C662" s="30">
        <v>650</v>
      </c>
      <c r="D662" s="1">
        <v>30</v>
      </c>
      <c r="E662" s="18" t="s">
        <v>55</v>
      </c>
      <c r="F662" s="17">
        <v>50</v>
      </c>
      <c r="G662" s="19">
        <v>6.2</v>
      </c>
      <c r="H662" s="41">
        <v>0.1</v>
      </c>
      <c r="I662" s="1">
        <v>50</v>
      </c>
      <c r="J662">
        <f t="shared" si="10"/>
        <v>0.05</v>
      </c>
      <c r="K662">
        <v>25</v>
      </c>
      <c r="L662" s="56">
        <v>0.5</v>
      </c>
      <c r="M662" s="57">
        <v>222</v>
      </c>
      <c r="N662" s="63">
        <v>0.1832</v>
      </c>
      <c r="P662" s="47">
        <v>13.27</v>
      </c>
    </row>
    <row r="663" spans="1:16">
      <c r="A663" s="1">
        <v>200</v>
      </c>
      <c r="B663" s="18" t="s">
        <v>27</v>
      </c>
      <c r="C663" s="30">
        <v>650</v>
      </c>
      <c r="D663" s="1">
        <v>30</v>
      </c>
      <c r="E663" s="18" t="s">
        <v>55</v>
      </c>
      <c r="F663" s="17">
        <v>10</v>
      </c>
      <c r="G663" s="19">
        <v>6.2</v>
      </c>
      <c r="H663" s="41">
        <v>0.1</v>
      </c>
      <c r="I663" s="1">
        <v>50</v>
      </c>
      <c r="J663">
        <f t="shared" si="10"/>
        <v>0.05</v>
      </c>
      <c r="K663">
        <v>25</v>
      </c>
      <c r="L663" s="56">
        <v>0.5</v>
      </c>
      <c r="M663" s="57">
        <v>222</v>
      </c>
      <c r="N663" s="63">
        <v>0.1832</v>
      </c>
      <c r="P663" s="99">
        <v>0.65625</v>
      </c>
    </row>
    <row r="664" spans="1:16">
      <c r="A664" s="1">
        <v>200</v>
      </c>
      <c r="B664" s="18" t="s">
        <v>27</v>
      </c>
      <c r="C664" s="30">
        <v>650</v>
      </c>
      <c r="D664" s="1">
        <v>30</v>
      </c>
      <c r="E664" s="18" t="s">
        <v>55</v>
      </c>
      <c r="F664" s="17">
        <v>50</v>
      </c>
      <c r="G664" s="19">
        <v>6.2</v>
      </c>
      <c r="H664" s="41">
        <v>0.1</v>
      </c>
      <c r="I664" s="1">
        <v>50</v>
      </c>
      <c r="J664">
        <f t="shared" si="10"/>
        <v>0.05</v>
      </c>
      <c r="K664">
        <v>25</v>
      </c>
      <c r="L664" s="56">
        <v>0.5</v>
      </c>
      <c r="M664" s="57">
        <v>222</v>
      </c>
      <c r="N664" s="63">
        <v>0.1832</v>
      </c>
      <c r="P664" s="46">
        <v>3.625</v>
      </c>
    </row>
    <row r="665" spans="1:16">
      <c r="A665" s="1">
        <v>200</v>
      </c>
      <c r="B665" s="18" t="s">
        <v>27</v>
      </c>
      <c r="C665" s="30">
        <v>650</v>
      </c>
      <c r="D665" s="1">
        <v>30</v>
      </c>
      <c r="E665" s="18" t="s">
        <v>55</v>
      </c>
      <c r="F665" s="17">
        <v>100</v>
      </c>
      <c r="G665" s="19">
        <v>6.2</v>
      </c>
      <c r="H665" s="41">
        <v>0.1</v>
      </c>
      <c r="I665" s="1">
        <v>50</v>
      </c>
      <c r="J665">
        <f t="shared" si="10"/>
        <v>0.05</v>
      </c>
      <c r="K665">
        <v>25</v>
      </c>
      <c r="L665" s="56">
        <v>0.5</v>
      </c>
      <c r="M665" s="57">
        <v>222</v>
      </c>
      <c r="N665" s="63">
        <v>0.1832</v>
      </c>
      <c r="P665" s="99">
        <v>4.46875</v>
      </c>
    </row>
    <row r="666" spans="1:16">
      <c r="A666" s="1">
        <v>200</v>
      </c>
      <c r="B666" s="18" t="s">
        <v>27</v>
      </c>
      <c r="C666" s="30">
        <v>650</v>
      </c>
      <c r="D666" s="1">
        <v>30</v>
      </c>
      <c r="E666" s="18" t="s">
        <v>55</v>
      </c>
      <c r="F666" s="17">
        <v>150</v>
      </c>
      <c r="G666" s="19">
        <v>6.2</v>
      </c>
      <c r="H666" s="41">
        <v>0.1</v>
      </c>
      <c r="I666" s="1">
        <v>50</v>
      </c>
      <c r="J666">
        <f t="shared" si="10"/>
        <v>0.05</v>
      </c>
      <c r="K666">
        <v>25</v>
      </c>
      <c r="L666" s="56">
        <v>0.5</v>
      </c>
      <c r="M666" s="57">
        <v>222</v>
      </c>
      <c r="N666" s="63">
        <v>0.1832</v>
      </c>
      <c r="P666" s="100">
        <v>4.9375</v>
      </c>
    </row>
    <row r="667" spans="1:16">
      <c r="A667" s="1">
        <v>200</v>
      </c>
      <c r="B667" s="18" t="s">
        <v>27</v>
      </c>
      <c r="C667" s="30">
        <v>650</v>
      </c>
      <c r="D667" s="1">
        <v>30</v>
      </c>
      <c r="E667" s="18" t="s">
        <v>55</v>
      </c>
      <c r="F667" s="17">
        <v>200</v>
      </c>
      <c r="G667" s="19">
        <v>6.2</v>
      </c>
      <c r="H667" s="41">
        <v>0.1</v>
      </c>
      <c r="I667" s="1">
        <v>50</v>
      </c>
      <c r="J667">
        <f t="shared" si="10"/>
        <v>0.05</v>
      </c>
      <c r="K667">
        <v>25</v>
      </c>
      <c r="L667" s="56">
        <v>0.5</v>
      </c>
      <c r="M667" s="57">
        <v>222</v>
      </c>
      <c r="N667" s="63">
        <v>0.1832</v>
      </c>
      <c r="P667" s="100">
        <v>5.3125</v>
      </c>
    </row>
    <row r="668" spans="1:16">
      <c r="A668" s="1">
        <v>200</v>
      </c>
      <c r="B668" s="18" t="s">
        <v>27</v>
      </c>
      <c r="C668" s="30">
        <v>650</v>
      </c>
      <c r="D668" s="1">
        <v>30</v>
      </c>
      <c r="E668" s="18" t="s">
        <v>61</v>
      </c>
      <c r="F668" s="17">
        <v>10</v>
      </c>
      <c r="G668" s="19">
        <v>6.5</v>
      </c>
      <c r="H668" s="41">
        <v>0.1</v>
      </c>
      <c r="I668" s="1">
        <v>50</v>
      </c>
      <c r="J668">
        <f t="shared" ref="J668:J731" si="11">(I668/1000)</f>
        <v>0.05</v>
      </c>
      <c r="K668">
        <v>25</v>
      </c>
      <c r="L668" s="56">
        <v>0.5</v>
      </c>
      <c r="M668" s="57">
        <v>222</v>
      </c>
      <c r="N668" s="63">
        <v>0.1832</v>
      </c>
      <c r="P668" s="99">
        <v>1.03125</v>
      </c>
    </row>
    <row r="669" spans="1:16">
      <c r="A669" s="1">
        <v>200</v>
      </c>
      <c r="B669" s="18" t="s">
        <v>27</v>
      </c>
      <c r="C669" s="30">
        <v>650</v>
      </c>
      <c r="D669" s="1">
        <v>30</v>
      </c>
      <c r="E669" s="18" t="s">
        <v>61</v>
      </c>
      <c r="F669" s="17">
        <v>50</v>
      </c>
      <c r="G669" s="19">
        <v>6.5</v>
      </c>
      <c r="H669" s="41">
        <v>0.1</v>
      </c>
      <c r="I669" s="1">
        <v>50</v>
      </c>
      <c r="J669">
        <f t="shared" si="11"/>
        <v>0.05</v>
      </c>
      <c r="K669">
        <v>25</v>
      </c>
      <c r="L669" s="56">
        <v>0.5</v>
      </c>
      <c r="M669" s="57">
        <v>222</v>
      </c>
      <c r="N669" s="63">
        <v>0.1832</v>
      </c>
      <c r="P669" s="42">
        <v>5</v>
      </c>
    </row>
    <row r="670" spans="1:16">
      <c r="A670" s="1">
        <v>200</v>
      </c>
      <c r="B670" s="18" t="s">
        <v>27</v>
      </c>
      <c r="C670" s="30">
        <v>650</v>
      </c>
      <c r="D670" s="1">
        <v>30</v>
      </c>
      <c r="E670" s="18" t="s">
        <v>61</v>
      </c>
      <c r="F670" s="17">
        <v>100</v>
      </c>
      <c r="G670" s="19">
        <v>6.5</v>
      </c>
      <c r="H670" s="41">
        <v>0.1</v>
      </c>
      <c r="I670" s="1">
        <v>50</v>
      </c>
      <c r="J670">
        <f t="shared" si="11"/>
        <v>0.05</v>
      </c>
      <c r="K670">
        <v>25</v>
      </c>
      <c r="L670" s="56">
        <v>0.5</v>
      </c>
      <c r="M670" s="57">
        <v>222</v>
      </c>
      <c r="N670" s="63">
        <v>0.1832</v>
      </c>
      <c r="P670" s="99">
        <v>5.53125</v>
      </c>
    </row>
    <row r="671" spans="1:16">
      <c r="A671" s="1">
        <v>200</v>
      </c>
      <c r="B671" s="18" t="s">
        <v>27</v>
      </c>
      <c r="C671" s="30">
        <v>650</v>
      </c>
      <c r="D671" s="1">
        <v>30</v>
      </c>
      <c r="E671" s="18" t="s">
        <v>61</v>
      </c>
      <c r="F671" s="17">
        <v>150</v>
      </c>
      <c r="G671" s="19">
        <v>6.5</v>
      </c>
      <c r="H671" s="41">
        <v>0.1</v>
      </c>
      <c r="I671" s="1">
        <v>50</v>
      </c>
      <c r="J671">
        <f t="shared" si="11"/>
        <v>0.05</v>
      </c>
      <c r="K671">
        <v>25</v>
      </c>
      <c r="L671" s="56">
        <v>0.5</v>
      </c>
      <c r="M671" s="57">
        <v>222</v>
      </c>
      <c r="N671" s="63">
        <v>0.1832</v>
      </c>
      <c r="P671" s="46">
        <v>6.125</v>
      </c>
    </row>
    <row r="672" spans="1:16">
      <c r="A672" s="1">
        <v>200</v>
      </c>
      <c r="B672" s="18" t="s">
        <v>27</v>
      </c>
      <c r="C672" s="30">
        <v>650</v>
      </c>
      <c r="D672" s="1">
        <v>30</v>
      </c>
      <c r="E672" s="18" t="s">
        <v>61</v>
      </c>
      <c r="F672" s="17">
        <v>200</v>
      </c>
      <c r="G672" s="19">
        <v>6.5</v>
      </c>
      <c r="H672" s="41">
        <v>0.1</v>
      </c>
      <c r="I672" s="1">
        <v>50</v>
      </c>
      <c r="J672">
        <f t="shared" si="11"/>
        <v>0.05</v>
      </c>
      <c r="K672">
        <v>25</v>
      </c>
      <c r="L672" s="56">
        <v>0.5</v>
      </c>
      <c r="M672" s="57">
        <v>222</v>
      </c>
      <c r="N672" s="63">
        <v>0.1832</v>
      </c>
      <c r="P672" s="100">
        <v>6.4375</v>
      </c>
    </row>
    <row r="673" spans="1:16">
      <c r="A673" s="1">
        <v>200</v>
      </c>
      <c r="B673" s="23" t="s">
        <v>27</v>
      </c>
      <c r="C673" s="33">
        <v>650</v>
      </c>
      <c r="D673" s="1">
        <v>30</v>
      </c>
      <c r="E673" s="23" t="s">
        <v>61</v>
      </c>
      <c r="F673" s="22">
        <v>10</v>
      </c>
      <c r="G673" s="24">
        <v>6.5</v>
      </c>
      <c r="H673" s="41">
        <v>0.1</v>
      </c>
      <c r="I673" s="1">
        <v>50</v>
      </c>
      <c r="J673">
        <f t="shared" si="11"/>
        <v>0.05</v>
      </c>
      <c r="K673">
        <v>30</v>
      </c>
      <c r="L673" s="59">
        <v>0.5</v>
      </c>
      <c r="M673" s="60">
        <v>222</v>
      </c>
      <c r="N673" s="83">
        <v>0.1832</v>
      </c>
      <c r="P673" s="101">
        <v>0.67164199999999996</v>
      </c>
    </row>
    <row r="674" spans="1:16">
      <c r="A674" s="1">
        <v>200</v>
      </c>
      <c r="B674" s="18" t="s">
        <v>27</v>
      </c>
      <c r="C674" s="30">
        <v>650</v>
      </c>
      <c r="D674" s="1">
        <v>30</v>
      </c>
      <c r="E674" s="18" t="s">
        <v>61</v>
      </c>
      <c r="F674" s="17">
        <v>50</v>
      </c>
      <c r="G674" s="19">
        <v>6.5</v>
      </c>
      <c r="H674" s="41">
        <v>0.1</v>
      </c>
      <c r="I674" s="1">
        <v>50</v>
      </c>
      <c r="J674">
        <f t="shared" si="11"/>
        <v>0.05</v>
      </c>
      <c r="K674">
        <v>30</v>
      </c>
      <c r="L674" s="56">
        <v>0.5</v>
      </c>
      <c r="M674" s="57">
        <v>222</v>
      </c>
      <c r="N674" s="63">
        <v>0.1832</v>
      </c>
      <c r="P674" s="99">
        <v>3.58209</v>
      </c>
    </row>
    <row r="675" spans="1:16">
      <c r="A675" s="1">
        <v>200</v>
      </c>
      <c r="B675" s="18" t="s">
        <v>27</v>
      </c>
      <c r="C675" s="30">
        <v>650</v>
      </c>
      <c r="D675" s="1">
        <v>30</v>
      </c>
      <c r="E675" s="18" t="s">
        <v>61</v>
      </c>
      <c r="F675" s="17">
        <v>100</v>
      </c>
      <c r="G675" s="19">
        <v>6.5</v>
      </c>
      <c r="H675" s="41">
        <v>0.1</v>
      </c>
      <c r="I675" s="1">
        <v>50</v>
      </c>
      <c r="J675">
        <f t="shared" si="11"/>
        <v>0.05</v>
      </c>
      <c r="K675">
        <v>30</v>
      </c>
      <c r="L675" s="56">
        <v>0.5</v>
      </c>
      <c r="M675" s="57">
        <v>222</v>
      </c>
      <c r="N675" s="63">
        <v>0.1832</v>
      </c>
      <c r="P675" s="99">
        <v>5.5223899999999997</v>
      </c>
    </row>
    <row r="676" spans="1:16">
      <c r="A676" s="1">
        <v>200</v>
      </c>
      <c r="B676" s="18" t="s">
        <v>27</v>
      </c>
      <c r="C676" s="30">
        <v>650</v>
      </c>
      <c r="D676" s="1">
        <v>30</v>
      </c>
      <c r="E676" s="18" t="s">
        <v>61</v>
      </c>
      <c r="F676" s="17">
        <v>150</v>
      </c>
      <c r="G676" s="19">
        <v>6.5</v>
      </c>
      <c r="H676" s="41">
        <v>0.1</v>
      </c>
      <c r="I676" s="1">
        <v>50</v>
      </c>
      <c r="J676">
        <f t="shared" si="11"/>
        <v>0.05</v>
      </c>
      <c r="K676">
        <v>30</v>
      </c>
      <c r="L676" s="56">
        <v>0.5</v>
      </c>
      <c r="M676" s="57">
        <v>222</v>
      </c>
      <c r="N676" s="63">
        <v>0.1832</v>
      </c>
      <c r="P676" s="100">
        <v>6.1193999999999997</v>
      </c>
    </row>
    <row r="677" spans="1:16">
      <c r="A677" s="1">
        <v>200</v>
      </c>
      <c r="B677" s="18" t="s">
        <v>27</v>
      </c>
      <c r="C677" s="30">
        <v>650</v>
      </c>
      <c r="D677" s="1">
        <v>30</v>
      </c>
      <c r="E677" s="18" t="s">
        <v>61</v>
      </c>
      <c r="F677" s="17">
        <v>200</v>
      </c>
      <c r="G677" s="19">
        <v>6.5</v>
      </c>
      <c r="H677" s="41">
        <v>0.1</v>
      </c>
      <c r="I677" s="1">
        <v>50</v>
      </c>
      <c r="J677">
        <f t="shared" si="11"/>
        <v>0.05</v>
      </c>
      <c r="K677">
        <v>30</v>
      </c>
      <c r="L677" s="56">
        <v>0.5</v>
      </c>
      <c r="M677" s="57">
        <v>222</v>
      </c>
      <c r="N677" s="63">
        <v>0.1832</v>
      </c>
      <c r="P677" s="99">
        <v>6.41791</v>
      </c>
    </row>
    <row r="678" spans="1:16">
      <c r="A678" s="1">
        <v>200</v>
      </c>
      <c r="B678" s="18" t="s">
        <v>27</v>
      </c>
      <c r="C678" s="30">
        <v>650</v>
      </c>
      <c r="D678" s="1">
        <v>30</v>
      </c>
      <c r="E678" s="18" t="s">
        <v>61</v>
      </c>
      <c r="F678" s="17">
        <v>10</v>
      </c>
      <c r="G678" s="19">
        <v>6.5</v>
      </c>
      <c r="H678" s="41">
        <v>0.1</v>
      </c>
      <c r="I678" s="1">
        <v>50</v>
      </c>
      <c r="J678">
        <f t="shared" si="11"/>
        <v>0.05</v>
      </c>
      <c r="K678">
        <v>50</v>
      </c>
      <c r="L678" s="56">
        <v>0.5</v>
      </c>
      <c r="M678" s="57">
        <v>222</v>
      </c>
      <c r="N678" s="63">
        <v>0.1832</v>
      </c>
      <c r="P678" s="102">
        <v>0.97014900000000004</v>
      </c>
    </row>
    <row r="679" spans="1:16">
      <c r="A679" s="1">
        <v>200</v>
      </c>
      <c r="B679" s="18" t="s">
        <v>27</v>
      </c>
      <c r="C679" s="30">
        <v>650</v>
      </c>
      <c r="D679" s="1">
        <v>30</v>
      </c>
      <c r="E679" s="18" t="s">
        <v>61</v>
      </c>
      <c r="F679" s="17">
        <v>50</v>
      </c>
      <c r="G679" s="19">
        <v>6.5</v>
      </c>
      <c r="H679" s="41">
        <v>0.1</v>
      </c>
      <c r="I679" s="1">
        <v>50</v>
      </c>
      <c r="J679">
        <f t="shared" si="11"/>
        <v>0.05</v>
      </c>
      <c r="K679">
        <v>50</v>
      </c>
      <c r="L679" s="56">
        <v>0.5</v>
      </c>
      <c r="M679" s="57">
        <v>222</v>
      </c>
      <c r="N679" s="63">
        <v>0.1832</v>
      </c>
      <c r="P679" s="99">
        <v>4.92537</v>
      </c>
    </row>
    <row r="680" spans="1:16">
      <c r="A680" s="1">
        <v>200</v>
      </c>
      <c r="B680" s="18" t="s">
        <v>27</v>
      </c>
      <c r="C680" s="30">
        <v>650</v>
      </c>
      <c r="D680" s="1">
        <v>30</v>
      </c>
      <c r="E680" s="18" t="s">
        <v>61</v>
      </c>
      <c r="F680" s="17">
        <v>100</v>
      </c>
      <c r="G680" s="19">
        <v>6.5</v>
      </c>
      <c r="H680" s="41">
        <v>0.1</v>
      </c>
      <c r="I680" s="1">
        <v>50</v>
      </c>
      <c r="J680">
        <f t="shared" si="11"/>
        <v>0.05</v>
      </c>
      <c r="K680">
        <v>50</v>
      </c>
      <c r="L680" s="56">
        <v>0.5</v>
      </c>
      <c r="M680" s="57">
        <v>222</v>
      </c>
      <c r="N680" s="63">
        <v>0.1832</v>
      </c>
      <c r="P680" s="99">
        <v>9.7014899999999997</v>
      </c>
    </row>
    <row r="681" spans="1:16">
      <c r="A681" s="1">
        <v>200</v>
      </c>
      <c r="B681" s="18" t="s">
        <v>27</v>
      </c>
      <c r="C681" s="30">
        <v>650</v>
      </c>
      <c r="D681" s="1">
        <v>30</v>
      </c>
      <c r="E681" s="18" t="s">
        <v>61</v>
      </c>
      <c r="F681" s="17">
        <v>150</v>
      </c>
      <c r="G681" s="19">
        <v>6.5</v>
      </c>
      <c r="H681" s="41">
        <v>0.1</v>
      </c>
      <c r="I681" s="1">
        <v>50</v>
      </c>
      <c r="J681">
        <f t="shared" si="11"/>
        <v>0.05</v>
      </c>
      <c r="K681">
        <v>50</v>
      </c>
      <c r="L681" s="56">
        <v>0.5</v>
      </c>
      <c r="M681" s="57">
        <v>222</v>
      </c>
      <c r="N681" s="63">
        <v>0.1832</v>
      </c>
      <c r="P681" s="99">
        <v>9.5522399999999994</v>
      </c>
    </row>
    <row r="682" spans="1:16">
      <c r="A682" s="1">
        <v>200</v>
      </c>
      <c r="B682" s="18" t="s">
        <v>27</v>
      </c>
      <c r="C682" s="30">
        <v>650</v>
      </c>
      <c r="D682" s="1">
        <v>30</v>
      </c>
      <c r="E682" s="18" t="s">
        <v>61</v>
      </c>
      <c r="F682" s="17">
        <v>200</v>
      </c>
      <c r="G682" s="19">
        <v>6.5</v>
      </c>
      <c r="H682" s="41">
        <v>0.1</v>
      </c>
      <c r="I682" s="1">
        <v>50</v>
      </c>
      <c r="J682">
        <f t="shared" si="11"/>
        <v>0.05</v>
      </c>
      <c r="K682">
        <v>50</v>
      </c>
      <c r="L682" s="56">
        <v>0.5</v>
      </c>
      <c r="M682" s="57">
        <v>222</v>
      </c>
      <c r="N682" s="63">
        <v>0.1832</v>
      </c>
      <c r="P682" s="99">
        <v>9.6268700000000003</v>
      </c>
    </row>
    <row r="683" spans="1:16">
      <c r="A683" s="1">
        <v>200</v>
      </c>
      <c r="B683" s="18" t="s">
        <v>27</v>
      </c>
      <c r="C683" s="30">
        <v>650</v>
      </c>
      <c r="D683" s="1">
        <v>30</v>
      </c>
      <c r="E683" s="18" t="s">
        <v>61</v>
      </c>
      <c r="F683" s="17">
        <v>10</v>
      </c>
      <c r="G683" s="19">
        <v>6.5</v>
      </c>
      <c r="H683" s="41">
        <v>0.1</v>
      </c>
      <c r="I683" s="1">
        <v>50</v>
      </c>
      <c r="J683">
        <f t="shared" si="11"/>
        <v>0.05</v>
      </c>
      <c r="K683">
        <v>60</v>
      </c>
      <c r="L683" s="56">
        <v>0.5</v>
      </c>
      <c r="M683" s="57">
        <v>222</v>
      </c>
      <c r="N683" s="63">
        <v>0.1832</v>
      </c>
      <c r="P683" s="102">
        <v>0.89552200000000004</v>
      </c>
    </row>
    <row r="684" spans="1:16">
      <c r="A684" s="1">
        <v>200</v>
      </c>
      <c r="B684" s="18" t="s">
        <v>27</v>
      </c>
      <c r="C684" s="30">
        <v>650</v>
      </c>
      <c r="D684" s="1">
        <v>30</v>
      </c>
      <c r="E684" s="18" t="s">
        <v>61</v>
      </c>
      <c r="F684" s="17">
        <v>50</v>
      </c>
      <c r="G684" s="19">
        <v>6.5</v>
      </c>
      <c r="H684" s="41">
        <v>0.1</v>
      </c>
      <c r="I684" s="1">
        <v>50</v>
      </c>
      <c r="J684">
        <f t="shared" si="11"/>
        <v>0.05</v>
      </c>
      <c r="K684">
        <v>60</v>
      </c>
      <c r="L684" s="56">
        <v>0.5</v>
      </c>
      <c r="M684" s="57">
        <v>222</v>
      </c>
      <c r="N684" s="63">
        <v>0.1832</v>
      </c>
      <c r="P684" s="99">
        <v>5.07463</v>
      </c>
    </row>
    <row r="685" spans="1:16">
      <c r="A685" s="1">
        <v>200</v>
      </c>
      <c r="B685" s="18" t="s">
        <v>27</v>
      </c>
      <c r="C685" s="30">
        <v>650</v>
      </c>
      <c r="D685" s="1">
        <v>30</v>
      </c>
      <c r="E685" s="18" t="s">
        <v>61</v>
      </c>
      <c r="F685" s="17">
        <v>100</v>
      </c>
      <c r="G685" s="19">
        <v>6.5</v>
      </c>
      <c r="H685" s="41">
        <v>0.1</v>
      </c>
      <c r="I685" s="1">
        <v>50</v>
      </c>
      <c r="J685">
        <f t="shared" si="11"/>
        <v>0.05</v>
      </c>
      <c r="K685">
        <v>60</v>
      </c>
      <c r="L685" s="56">
        <v>0.5</v>
      </c>
      <c r="M685" s="57">
        <v>222</v>
      </c>
      <c r="N685" s="63">
        <v>0.1832</v>
      </c>
      <c r="P685" s="100">
        <v>10.0746</v>
      </c>
    </row>
    <row r="686" spans="1:16">
      <c r="A686" s="1">
        <v>200</v>
      </c>
      <c r="B686" s="18" t="s">
        <v>27</v>
      </c>
      <c r="C686" s="30">
        <v>650</v>
      </c>
      <c r="D686" s="1">
        <v>30</v>
      </c>
      <c r="E686" s="18" t="s">
        <v>61</v>
      </c>
      <c r="F686" s="17">
        <v>150</v>
      </c>
      <c r="G686" s="19">
        <v>6.5</v>
      </c>
      <c r="H686" s="41">
        <v>0.1</v>
      </c>
      <c r="I686" s="1">
        <v>50</v>
      </c>
      <c r="J686">
        <f t="shared" si="11"/>
        <v>0.05</v>
      </c>
      <c r="K686">
        <v>60</v>
      </c>
      <c r="L686" s="56">
        <v>0.5</v>
      </c>
      <c r="M686" s="57">
        <v>222</v>
      </c>
      <c r="N686" s="63">
        <v>0.1832</v>
      </c>
      <c r="P686" s="100">
        <v>15.373100000000001</v>
      </c>
    </row>
    <row r="687" spans="1:16">
      <c r="A687" s="1">
        <v>200</v>
      </c>
      <c r="B687" s="18" t="s">
        <v>27</v>
      </c>
      <c r="C687" s="30">
        <v>650</v>
      </c>
      <c r="D687" s="1">
        <v>30</v>
      </c>
      <c r="E687" s="18" t="s">
        <v>61</v>
      </c>
      <c r="F687" s="17">
        <v>200</v>
      </c>
      <c r="G687" s="19">
        <v>6.5</v>
      </c>
      <c r="H687" s="41">
        <v>0.1</v>
      </c>
      <c r="I687" s="1">
        <v>50</v>
      </c>
      <c r="J687">
        <f t="shared" si="11"/>
        <v>0.05</v>
      </c>
      <c r="K687">
        <v>60</v>
      </c>
      <c r="L687" s="56">
        <v>0.5</v>
      </c>
      <c r="M687" s="57">
        <v>222</v>
      </c>
      <c r="N687" s="63">
        <v>0.1832</v>
      </c>
      <c r="P687" s="100">
        <v>17.238800000000001</v>
      </c>
    </row>
    <row r="688" spans="1:16">
      <c r="A688" s="1">
        <v>200</v>
      </c>
      <c r="B688" s="18" t="s">
        <v>27</v>
      </c>
      <c r="C688" s="30">
        <v>650</v>
      </c>
      <c r="D688" s="1">
        <v>30</v>
      </c>
      <c r="E688" s="18" t="s">
        <v>55</v>
      </c>
      <c r="F688" s="17">
        <v>10</v>
      </c>
      <c r="G688" s="19">
        <v>6.2</v>
      </c>
      <c r="H688" s="41">
        <v>0.1</v>
      </c>
      <c r="I688" s="1">
        <v>50</v>
      </c>
      <c r="J688">
        <f t="shared" si="11"/>
        <v>0.05</v>
      </c>
      <c r="K688">
        <v>50</v>
      </c>
      <c r="L688" s="56">
        <v>0.5</v>
      </c>
      <c r="M688" s="57">
        <v>222</v>
      </c>
      <c r="N688" s="63">
        <v>0.1832</v>
      </c>
      <c r="P688" s="102">
        <v>0.82089599999999996</v>
      </c>
    </row>
    <row r="689" spans="1:16">
      <c r="A689" s="1">
        <v>200</v>
      </c>
      <c r="B689" s="18" t="s">
        <v>27</v>
      </c>
      <c r="C689" s="30">
        <v>650</v>
      </c>
      <c r="D689" s="1">
        <v>30</v>
      </c>
      <c r="E689" s="18" t="s">
        <v>55</v>
      </c>
      <c r="F689" s="17">
        <v>50</v>
      </c>
      <c r="G689" s="19">
        <v>6.2</v>
      </c>
      <c r="H689" s="41">
        <v>0.1</v>
      </c>
      <c r="I689" s="1">
        <v>50</v>
      </c>
      <c r="J689">
        <f t="shared" si="11"/>
        <v>0.05</v>
      </c>
      <c r="K689">
        <v>50</v>
      </c>
      <c r="L689" s="56">
        <v>0.5</v>
      </c>
      <c r="M689" s="57">
        <v>222</v>
      </c>
      <c r="N689" s="63">
        <v>0.1832</v>
      </c>
      <c r="P689" s="99">
        <v>3.65672</v>
      </c>
    </row>
    <row r="690" spans="1:16">
      <c r="A690" s="1">
        <v>200</v>
      </c>
      <c r="B690" s="18" t="s">
        <v>27</v>
      </c>
      <c r="C690" s="30">
        <v>650</v>
      </c>
      <c r="D690" s="1">
        <v>30</v>
      </c>
      <c r="E690" s="18" t="s">
        <v>55</v>
      </c>
      <c r="F690" s="17">
        <v>100</v>
      </c>
      <c r="G690" s="19">
        <v>6.2</v>
      </c>
      <c r="H690" s="41">
        <v>0.1</v>
      </c>
      <c r="I690" s="1">
        <v>50</v>
      </c>
      <c r="J690">
        <f t="shared" si="11"/>
        <v>0.05</v>
      </c>
      <c r="K690">
        <v>50</v>
      </c>
      <c r="L690" s="56">
        <v>0.5</v>
      </c>
      <c r="M690" s="57">
        <v>222</v>
      </c>
      <c r="N690" s="63">
        <v>0.1832</v>
      </c>
      <c r="P690" s="99">
        <v>6.8656699999999997</v>
      </c>
    </row>
    <row r="691" spans="1:16">
      <c r="A691" s="1">
        <v>200</v>
      </c>
      <c r="B691" s="18" t="s">
        <v>27</v>
      </c>
      <c r="C691" s="30">
        <v>650</v>
      </c>
      <c r="D691" s="1">
        <v>30</v>
      </c>
      <c r="E691" s="18" t="s">
        <v>55</v>
      </c>
      <c r="F691" s="17">
        <v>150</v>
      </c>
      <c r="G691" s="19">
        <v>6.2</v>
      </c>
      <c r="H691" s="41">
        <v>0.1</v>
      </c>
      <c r="I691" s="1">
        <v>50</v>
      </c>
      <c r="J691">
        <f t="shared" si="11"/>
        <v>0.05</v>
      </c>
      <c r="K691">
        <v>50</v>
      </c>
      <c r="L691" s="56">
        <v>0.5</v>
      </c>
      <c r="M691" s="57">
        <v>222</v>
      </c>
      <c r="N691" s="63">
        <v>0.1832</v>
      </c>
      <c r="P691" s="99">
        <v>8.2089599999999994</v>
      </c>
    </row>
    <row r="692" spans="1:16">
      <c r="A692" s="1">
        <v>200</v>
      </c>
      <c r="B692" s="18" t="s">
        <v>27</v>
      </c>
      <c r="C692" s="30">
        <v>650</v>
      </c>
      <c r="D692" s="1">
        <v>30</v>
      </c>
      <c r="E692" s="18" t="s">
        <v>55</v>
      </c>
      <c r="F692" s="17">
        <v>200</v>
      </c>
      <c r="G692" s="19">
        <v>6.2</v>
      </c>
      <c r="H692" s="41">
        <v>0.1</v>
      </c>
      <c r="I692" s="1">
        <v>50</v>
      </c>
      <c r="J692">
        <f t="shared" si="11"/>
        <v>0.05</v>
      </c>
      <c r="K692">
        <v>50</v>
      </c>
      <c r="L692" s="56">
        <v>0.5</v>
      </c>
      <c r="M692" s="57">
        <v>222</v>
      </c>
      <c r="N692" s="63">
        <v>0.1832</v>
      </c>
      <c r="P692" s="99">
        <v>8.8059700000000003</v>
      </c>
    </row>
    <row r="693" spans="1:16">
      <c r="A693" s="1">
        <v>200</v>
      </c>
      <c r="B693" s="18" t="s">
        <v>27</v>
      </c>
      <c r="C693" s="30">
        <v>650</v>
      </c>
      <c r="D693" s="1">
        <v>30</v>
      </c>
      <c r="E693" s="18" t="s">
        <v>55</v>
      </c>
      <c r="F693" s="17">
        <v>10</v>
      </c>
      <c r="G693" s="19">
        <v>6.2</v>
      </c>
      <c r="H693" s="41">
        <v>0.1</v>
      </c>
      <c r="I693" s="1">
        <v>50</v>
      </c>
      <c r="J693">
        <f t="shared" si="11"/>
        <v>0.05</v>
      </c>
      <c r="K693">
        <v>60</v>
      </c>
      <c r="L693" s="56">
        <v>0.5</v>
      </c>
      <c r="M693" s="57">
        <v>222</v>
      </c>
      <c r="N693" s="63">
        <v>0.1832</v>
      </c>
      <c r="P693" s="99">
        <v>1.04478</v>
      </c>
    </row>
    <row r="694" spans="1:16">
      <c r="A694" s="1">
        <v>200</v>
      </c>
      <c r="B694" s="18" t="s">
        <v>27</v>
      </c>
      <c r="C694" s="30">
        <v>650</v>
      </c>
      <c r="D694" s="1">
        <v>30</v>
      </c>
      <c r="E694" s="18" t="s">
        <v>55</v>
      </c>
      <c r="F694" s="17">
        <v>50</v>
      </c>
      <c r="G694" s="19">
        <v>6.2</v>
      </c>
      <c r="H694" s="41">
        <v>0.1</v>
      </c>
      <c r="I694" s="1">
        <v>50</v>
      </c>
      <c r="J694">
        <f t="shared" si="11"/>
        <v>0.05</v>
      </c>
      <c r="K694">
        <v>60</v>
      </c>
      <c r="L694" s="56">
        <v>0.5</v>
      </c>
      <c r="M694" s="57">
        <v>222</v>
      </c>
      <c r="N694" s="63">
        <v>0.1832</v>
      </c>
      <c r="P694" s="100">
        <v>4.1791</v>
      </c>
    </row>
    <row r="695" spans="1:16">
      <c r="A695" s="1">
        <v>200</v>
      </c>
      <c r="B695" s="18" t="s">
        <v>27</v>
      </c>
      <c r="C695" s="30">
        <v>650</v>
      </c>
      <c r="D695" s="1">
        <v>30</v>
      </c>
      <c r="E695" s="18" t="s">
        <v>55</v>
      </c>
      <c r="F695" s="17">
        <v>100</v>
      </c>
      <c r="G695" s="19">
        <v>6.2</v>
      </c>
      <c r="H695" s="41">
        <v>0.1</v>
      </c>
      <c r="I695" s="1">
        <v>50</v>
      </c>
      <c r="J695">
        <f t="shared" si="11"/>
        <v>0.05</v>
      </c>
      <c r="K695">
        <v>60</v>
      </c>
      <c r="L695" s="56">
        <v>0.5</v>
      </c>
      <c r="M695" s="57">
        <v>222</v>
      </c>
      <c r="N695" s="63">
        <v>0.1832</v>
      </c>
      <c r="P695" s="99">
        <v>7.16418</v>
      </c>
    </row>
    <row r="696" spans="1:16">
      <c r="A696" s="1">
        <v>200</v>
      </c>
      <c r="B696" s="18" t="s">
        <v>27</v>
      </c>
      <c r="C696" s="30">
        <v>650</v>
      </c>
      <c r="D696" s="1">
        <v>30</v>
      </c>
      <c r="E696" s="18" t="s">
        <v>55</v>
      </c>
      <c r="F696" s="17">
        <v>150</v>
      </c>
      <c r="G696" s="19">
        <v>6.2</v>
      </c>
      <c r="H696" s="41">
        <v>0.1</v>
      </c>
      <c r="I696" s="1">
        <v>50</v>
      </c>
      <c r="J696">
        <f t="shared" si="11"/>
        <v>0.05</v>
      </c>
      <c r="K696">
        <v>60</v>
      </c>
      <c r="L696" s="56">
        <v>0.5</v>
      </c>
      <c r="M696" s="57">
        <v>222</v>
      </c>
      <c r="N696" s="63">
        <v>0.1832</v>
      </c>
      <c r="P696" s="99">
        <v>8.9552200000000006</v>
      </c>
    </row>
    <row r="697" spans="1:16">
      <c r="A697" s="1">
        <v>200</v>
      </c>
      <c r="B697" s="18" t="s">
        <v>27</v>
      </c>
      <c r="C697" s="30">
        <v>650</v>
      </c>
      <c r="D697" s="1">
        <v>30</v>
      </c>
      <c r="E697" s="18" t="s">
        <v>55</v>
      </c>
      <c r="F697" s="17">
        <v>200</v>
      </c>
      <c r="G697" s="19">
        <v>6.2</v>
      </c>
      <c r="H697" s="41">
        <v>0.1</v>
      </c>
      <c r="I697" s="1">
        <v>50</v>
      </c>
      <c r="J697">
        <f t="shared" si="11"/>
        <v>0.05</v>
      </c>
      <c r="K697">
        <v>60</v>
      </c>
      <c r="L697" s="56">
        <v>0.5</v>
      </c>
      <c r="M697" s="57">
        <v>222</v>
      </c>
      <c r="N697" s="63">
        <v>0.1832</v>
      </c>
      <c r="P697" s="99">
        <v>9.2537299999999991</v>
      </c>
    </row>
    <row r="698" spans="1:16">
      <c r="A698" s="1">
        <v>60</v>
      </c>
      <c r="B698" s="18" t="s">
        <v>28</v>
      </c>
      <c r="C698" s="30">
        <v>350</v>
      </c>
      <c r="D698" s="1">
        <v>90</v>
      </c>
      <c r="E698" s="18" t="s">
        <v>55</v>
      </c>
      <c r="F698" s="17">
        <v>10</v>
      </c>
      <c r="G698" s="17">
        <v>7</v>
      </c>
      <c r="H698" s="41">
        <v>0.5</v>
      </c>
      <c r="I698" s="1">
        <v>200</v>
      </c>
      <c r="J698">
        <f t="shared" si="11"/>
        <v>0.2</v>
      </c>
      <c r="K698">
        <v>25</v>
      </c>
      <c r="L698" s="62">
        <v>0.48</v>
      </c>
      <c r="M698" s="57">
        <v>49</v>
      </c>
      <c r="N698" s="58">
        <v>3.3000000000000002E-2</v>
      </c>
      <c r="P698" s="91">
        <v>1.9661</v>
      </c>
    </row>
    <row r="699" spans="1:16">
      <c r="A699" s="1">
        <v>60</v>
      </c>
      <c r="B699" s="18" t="s">
        <v>28</v>
      </c>
      <c r="C699" s="30">
        <v>350</v>
      </c>
      <c r="D699" s="1">
        <v>90</v>
      </c>
      <c r="E699" s="18" t="s">
        <v>55</v>
      </c>
      <c r="F699" s="17">
        <v>20</v>
      </c>
      <c r="G699" s="17">
        <v>7</v>
      </c>
      <c r="H699" s="41">
        <v>0.5</v>
      </c>
      <c r="I699" s="1">
        <v>200</v>
      </c>
      <c r="J699">
        <f t="shared" si="11"/>
        <v>0.2</v>
      </c>
      <c r="K699">
        <v>25</v>
      </c>
      <c r="L699" s="62">
        <v>0.48</v>
      </c>
      <c r="M699" s="57">
        <v>49</v>
      </c>
      <c r="N699" s="58">
        <v>3.3000000000000002E-2</v>
      </c>
      <c r="P699" s="92">
        <v>5.1525400000000001</v>
      </c>
    </row>
    <row r="700" spans="1:16">
      <c r="A700" s="1">
        <v>60</v>
      </c>
      <c r="B700" s="18" t="s">
        <v>28</v>
      </c>
      <c r="C700" s="30">
        <v>350</v>
      </c>
      <c r="D700" s="1">
        <v>90</v>
      </c>
      <c r="E700" s="18" t="s">
        <v>55</v>
      </c>
      <c r="F700" s="17">
        <v>30</v>
      </c>
      <c r="G700" s="17">
        <v>7</v>
      </c>
      <c r="H700" s="41">
        <v>0.5</v>
      </c>
      <c r="I700" s="1">
        <v>200</v>
      </c>
      <c r="J700">
        <f t="shared" si="11"/>
        <v>0.2</v>
      </c>
      <c r="K700">
        <v>25</v>
      </c>
      <c r="L700" s="62">
        <v>0.48</v>
      </c>
      <c r="M700" s="57">
        <v>49</v>
      </c>
      <c r="N700" s="58">
        <v>3.3000000000000002E-2</v>
      </c>
      <c r="P700" s="92">
        <v>8.2711900000000007</v>
      </c>
    </row>
    <row r="701" spans="1:16">
      <c r="A701" s="1">
        <v>60</v>
      </c>
      <c r="B701" s="18" t="s">
        <v>28</v>
      </c>
      <c r="C701" s="30">
        <v>350</v>
      </c>
      <c r="D701" s="1">
        <v>90</v>
      </c>
      <c r="E701" s="18" t="s">
        <v>55</v>
      </c>
      <c r="F701" s="17">
        <v>40</v>
      </c>
      <c r="G701" s="17">
        <v>7</v>
      </c>
      <c r="H701" s="41">
        <v>0.5</v>
      </c>
      <c r="I701" s="1">
        <v>200</v>
      </c>
      <c r="J701">
        <f t="shared" si="11"/>
        <v>0.2</v>
      </c>
      <c r="K701">
        <v>25</v>
      </c>
      <c r="L701" s="62">
        <v>0.48</v>
      </c>
      <c r="M701" s="57">
        <v>49</v>
      </c>
      <c r="N701" s="58">
        <v>3.3000000000000002E-2</v>
      </c>
      <c r="P701" s="91">
        <v>12.610200000000001</v>
      </c>
    </row>
    <row r="702" spans="1:16">
      <c r="A702" s="1">
        <v>60</v>
      </c>
      <c r="B702" s="18" t="s">
        <v>29</v>
      </c>
      <c r="C702" s="30">
        <v>400</v>
      </c>
      <c r="D702" s="1">
        <v>90</v>
      </c>
      <c r="E702" s="18" t="s">
        <v>55</v>
      </c>
      <c r="F702" s="17">
        <v>10</v>
      </c>
      <c r="G702" s="17">
        <v>7</v>
      </c>
      <c r="H702" s="41">
        <v>0.5</v>
      </c>
      <c r="I702" s="1">
        <v>200</v>
      </c>
      <c r="J702">
        <f t="shared" si="11"/>
        <v>0.2</v>
      </c>
      <c r="K702">
        <v>25</v>
      </c>
      <c r="L702" s="62">
        <v>0.56999999999999995</v>
      </c>
      <c r="M702" s="57">
        <v>72</v>
      </c>
      <c r="N702" s="58">
        <v>5.2999999999999999E-2</v>
      </c>
      <c r="P702" s="92">
        <v>2.3728799999999999</v>
      </c>
    </row>
    <row r="703" spans="1:16">
      <c r="A703" s="1">
        <v>60</v>
      </c>
      <c r="B703" s="18" t="s">
        <v>29</v>
      </c>
      <c r="C703" s="30">
        <v>400</v>
      </c>
      <c r="D703" s="1">
        <v>90</v>
      </c>
      <c r="E703" s="18" t="s">
        <v>55</v>
      </c>
      <c r="F703" s="17">
        <v>20</v>
      </c>
      <c r="G703" s="17">
        <v>7</v>
      </c>
      <c r="H703" s="41">
        <v>0.5</v>
      </c>
      <c r="I703" s="1">
        <v>200</v>
      </c>
      <c r="J703">
        <f t="shared" si="11"/>
        <v>0.2</v>
      </c>
      <c r="K703">
        <v>25</v>
      </c>
      <c r="L703" s="62">
        <v>0.56999999999999995</v>
      </c>
      <c r="M703" s="57">
        <v>72</v>
      </c>
      <c r="N703" s="58">
        <v>5.2999999999999999E-2</v>
      </c>
      <c r="P703" s="92">
        <v>5.2203400000000002</v>
      </c>
    </row>
    <row r="704" spans="1:16">
      <c r="A704" s="1">
        <v>60</v>
      </c>
      <c r="B704" s="18" t="s">
        <v>29</v>
      </c>
      <c r="C704" s="30">
        <v>400</v>
      </c>
      <c r="D704" s="1">
        <v>90</v>
      </c>
      <c r="E704" s="18" t="s">
        <v>55</v>
      </c>
      <c r="F704" s="17">
        <v>30</v>
      </c>
      <c r="G704" s="17">
        <v>7</v>
      </c>
      <c r="H704" s="41">
        <v>0.5</v>
      </c>
      <c r="I704" s="1">
        <v>200</v>
      </c>
      <c r="J704">
        <f t="shared" si="11"/>
        <v>0.2</v>
      </c>
      <c r="K704">
        <v>25</v>
      </c>
      <c r="L704" s="62">
        <v>0.56999999999999995</v>
      </c>
      <c r="M704" s="57">
        <v>72</v>
      </c>
      <c r="N704" s="58">
        <v>5.2999999999999999E-2</v>
      </c>
      <c r="P704" s="92">
        <v>8.9491499999999995</v>
      </c>
    </row>
    <row r="705" spans="1:16">
      <c r="A705" s="1">
        <v>60</v>
      </c>
      <c r="B705" s="18" t="s">
        <v>29</v>
      </c>
      <c r="C705" s="30">
        <v>400</v>
      </c>
      <c r="D705" s="1">
        <v>90</v>
      </c>
      <c r="E705" s="18" t="s">
        <v>55</v>
      </c>
      <c r="F705" s="17">
        <v>40</v>
      </c>
      <c r="G705" s="17">
        <v>7</v>
      </c>
      <c r="H705" s="41">
        <v>0.5</v>
      </c>
      <c r="I705" s="1">
        <v>200</v>
      </c>
      <c r="J705">
        <f t="shared" si="11"/>
        <v>0.2</v>
      </c>
      <c r="K705">
        <v>25</v>
      </c>
      <c r="L705" s="62">
        <v>0.56999999999999995</v>
      </c>
      <c r="M705" s="57">
        <v>72</v>
      </c>
      <c r="N705" s="58">
        <v>5.2999999999999999E-2</v>
      </c>
      <c r="P705" s="91">
        <v>12.813599999999999</v>
      </c>
    </row>
    <row r="706" spans="1:16">
      <c r="A706" s="1">
        <v>60</v>
      </c>
      <c r="B706" s="23" t="s">
        <v>30</v>
      </c>
      <c r="C706" s="33">
        <v>450</v>
      </c>
      <c r="D706" s="1">
        <v>90</v>
      </c>
      <c r="E706" s="23" t="s">
        <v>55</v>
      </c>
      <c r="F706" s="22">
        <v>10</v>
      </c>
      <c r="G706" s="22">
        <v>7</v>
      </c>
      <c r="H706" s="41">
        <v>0.5</v>
      </c>
      <c r="I706" s="1">
        <v>200</v>
      </c>
      <c r="J706">
        <f t="shared" si="11"/>
        <v>0.2</v>
      </c>
      <c r="K706">
        <v>25</v>
      </c>
      <c r="L706" s="84">
        <v>0.66</v>
      </c>
      <c r="M706" s="60">
        <v>81</v>
      </c>
      <c r="N706" s="61">
        <v>8.6999999999999994E-2</v>
      </c>
      <c r="P706" s="93">
        <v>2</v>
      </c>
    </row>
    <row r="707" spans="1:16">
      <c r="A707" s="1">
        <v>60</v>
      </c>
      <c r="B707" s="18" t="s">
        <v>30</v>
      </c>
      <c r="C707" s="30">
        <v>450</v>
      </c>
      <c r="D707" s="1">
        <v>90</v>
      </c>
      <c r="E707" s="18" t="s">
        <v>55</v>
      </c>
      <c r="F707" s="17">
        <v>20</v>
      </c>
      <c r="G707" s="17">
        <v>7</v>
      </c>
      <c r="H707" s="41">
        <v>0.5</v>
      </c>
      <c r="I707" s="1">
        <v>200</v>
      </c>
      <c r="J707">
        <f t="shared" si="11"/>
        <v>0.2</v>
      </c>
      <c r="K707">
        <v>25</v>
      </c>
      <c r="L707" s="62">
        <v>0.66</v>
      </c>
      <c r="M707" s="57">
        <v>81</v>
      </c>
      <c r="N707" s="58">
        <v>8.6999999999999994E-2</v>
      </c>
      <c r="P707" s="94">
        <v>5</v>
      </c>
    </row>
    <row r="708" spans="1:16">
      <c r="A708" s="1">
        <v>60</v>
      </c>
      <c r="B708" s="18" t="s">
        <v>30</v>
      </c>
      <c r="C708" s="30">
        <v>450</v>
      </c>
      <c r="D708" s="1">
        <v>90</v>
      </c>
      <c r="E708" s="18" t="s">
        <v>55</v>
      </c>
      <c r="F708" s="17">
        <v>30</v>
      </c>
      <c r="G708" s="17">
        <v>7</v>
      </c>
      <c r="H708" s="41">
        <v>0.5</v>
      </c>
      <c r="I708" s="1">
        <v>200</v>
      </c>
      <c r="J708">
        <f t="shared" si="11"/>
        <v>0.2</v>
      </c>
      <c r="K708">
        <v>25</v>
      </c>
      <c r="L708" s="62">
        <v>0.66</v>
      </c>
      <c r="M708" s="57">
        <v>81</v>
      </c>
      <c r="N708" s="58">
        <v>8.6999999999999994E-2</v>
      </c>
      <c r="P708" s="94">
        <v>8</v>
      </c>
    </row>
    <row r="709" spans="1:16">
      <c r="A709" s="1">
        <v>60</v>
      </c>
      <c r="B709" s="18" t="s">
        <v>30</v>
      </c>
      <c r="C709" s="30">
        <v>450</v>
      </c>
      <c r="D709" s="1">
        <v>90</v>
      </c>
      <c r="E709" s="18" t="s">
        <v>55</v>
      </c>
      <c r="F709" s="17">
        <v>40</v>
      </c>
      <c r="G709" s="17">
        <v>7</v>
      </c>
      <c r="H709" s="41">
        <v>0.5</v>
      </c>
      <c r="I709" s="1">
        <v>200</v>
      </c>
      <c r="J709">
        <f t="shared" si="11"/>
        <v>0.2</v>
      </c>
      <c r="K709">
        <v>25</v>
      </c>
      <c r="L709" s="62">
        <v>0.66</v>
      </c>
      <c r="M709" s="57">
        <v>81</v>
      </c>
      <c r="N709" s="58">
        <v>8.6999999999999994E-2</v>
      </c>
      <c r="P709" s="95">
        <v>12.1</v>
      </c>
    </row>
    <row r="710" spans="1:16">
      <c r="A710" s="1">
        <v>60</v>
      </c>
      <c r="B710" s="18" t="s">
        <v>31</v>
      </c>
      <c r="C710" s="30">
        <v>500</v>
      </c>
      <c r="D710" s="1">
        <v>90</v>
      </c>
      <c r="E710" s="18" t="s">
        <v>55</v>
      </c>
      <c r="F710" s="17">
        <v>10</v>
      </c>
      <c r="G710" s="17">
        <v>7</v>
      </c>
      <c r="H710" s="41">
        <v>0.5</v>
      </c>
      <c r="I710" s="1">
        <v>200</v>
      </c>
      <c r="J710">
        <f t="shared" si="11"/>
        <v>0.2</v>
      </c>
      <c r="K710">
        <v>25</v>
      </c>
      <c r="L710" s="62">
        <v>0.66</v>
      </c>
      <c r="M710" s="57">
        <v>116</v>
      </c>
      <c r="N710" s="58">
        <v>0.13400000000000001</v>
      </c>
      <c r="P710" s="92">
        <v>2.44068</v>
      </c>
    </row>
    <row r="711" spans="1:16">
      <c r="A711" s="1">
        <v>60</v>
      </c>
      <c r="B711" s="18" t="s">
        <v>31</v>
      </c>
      <c r="C711" s="30">
        <v>500</v>
      </c>
      <c r="D711" s="1">
        <v>90</v>
      </c>
      <c r="E711" s="18" t="s">
        <v>55</v>
      </c>
      <c r="F711" s="17">
        <v>20</v>
      </c>
      <c r="G711" s="17">
        <v>7</v>
      </c>
      <c r="H711" s="41">
        <v>0.5</v>
      </c>
      <c r="I711" s="1">
        <v>200</v>
      </c>
      <c r="J711">
        <f t="shared" si="11"/>
        <v>0.2</v>
      </c>
      <c r="K711">
        <v>25</v>
      </c>
      <c r="L711" s="62">
        <v>0.66</v>
      </c>
      <c r="M711" s="57">
        <v>116</v>
      </c>
      <c r="N711" s="58">
        <v>0.13400000000000001</v>
      </c>
      <c r="P711" s="92">
        <v>5.8983100000000004</v>
      </c>
    </row>
    <row r="712" spans="1:16">
      <c r="A712" s="1">
        <v>60</v>
      </c>
      <c r="B712" s="18" t="s">
        <v>31</v>
      </c>
      <c r="C712" s="30">
        <v>500</v>
      </c>
      <c r="D712" s="1">
        <v>90</v>
      </c>
      <c r="E712" s="18" t="s">
        <v>55</v>
      </c>
      <c r="F712" s="17">
        <v>30</v>
      </c>
      <c r="G712" s="17">
        <v>7</v>
      </c>
      <c r="H712" s="41">
        <v>0.5</v>
      </c>
      <c r="I712" s="1">
        <v>200</v>
      </c>
      <c r="J712">
        <f t="shared" si="11"/>
        <v>0.2</v>
      </c>
      <c r="K712">
        <v>25</v>
      </c>
      <c r="L712" s="62">
        <v>0.66</v>
      </c>
      <c r="M712" s="57">
        <v>116</v>
      </c>
      <c r="N712" s="58">
        <v>0.13400000000000001</v>
      </c>
      <c r="P712" s="92">
        <v>9.7627100000000002</v>
      </c>
    </row>
    <row r="713" spans="1:16">
      <c r="A713" s="1">
        <v>60</v>
      </c>
      <c r="B713" s="18" t="s">
        <v>31</v>
      </c>
      <c r="C713" s="30">
        <v>500</v>
      </c>
      <c r="D713" s="1">
        <v>90</v>
      </c>
      <c r="E713" s="18" t="s">
        <v>55</v>
      </c>
      <c r="F713" s="17">
        <v>40</v>
      </c>
      <c r="G713" s="17">
        <v>7</v>
      </c>
      <c r="H713" s="41">
        <v>0.5</v>
      </c>
      <c r="I713" s="1">
        <v>200</v>
      </c>
      <c r="J713">
        <f t="shared" si="11"/>
        <v>0.2</v>
      </c>
      <c r="K713">
        <v>25</v>
      </c>
      <c r="L713" s="62">
        <v>0.66</v>
      </c>
      <c r="M713" s="57">
        <v>116</v>
      </c>
      <c r="N713" s="58">
        <v>0.13400000000000001</v>
      </c>
      <c r="P713" s="91">
        <v>13.830500000000001</v>
      </c>
    </row>
    <row r="714" spans="1:16">
      <c r="A714" s="1">
        <v>60</v>
      </c>
      <c r="B714" s="18" t="s">
        <v>32</v>
      </c>
      <c r="C714" s="30">
        <v>550</v>
      </c>
      <c r="D714" s="1">
        <v>90</v>
      </c>
      <c r="E714" s="18" t="s">
        <v>55</v>
      </c>
      <c r="F714" s="17">
        <v>10</v>
      </c>
      <c r="G714" s="17">
        <v>7</v>
      </c>
      <c r="H714" s="41">
        <v>0.5</v>
      </c>
      <c r="I714" s="1">
        <v>200</v>
      </c>
      <c r="J714">
        <f t="shared" si="11"/>
        <v>0.2</v>
      </c>
      <c r="K714">
        <v>25</v>
      </c>
      <c r="L714" s="62">
        <v>0.48</v>
      </c>
      <c r="M714" s="57">
        <v>116</v>
      </c>
      <c r="N714" s="58">
        <v>0.183</v>
      </c>
      <c r="P714" s="92">
        <v>2.98305</v>
      </c>
    </row>
    <row r="715" spans="1:16">
      <c r="A715" s="1">
        <v>60</v>
      </c>
      <c r="B715" s="18" t="s">
        <v>32</v>
      </c>
      <c r="C715" s="30">
        <v>550</v>
      </c>
      <c r="D715" s="1">
        <v>90</v>
      </c>
      <c r="E715" s="18" t="s">
        <v>55</v>
      </c>
      <c r="F715" s="17">
        <v>20</v>
      </c>
      <c r="G715" s="17">
        <v>7</v>
      </c>
      <c r="H715" s="41">
        <v>0.5</v>
      </c>
      <c r="I715" s="1">
        <v>200</v>
      </c>
      <c r="J715">
        <f t="shared" si="11"/>
        <v>0.2</v>
      </c>
      <c r="K715">
        <v>25</v>
      </c>
      <c r="L715" s="62">
        <v>0.48</v>
      </c>
      <c r="M715" s="57">
        <v>116</v>
      </c>
      <c r="N715" s="58">
        <v>0.183</v>
      </c>
      <c r="P715" s="92">
        <v>6.3728800000000003</v>
      </c>
    </row>
    <row r="716" spans="1:16">
      <c r="A716" s="1">
        <v>60</v>
      </c>
      <c r="B716" s="18" t="s">
        <v>32</v>
      </c>
      <c r="C716" s="30">
        <v>550</v>
      </c>
      <c r="D716" s="1">
        <v>90</v>
      </c>
      <c r="E716" s="18" t="s">
        <v>55</v>
      </c>
      <c r="F716" s="17">
        <v>30</v>
      </c>
      <c r="G716" s="17">
        <v>7</v>
      </c>
      <c r="H716" s="41">
        <v>0.5</v>
      </c>
      <c r="I716" s="1">
        <v>200</v>
      </c>
      <c r="J716">
        <f t="shared" si="11"/>
        <v>0.2</v>
      </c>
      <c r="K716">
        <v>25</v>
      </c>
      <c r="L716" s="62">
        <v>0.48</v>
      </c>
      <c r="M716" s="57">
        <v>116</v>
      </c>
      <c r="N716" s="58">
        <v>0.183</v>
      </c>
      <c r="P716" s="91">
        <v>10.101699999999999</v>
      </c>
    </row>
    <row r="717" spans="1:16">
      <c r="A717" s="1">
        <v>60</v>
      </c>
      <c r="B717" s="18" t="s">
        <v>32</v>
      </c>
      <c r="C717" s="30">
        <v>550</v>
      </c>
      <c r="D717" s="1">
        <v>90</v>
      </c>
      <c r="E717" s="18" t="s">
        <v>55</v>
      </c>
      <c r="F717" s="17">
        <v>40</v>
      </c>
      <c r="G717" s="17">
        <v>7</v>
      </c>
      <c r="H717" s="41">
        <v>0.5</v>
      </c>
      <c r="I717" s="1">
        <v>200</v>
      </c>
      <c r="J717">
        <f t="shared" si="11"/>
        <v>0.2</v>
      </c>
      <c r="K717">
        <v>25</v>
      </c>
      <c r="L717" s="62">
        <v>0.48</v>
      </c>
      <c r="M717" s="57">
        <v>116</v>
      </c>
      <c r="N717" s="58">
        <v>0.183</v>
      </c>
      <c r="P717" s="91">
        <v>14.9153</v>
      </c>
    </row>
    <row r="718" spans="1:16">
      <c r="A718" s="1">
        <v>60</v>
      </c>
      <c r="B718" s="18" t="s">
        <v>33</v>
      </c>
      <c r="C718" s="30">
        <v>600</v>
      </c>
      <c r="D718" s="1">
        <v>90</v>
      </c>
      <c r="E718" s="18" t="s">
        <v>55</v>
      </c>
      <c r="F718" s="17">
        <v>10</v>
      </c>
      <c r="G718" s="17">
        <v>7</v>
      </c>
      <c r="H718" s="41">
        <v>0.5</v>
      </c>
      <c r="I718" s="1">
        <v>200</v>
      </c>
      <c r="J718">
        <f t="shared" si="11"/>
        <v>0.2</v>
      </c>
      <c r="K718">
        <v>25</v>
      </c>
      <c r="L718" s="62">
        <v>0.75</v>
      </c>
      <c r="M718" s="57">
        <v>49</v>
      </c>
      <c r="N718" s="58">
        <v>3.3000000000000002E-2</v>
      </c>
      <c r="P718" s="92">
        <v>2.3728799999999999</v>
      </c>
    </row>
    <row r="719" spans="1:16">
      <c r="A719" s="1">
        <v>60</v>
      </c>
      <c r="B719" s="18" t="s">
        <v>33</v>
      </c>
      <c r="C719" s="30">
        <v>600</v>
      </c>
      <c r="D719" s="1">
        <v>90</v>
      </c>
      <c r="E719" s="18" t="s">
        <v>55</v>
      </c>
      <c r="F719" s="17">
        <v>20</v>
      </c>
      <c r="G719" s="17">
        <v>7</v>
      </c>
      <c r="H719" s="41">
        <v>0.5</v>
      </c>
      <c r="I719" s="1">
        <v>200</v>
      </c>
      <c r="J719">
        <f t="shared" si="11"/>
        <v>0.2</v>
      </c>
      <c r="K719">
        <v>25</v>
      </c>
      <c r="L719" s="62">
        <v>0.75</v>
      </c>
      <c r="M719" s="57">
        <v>49</v>
      </c>
      <c r="N719" s="58">
        <v>3.3000000000000002E-2</v>
      </c>
      <c r="P719" s="92">
        <v>5.6949199999999998</v>
      </c>
    </row>
    <row r="720" spans="1:16">
      <c r="A720" s="1">
        <v>60</v>
      </c>
      <c r="B720" s="18" t="s">
        <v>33</v>
      </c>
      <c r="C720" s="30">
        <v>600</v>
      </c>
      <c r="D720" s="1">
        <v>90</v>
      </c>
      <c r="E720" s="18" t="s">
        <v>55</v>
      </c>
      <c r="F720" s="17">
        <v>30</v>
      </c>
      <c r="G720" s="17">
        <v>7</v>
      </c>
      <c r="H720" s="41">
        <v>0.5</v>
      </c>
      <c r="I720" s="1">
        <v>200</v>
      </c>
      <c r="J720">
        <f t="shared" si="11"/>
        <v>0.2</v>
      </c>
      <c r="K720">
        <v>25</v>
      </c>
      <c r="L720" s="62">
        <v>0.75</v>
      </c>
      <c r="M720" s="57">
        <v>49</v>
      </c>
      <c r="N720" s="58">
        <v>3.3000000000000002E-2</v>
      </c>
      <c r="P720" s="92">
        <v>8.9491499999999995</v>
      </c>
    </row>
    <row r="721" spans="1:16">
      <c r="A721" s="1">
        <v>60</v>
      </c>
      <c r="B721" s="18" t="s">
        <v>33</v>
      </c>
      <c r="C721" s="30">
        <v>600</v>
      </c>
      <c r="D721" s="1">
        <v>90</v>
      </c>
      <c r="E721" s="18" t="s">
        <v>55</v>
      </c>
      <c r="F721" s="17">
        <v>40</v>
      </c>
      <c r="G721" s="17">
        <v>7</v>
      </c>
      <c r="H721" s="41">
        <v>0.5</v>
      </c>
      <c r="I721" s="1">
        <v>200</v>
      </c>
      <c r="J721">
        <f t="shared" si="11"/>
        <v>0.2</v>
      </c>
      <c r="K721">
        <v>25</v>
      </c>
      <c r="L721" s="62">
        <v>0.75</v>
      </c>
      <c r="M721" s="57">
        <v>49</v>
      </c>
      <c r="N721" s="58">
        <v>3.3000000000000002E-2</v>
      </c>
      <c r="P721" s="91">
        <v>12.949199999999999</v>
      </c>
    </row>
    <row r="722" spans="1:16">
      <c r="A722" s="1">
        <v>30</v>
      </c>
      <c r="B722" s="18" t="s">
        <v>82</v>
      </c>
      <c r="C722" s="30">
        <v>550</v>
      </c>
      <c r="D722" s="1">
        <v>90</v>
      </c>
      <c r="E722" s="18" t="s">
        <v>55</v>
      </c>
      <c r="F722" s="17">
        <v>8</v>
      </c>
      <c r="G722" s="17">
        <v>7</v>
      </c>
      <c r="H722" s="41">
        <v>0.5</v>
      </c>
      <c r="I722" s="1">
        <v>200</v>
      </c>
      <c r="J722">
        <f t="shared" si="11"/>
        <v>0.2</v>
      </c>
      <c r="K722">
        <v>25</v>
      </c>
      <c r="L722" s="62">
        <v>0.48</v>
      </c>
      <c r="M722" s="57">
        <v>116</v>
      </c>
      <c r="N722" s="58">
        <v>0.183</v>
      </c>
      <c r="P722" s="94">
        <v>5</v>
      </c>
    </row>
    <row r="723" spans="1:16">
      <c r="A723" s="1">
        <v>30</v>
      </c>
      <c r="B723" s="18" t="s">
        <v>82</v>
      </c>
      <c r="C723" s="30">
        <v>550</v>
      </c>
      <c r="D723" s="1">
        <v>90</v>
      </c>
      <c r="E723" s="18" t="s">
        <v>55</v>
      </c>
      <c r="F723" s="17">
        <v>12</v>
      </c>
      <c r="G723" s="17">
        <v>7</v>
      </c>
      <c r="H723" s="41">
        <v>0.5</v>
      </c>
      <c r="I723" s="1">
        <v>200</v>
      </c>
      <c r="J723">
        <f t="shared" si="11"/>
        <v>0.2</v>
      </c>
      <c r="K723">
        <v>25</v>
      </c>
      <c r="L723" s="62">
        <v>0.48</v>
      </c>
      <c r="M723" s="57">
        <v>116</v>
      </c>
      <c r="N723" s="58">
        <v>0.183</v>
      </c>
      <c r="P723" s="91">
        <v>9.0565999999999995</v>
      </c>
    </row>
    <row r="724" spans="1:16">
      <c r="A724" s="1">
        <v>30</v>
      </c>
      <c r="B724" s="18" t="s">
        <v>82</v>
      </c>
      <c r="C724" s="30">
        <v>550</v>
      </c>
      <c r="D724" s="1">
        <v>90</v>
      </c>
      <c r="E724" s="18" t="s">
        <v>55</v>
      </c>
      <c r="F724" s="17">
        <v>18</v>
      </c>
      <c r="G724" s="17">
        <v>7</v>
      </c>
      <c r="H724" s="41">
        <v>0.5</v>
      </c>
      <c r="I724" s="1">
        <v>200</v>
      </c>
      <c r="J724">
        <f t="shared" si="11"/>
        <v>0.2</v>
      </c>
      <c r="K724">
        <v>25</v>
      </c>
      <c r="L724" s="62">
        <v>0.48</v>
      </c>
      <c r="M724" s="57">
        <v>116</v>
      </c>
      <c r="N724" s="58">
        <v>0.183</v>
      </c>
      <c r="P724" s="91">
        <v>11.037699999999999</v>
      </c>
    </row>
    <row r="725" spans="1:16">
      <c r="A725" s="1">
        <v>30</v>
      </c>
      <c r="B725" s="18" t="s">
        <v>82</v>
      </c>
      <c r="C725" s="30">
        <v>550</v>
      </c>
      <c r="D725" s="1">
        <v>90</v>
      </c>
      <c r="E725" s="18" t="s">
        <v>55</v>
      </c>
      <c r="F725" s="17">
        <v>28</v>
      </c>
      <c r="G725" s="17">
        <v>7</v>
      </c>
      <c r="H725" s="41">
        <v>0.5</v>
      </c>
      <c r="I725" s="1">
        <v>200</v>
      </c>
      <c r="J725">
        <f t="shared" si="11"/>
        <v>0.2</v>
      </c>
      <c r="K725">
        <v>25</v>
      </c>
      <c r="L725" s="62">
        <v>0.48</v>
      </c>
      <c r="M725" s="57">
        <v>116</v>
      </c>
      <c r="N725" s="58">
        <v>0.183</v>
      </c>
      <c r="P725" s="91">
        <v>13.0189</v>
      </c>
    </row>
    <row r="726" spans="1:16">
      <c r="A726" s="1">
        <v>30</v>
      </c>
      <c r="B726" s="18" t="s">
        <v>82</v>
      </c>
      <c r="C726" s="30">
        <v>550</v>
      </c>
      <c r="D726" s="1">
        <v>90</v>
      </c>
      <c r="E726" s="18" t="s">
        <v>55</v>
      </c>
      <c r="F726" s="17">
        <v>36</v>
      </c>
      <c r="G726" s="17">
        <v>7</v>
      </c>
      <c r="H726" s="41">
        <v>0.5</v>
      </c>
      <c r="I726" s="1">
        <v>200</v>
      </c>
      <c r="J726">
        <f t="shared" si="11"/>
        <v>0.2</v>
      </c>
      <c r="K726">
        <v>25</v>
      </c>
      <c r="L726" s="62">
        <v>0.48</v>
      </c>
      <c r="M726" s="57">
        <v>116</v>
      </c>
      <c r="N726" s="58">
        <v>0.183</v>
      </c>
      <c r="P726" s="91">
        <v>14.5283</v>
      </c>
    </row>
    <row r="727" spans="1:16">
      <c r="A727" s="1">
        <v>60</v>
      </c>
      <c r="B727" s="18" t="s">
        <v>82</v>
      </c>
      <c r="C727" s="30">
        <v>550</v>
      </c>
      <c r="D727" s="1">
        <v>90</v>
      </c>
      <c r="E727" s="18" t="s">
        <v>55</v>
      </c>
      <c r="F727" s="17">
        <v>8</v>
      </c>
      <c r="G727" s="17">
        <v>7</v>
      </c>
      <c r="H727" s="41">
        <v>0.5</v>
      </c>
      <c r="I727" s="1">
        <v>200</v>
      </c>
      <c r="J727">
        <f t="shared" si="11"/>
        <v>0.2</v>
      </c>
      <c r="K727">
        <v>25</v>
      </c>
      <c r="L727" s="62">
        <v>0.48</v>
      </c>
      <c r="M727" s="57">
        <v>116</v>
      </c>
      <c r="N727" s="58">
        <v>0.183</v>
      </c>
      <c r="P727" s="91">
        <v>5.9433999999999996</v>
      </c>
    </row>
    <row r="728" spans="1:16">
      <c r="A728" s="1">
        <v>60</v>
      </c>
      <c r="B728" s="18" t="s">
        <v>82</v>
      </c>
      <c r="C728" s="30">
        <v>550</v>
      </c>
      <c r="D728" s="1">
        <v>90</v>
      </c>
      <c r="E728" s="18" t="s">
        <v>55</v>
      </c>
      <c r="F728" s="17">
        <v>12</v>
      </c>
      <c r="G728" s="17">
        <v>7</v>
      </c>
      <c r="H728" s="41">
        <v>0.5</v>
      </c>
      <c r="I728" s="1">
        <v>200</v>
      </c>
      <c r="J728">
        <f t="shared" si="11"/>
        <v>0.2</v>
      </c>
      <c r="K728">
        <v>25</v>
      </c>
      <c r="L728" s="62">
        <v>0.48</v>
      </c>
      <c r="M728" s="57">
        <v>116</v>
      </c>
      <c r="N728" s="58">
        <v>0.183</v>
      </c>
      <c r="P728" s="91">
        <v>10.4717</v>
      </c>
    </row>
    <row r="729" spans="1:16">
      <c r="A729" s="1">
        <v>60</v>
      </c>
      <c r="B729" s="18" t="s">
        <v>82</v>
      </c>
      <c r="C729" s="30">
        <v>550</v>
      </c>
      <c r="D729" s="1">
        <v>90</v>
      </c>
      <c r="E729" s="18" t="s">
        <v>55</v>
      </c>
      <c r="F729" s="17">
        <v>18</v>
      </c>
      <c r="G729" s="17">
        <v>7</v>
      </c>
      <c r="H729" s="41">
        <v>0.5</v>
      </c>
      <c r="I729" s="1">
        <v>200</v>
      </c>
      <c r="J729">
        <f t="shared" si="11"/>
        <v>0.2</v>
      </c>
      <c r="K729">
        <v>25</v>
      </c>
      <c r="L729" s="62">
        <v>0.48</v>
      </c>
      <c r="M729" s="57">
        <v>116</v>
      </c>
      <c r="N729" s="58">
        <v>0.183</v>
      </c>
      <c r="P729" s="91">
        <v>12.358499999999999</v>
      </c>
    </row>
    <row r="730" spans="1:16">
      <c r="A730" s="1">
        <v>60</v>
      </c>
      <c r="B730" s="18" t="s">
        <v>82</v>
      </c>
      <c r="C730" s="30">
        <v>550</v>
      </c>
      <c r="D730" s="1">
        <v>90</v>
      </c>
      <c r="E730" s="18" t="s">
        <v>55</v>
      </c>
      <c r="F730" s="17">
        <v>28</v>
      </c>
      <c r="G730" s="17">
        <v>7</v>
      </c>
      <c r="H730" s="41">
        <v>0.5</v>
      </c>
      <c r="I730" s="1">
        <v>200</v>
      </c>
      <c r="J730">
        <f t="shared" si="11"/>
        <v>0.2</v>
      </c>
      <c r="K730">
        <v>25</v>
      </c>
      <c r="L730" s="62">
        <v>0.48</v>
      </c>
      <c r="M730" s="57">
        <v>116</v>
      </c>
      <c r="N730" s="58">
        <v>0.183</v>
      </c>
      <c r="P730" s="91">
        <v>13.6792</v>
      </c>
    </row>
    <row r="731" spans="1:16">
      <c r="A731" s="1">
        <v>60</v>
      </c>
      <c r="B731" s="18" t="s">
        <v>82</v>
      </c>
      <c r="C731" s="30">
        <v>550</v>
      </c>
      <c r="D731" s="1">
        <v>90</v>
      </c>
      <c r="E731" s="18" t="s">
        <v>55</v>
      </c>
      <c r="F731" s="17">
        <v>36</v>
      </c>
      <c r="G731" s="17">
        <v>7</v>
      </c>
      <c r="H731" s="41">
        <v>0.5</v>
      </c>
      <c r="I731" s="1">
        <v>200</v>
      </c>
      <c r="J731">
        <f t="shared" si="11"/>
        <v>0.2</v>
      </c>
      <c r="K731">
        <v>25</v>
      </c>
      <c r="L731" s="62">
        <v>0.48</v>
      </c>
      <c r="M731" s="57">
        <v>116</v>
      </c>
      <c r="N731" s="58">
        <v>0.183</v>
      </c>
      <c r="P731" s="91">
        <v>16.509399999999999</v>
      </c>
    </row>
    <row r="732" spans="1:16">
      <c r="A732" s="1">
        <v>120</v>
      </c>
      <c r="B732" s="18" t="s">
        <v>82</v>
      </c>
      <c r="C732" s="30">
        <v>550</v>
      </c>
      <c r="D732" s="1">
        <v>90</v>
      </c>
      <c r="E732" s="18" t="s">
        <v>55</v>
      </c>
      <c r="F732" s="17">
        <v>8</v>
      </c>
      <c r="G732" s="17">
        <v>7</v>
      </c>
      <c r="H732" s="41">
        <v>0.5</v>
      </c>
      <c r="I732" s="1">
        <v>200</v>
      </c>
      <c r="J732">
        <f t="shared" ref="J732:J795" si="12">(I732/1000)</f>
        <v>0.2</v>
      </c>
      <c r="K732">
        <v>25</v>
      </c>
      <c r="L732" s="62">
        <v>0.48</v>
      </c>
      <c r="M732" s="57">
        <v>116</v>
      </c>
      <c r="N732" s="58">
        <v>0.183</v>
      </c>
      <c r="P732" s="92">
        <v>5.8490599999999997</v>
      </c>
    </row>
    <row r="733" spans="1:16">
      <c r="A733" s="1">
        <v>120</v>
      </c>
      <c r="B733" s="18" t="s">
        <v>82</v>
      </c>
      <c r="C733" s="30">
        <v>550</v>
      </c>
      <c r="D733" s="1">
        <v>90</v>
      </c>
      <c r="E733" s="18" t="s">
        <v>55</v>
      </c>
      <c r="F733" s="17">
        <v>12</v>
      </c>
      <c r="G733" s="17">
        <v>7</v>
      </c>
      <c r="H733" s="41">
        <v>0.5</v>
      </c>
      <c r="I733" s="1">
        <v>200</v>
      </c>
      <c r="J733">
        <f t="shared" si="12"/>
        <v>0.2</v>
      </c>
      <c r="K733">
        <v>25</v>
      </c>
      <c r="L733" s="62">
        <v>0.48</v>
      </c>
      <c r="M733" s="57">
        <v>116</v>
      </c>
      <c r="N733" s="58">
        <v>0.183</v>
      </c>
      <c r="P733" s="91">
        <v>10.660399999999999</v>
      </c>
    </row>
    <row r="734" spans="1:16">
      <c r="A734" s="1">
        <v>120</v>
      </c>
      <c r="B734" s="18" t="s">
        <v>82</v>
      </c>
      <c r="C734" s="30">
        <v>550</v>
      </c>
      <c r="D734" s="1">
        <v>90</v>
      </c>
      <c r="E734" s="18" t="s">
        <v>55</v>
      </c>
      <c r="F734" s="17">
        <v>18</v>
      </c>
      <c r="G734" s="17">
        <v>7</v>
      </c>
      <c r="H734" s="41">
        <v>0.5</v>
      </c>
      <c r="I734" s="1">
        <v>200</v>
      </c>
      <c r="J734">
        <f t="shared" si="12"/>
        <v>0.2</v>
      </c>
      <c r="K734">
        <v>25</v>
      </c>
      <c r="L734" s="62">
        <v>0.48</v>
      </c>
      <c r="M734" s="57">
        <v>116</v>
      </c>
      <c r="N734" s="58">
        <v>0.183</v>
      </c>
      <c r="P734" s="91">
        <v>13.2075</v>
      </c>
    </row>
    <row r="735" spans="1:16">
      <c r="A735" s="1">
        <v>120</v>
      </c>
      <c r="B735" s="18" t="s">
        <v>82</v>
      </c>
      <c r="C735" s="30">
        <v>550</v>
      </c>
      <c r="D735" s="1">
        <v>90</v>
      </c>
      <c r="E735" s="18" t="s">
        <v>55</v>
      </c>
      <c r="F735" s="17">
        <v>28</v>
      </c>
      <c r="G735" s="17">
        <v>7</v>
      </c>
      <c r="H735" s="41">
        <v>0.5</v>
      </c>
      <c r="I735" s="1">
        <v>200</v>
      </c>
      <c r="J735">
        <f t="shared" si="12"/>
        <v>0.2</v>
      </c>
      <c r="K735">
        <v>25</v>
      </c>
      <c r="L735" s="62">
        <v>0.48</v>
      </c>
      <c r="M735" s="57">
        <v>116</v>
      </c>
      <c r="N735" s="58">
        <v>0.183</v>
      </c>
      <c r="P735" s="91">
        <v>14.2453</v>
      </c>
    </row>
    <row r="736" spans="1:16">
      <c r="A736" s="1">
        <v>120</v>
      </c>
      <c r="B736" s="18" t="s">
        <v>82</v>
      </c>
      <c r="C736" s="30">
        <v>550</v>
      </c>
      <c r="D736" s="1">
        <v>90</v>
      </c>
      <c r="E736" s="18" t="s">
        <v>55</v>
      </c>
      <c r="F736" s="17">
        <v>36</v>
      </c>
      <c r="G736" s="17">
        <v>7</v>
      </c>
      <c r="H736" s="41">
        <v>0.5</v>
      </c>
      <c r="I736" s="1">
        <v>200</v>
      </c>
      <c r="J736">
        <f t="shared" si="12"/>
        <v>0.2</v>
      </c>
      <c r="K736">
        <v>25</v>
      </c>
      <c r="L736" s="62">
        <v>0.48</v>
      </c>
      <c r="M736" s="57">
        <v>116</v>
      </c>
      <c r="N736" s="58">
        <v>0.183</v>
      </c>
      <c r="P736" s="91">
        <v>15.9434</v>
      </c>
    </row>
    <row r="737" spans="1:16">
      <c r="A737" s="1">
        <v>90</v>
      </c>
      <c r="B737" s="18" t="s">
        <v>82</v>
      </c>
      <c r="C737" s="30">
        <v>550</v>
      </c>
      <c r="D737" s="1">
        <v>90</v>
      </c>
      <c r="E737" s="18" t="s">
        <v>55</v>
      </c>
      <c r="F737" s="17">
        <v>8</v>
      </c>
      <c r="G737" s="17">
        <v>7</v>
      </c>
      <c r="H737" s="41">
        <v>0.5</v>
      </c>
      <c r="I737" s="1">
        <v>200</v>
      </c>
      <c r="J737">
        <f t="shared" si="12"/>
        <v>0.2</v>
      </c>
      <c r="K737">
        <v>25</v>
      </c>
      <c r="L737" s="62">
        <v>0.48</v>
      </c>
      <c r="M737" s="57">
        <v>116</v>
      </c>
      <c r="N737" s="58">
        <v>0.183</v>
      </c>
      <c r="P737" s="92">
        <v>7.16981</v>
      </c>
    </row>
    <row r="738" spans="1:16">
      <c r="A738" s="1">
        <v>90</v>
      </c>
      <c r="B738" s="18" t="s">
        <v>82</v>
      </c>
      <c r="C738" s="30">
        <v>550</v>
      </c>
      <c r="D738" s="1">
        <v>90</v>
      </c>
      <c r="E738" s="18" t="s">
        <v>55</v>
      </c>
      <c r="F738" s="17">
        <v>12</v>
      </c>
      <c r="G738" s="17">
        <v>7</v>
      </c>
      <c r="H738" s="41">
        <v>0.5</v>
      </c>
      <c r="I738" s="1">
        <v>200</v>
      </c>
      <c r="J738">
        <f t="shared" si="12"/>
        <v>0.2</v>
      </c>
      <c r="K738">
        <v>25</v>
      </c>
      <c r="L738" s="62">
        <v>0.48</v>
      </c>
      <c r="M738" s="57">
        <v>116</v>
      </c>
      <c r="N738" s="58">
        <v>0.183</v>
      </c>
      <c r="P738" s="92">
        <v>9.9056599999999992</v>
      </c>
    </row>
    <row r="739" spans="1:16">
      <c r="A739" s="1">
        <v>90</v>
      </c>
      <c r="B739" s="18" t="s">
        <v>82</v>
      </c>
      <c r="C739" s="33">
        <v>550</v>
      </c>
      <c r="D739" s="1">
        <v>90</v>
      </c>
      <c r="E739" s="23" t="s">
        <v>55</v>
      </c>
      <c r="F739" s="22">
        <v>18</v>
      </c>
      <c r="G739" s="22">
        <v>7</v>
      </c>
      <c r="H739" s="41">
        <v>0.5</v>
      </c>
      <c r="I739" s="1">
        <v>200</v>
      </c>
      <c r="J739">
        <f t="shared" si="12"/>
        <v>0.2</v>
      </c>
      <c r="K739">
        <v>25</v>
      </c>
      <c r="L739" s="84">
        <v>0.48</v>
      </c>
      <c r="M739" s="60">
        <v>116</v>
      </c>
      <c r="N739" s="61">
        <v>0.183</v>
      </c>
      <c r="P739" s="96">
        <v>13.962300000000001</v>
      </c>
    </row>
    <row r="740" spans="1:16">
      <c r="A740" s="1">
        <v>90</v>
      </c>
      <c r="B740" s="18" t="s">
        <v>82</v>
      </c>
      <c r="C740" s="30">
        <v>550</v>
      </c>
      <c r="D740" s="1">
        <v>90</v>
      </c>
      <c r="E740" s="18" t="s">
        <v>55</v>
      </c>
      <c r="F740" s="17">
        <v>28</v>
      </c>
      <c r="G740" s="17">
        <v>7</v>
      </c>
      <c r="H740" s="41">
        <v>0.5</v>
      </c>
      <c r="I740" s="1">
        <v>200</v>
      </c>
      <c r="J740">
        <f t="shared" si="12"/>
        <v>0.2</v>
      </c>
      <c r="K740">
        <v>25</v>
      </c>
      <c r="L740" s="62">
        <v>0.48</v>
      </c>
      <c r="M740" s="57">
        <v>116</v>
      </c>
      <c r="N740" s="58">
        <v>0.183</v>
      </c>
      <c r="P740" s="94">
        <v>15</v>
      </c>
    </row>
    <row r="741" spans="1:16">
      <c r="A741" s="1">
        <v>90</v>
      </c>
      <c r="B741" s="18" t="s">
        <v>82</v>
      </c>
      <c r="C741" s="30">
        <v>550</v>
      </c>
      <c r="D741" s="1">
        <v>90</v>
      </c>
      <c r="E741" s="18" t="s">
        <v>55</v>
      </c>
      <c r="F741" s="17">
        <v>36</v>
      </c>
      <c r="G741" s="17">
        <v>7</v>
      </c>
      <c r="H741" s="41">
        <v>0.5</v>
      </c>
      <c r="I741" s="1">
        <v>200</v>
      </c>
      <c r="J741">
        <f t="shared" si="12"/>
        <v>0.2</v>
      </c>
      <c r="K741">
        <v>25</v>
      </c>
      <c r="L741" s="62">
        <v>0.48</v>
      </c>
      <c r="M741" s="57">
        <v>116</v>
      </c>
      <c r="N741" s="58">
        <v>0.183</v>
      </c>
      <c r="P741" s="91">
        <v>17.075500000000002</v>
      </c>
    </row>
    <row r="742" spans="1:16">
      <c r="A742" s="1">
        <v>90</v>
      </c>
      <c r="B742" s="18" t="s">
        <v>34</v>
      </c>
      <c r="C742" s="30">
        <v>550</v>
      </c>
      <c r="D742" s="1">
        <v>90</v>
      </c>
      <c r="E742" s="18" t="s">
        <v>55</v>
      </c>
      <c r="F742" s="17">
        <v>8</v>
      </c>
      <c r="G742" s="17">
        <v>7</v>
      </c>
      <c r="H742" s="41">
        <v>0.5</v>
      </c>
      <c r="I742" s="1">
        <v>200</v>
      </c>
      <c r="J742">
        <f t="shared" si="12"/>
        <v>0.2</v>
      </c>
      <c r="K742">
        <v>25</v>
      </c>
      <c r="L742" s="62">
        <v>0.48</v>
      </c>
      <c r="M742" s="57">
        <v>116</v>
      </c>
      <c r="N742" s="58">
        <v>0.183</v>
      </c>
      <c r="P742" s="92">
        <v>4.0975599999999996</v>
      </c>
    </row>
    <row r="743" spans="1:16">
      <c r="A743" s="1">
        <v>90</v>
      </c>
      <c r="B743" s="18" t="s">
        <v>34</v>
      </c>
      <c r="C743" s="30">
        <v>550</v>
      </c>
      <c r="D743" s="1">
        <v>90</v>
      </c>
      <c r="E743" s="18" t="s">
        <v>55</v>
      </c>
      <c r="F743" s="17">
        <v>12</v>
      </c>
      <c r="G743" s="17">
        <v>7</v>
      </c>
      <c r="H743" s="41">
        <v>0.5</v>
      </c>
      <c r="I743" s="1">
        <v>200</v>
      </c>
      <c r="J743">
        <f t="shared" si="12"/>
        <v>0.2</v>
      </c>
      <c r="K743">
        <v>25</v>
      </c>
      <c r="L743" s="62">
        <v>0.48</v>
      </c>
      <c r="M743" s="57">
        <v>116</v>
      </c>
      <c r="N743" s="58">
        <v>0.183</v>
      </c>
      <c r="P743" s="91">
        <v>10.1463</v>
      </c>
    </row>
    <row r="744" spans="1:16">
      <c r="A744" s="1">
        <v>90</v>
      </c>
      <c r="B744" s="18" t="s">
        <v>34</v>
      </c>
      <c r="C744" s="30">
        <v>550</v>
      </c>
      <c r="D744" s="1">
        <v>90</v>
      </c>
      <c r="E744" s="18" t="s">
        <v>55</v>
      </c>
      <c r="F744" s="17">
        <v>18</v>
      </c>
      <c r="G744" s="17">
        <v>7</v>
      </c>
      <c r="H744" s="41">
        <v>0.5</v>
      </c>
      <c r="I744" s="1">
        <v>200</v>
      </c>
      <c r="J744">
        <f t="shared" si="12"/>
        <v>0.2</v>
      </c>
      <c r="K744">
        <v>25</v>
      </c>
      <c r="L744" s="62">
        <v>0.48</v>
      </c>
      <c r="M744" s="57">
        <v>116</v>
      </c>
      <c r="N744" s="58">
        <v>0.183</v>
      </c>
      <c r="P744" s="92">
        <v>9.9512199999999993</v>
      </c>
    </row>
    <row r="745" spans="1:16">
      <c r="A745" s="1">
        <v>90</v>
      </c>
      <c r="B745" s="18" t="s">
        <v>34</v>
      </c>
      <c r="C745" s="30">
        <v>550</v>
      </c>
      <c r="D745" s="1">
        <v>90</v>
      </c>
      <c r="E745" s="18" t="s">
        <v>55</v>
      </c>
      <c r="F745" s="17">
        <v>28</v>
      </c>
      <c r="G745" s="17">
        <v>7</v>
      </c>
      <c r="H745" s="41">
        <v>0.5</v>
      </c>
      <c r="I745" s="1">
        <v>200</v>
      </c>
      <c r="J745">
        <f t="shared" si="12"/>
        <v>0.2</v>
      </c>
      <c r="K745">
        <v>25</v>
      </c>
      <c r="L745" s="62">
        <v>0.48</v>
      </c>
      <c r="M745" s="57">
        <v>116</v>
      </c>
      <c r="N745" s="58">
        <v>0.183</v>
      </c>
      <c r="P745" s="91">
        <v>10.9268</v>
      </c>
    </row>
    <row r="746" spans="1:16">
      <c r="A746" s="1">
        <v>90</v>
      </c>
      <c r="B746" s="18" t="s">
        <v>34</v>
      </c>
      <c r="C746" s="30">
        <v>550</v>
      </c>
      <c r="D746" s="1">
        <v>90</v>
      </c>
      <c r="E746" s="18" t="s">
        <v>55</v>
      </c>
      <c r="F746" s="17">
        <v>36</v>
      </c>
      <c r="G746" s="17">
        <v>7</v>
      </c>
      <c r="H746" s="41">
        <v>0.5</v>
      </c>
      <c r="I746" s="1">
        <v>200</v>
      </c>
      <c r="J746">
        <f t="shared" si="12"/>
        <v>0.2</v>
      </c>
      <c r="K746">
        <v>25</v>
      </c>
      <c r="L746" s="62">
        <v>0.48</v>
      </c>
      <c r="M746" s="57">
        <v>116</v>
      </c>
      <c r="N746" s="58">
        <v>0.183</v>
      </c>
      <c r="P746" s="94">
        <v>12</v>
      </c>
    </row>
    <row r="747" spans="1:16">
      <c r="A747" s="1">
        <v>90</v>
      </c>
      <c r="B747" s="18" t="s">
        <v>35</v>
      </c>
      <c r="C747" s="30">
        <v>550</v>
      </c>
      <c r="D747" s="1">
        <v>90</v>
      </c>
      <c r="E747" s="18" t="s">
        <v>55</v>
      </c>
      <c r="F747" s="17">
        <v>8</v>
      </c>
      <c r="G747" s="17">
        <v>7</v>
      </c>
      <c r="H747" s="41">
        <v>0.5</v>
      </c>
      <c r="I747" s="1">
        <v>200</v>
      </c>
      <c r="J747">
        <f t="shared" si="12"/>
        <v>0.2</v>
      </c>
      <c r="K747">
        <v>25</v>
      </c>
      <c r="L747" s="62">
        <v>0.48</v>
      </c>
      <c r="M747" s="57">
        <v>116</v>
      </c>
      <c r="N747" s="58">
        <v>0.183</v>
      </c>
      <c r="P747" s="92">
        <v>6.4390200000000002</v>
      </c>
    </row>
    <row r="748" spans="1:16">
      <c r="A748" s="1">
        <v>90</v>
      </c>
      <c r="B748" s="18" t="s">
        <v>35</v>
      </c>
      <c r="C748" s="30">
        <v>550</v>
      </c>
      <c r="D748" s="1">
        <v>90</v>
      </c>
      <c r="E748" s="18" t="s">
        <v>55</v>
      </c>
      <c r="F748" s="17">
        <v>12</v>
      </c>
      <c r="G748" s="17">
        <v>7</v>
      </c>
      <c r="H748" s="41">
        <v>0.5</v>
      </c>
      <c r="I748" s="1">
        <v>200</v>
      </c>
      <c r="J748">
        <f t="shared" si="12"/>
        <v>0.2</v>
      </c>
      <c r="K748">
        <v>25</v>
      </c>
      <c r="L748" s="62">
        <v>0.48</v>
      </c>
      <c r="M748" s="57">
        <v>116</v>
      </c>
      <c r="N748" s="58">
        <v>0.183</v>
      </c>
      <c r="P748" s="91">
        <v>11.7073</v>
      </c>
    </row>
    <row r="749" spans="1:16">
      <c r="A749" s="1">
        <v>90</v>
      </c>
      <c r="B749" s="18" t="s">
        <v>35</v>
      </c>
      <c r="C749" s="30">
        <v>550</v>
      </c>
      <c r="D749" s="1">
        <v>90</v>
      </c>
      <c r="E749" s="18" t="s">
        <v>55</v>
      </c>
      <c r="F749" s="17">
        <v>18</v>
      </c>
      <c r="G749" s="17">
        <v>7</v>
      </c>
      <c r="H749" s="41">
        <v>0.5</v>
      </c>
      <c r="I749" s="1">
        <v>200</v>
      </c>
      <c r="J749">
        <f t="shared" si="12"/>
        <v>0.2</v>
      </c>
      <c r="K749">
        <v>25</v>
      </c>
      <c r="L749" s="62">
        <v>0.48</v>
      </c>
      <c r="M749" s="57">
        <v>116</v>
      </c>
      <c r="N749" s="58">
        <v>0.183</v>
      </c>
      <c r="P749" s="91">
        <v>12.9756</v>
      </c>
    </row>
    <row r="750" spans="1:16">
      <c r="A750" s="1">
        <v>90</v>
      </c>
      <c r="B750" s="18" t="s">
        <v>35</v>
      </c>
      <c r="C750" s="30">
        <v>550</v>
      </c>
      <c r="D750" s="1">
        <v>90</v>
      </c>
      <c r="E750" s="18" t="s">
        <v>55</v>
      </c>
      <c r="F750" s="17">
        <v>28</v>
      </c>
      <c r="G750" s="17">
        <v>7</v>
      </c>
      <c r="H750" s="41">
        <v>0.5</v>
      </c>
      <c r="I750" s="1">
        <v>200</v>
      </c>
      <c r="J750">
        <f t="shared" si="12"/>
        <v>0.2</v>
      </c>
      <c r="K750">
        <v>25</v>
      </c>
      <c r="L750" s="62">
        <v>0.48</v>
      </c>
      <c r="M750" s="57">
        <v>116</v>
      </c>
      <c r="N750" s="58">
        <v>0.183</v>
      </c>
      <c r="P750" s="91">
        <v>15.3171</v>
      </c>
    </row>
    <row r="751" spans="1:16">
      <c r="A751" s="1">
        <v>90</v>
      </c>
      <c r="B751" s="18" t="s">
        <v>35</v>
      </c>
      <c r="C751" s="30">
        <v>550</v>
      </c>
      <c r="D751" s="1">
        <v>90</v>
      </c>
      <c r="E751" s="18" t="s">
        <v>55</v>
      </c>
      <c r="F751" s="17">
        <v>36</v>
      </c>
      <c r="G751" s="17">
        <v>7</v>
      </c>
      <c r="H751" s="41">
        <v>0.5</v>
      </c>
      <c r="I751" s="1">
        <v>200</v>
      </c>
      <c r="J751">
        <f t="shared" si="12"/>
        <v>0.2</v>
      </c>
      <c r="K751">
        <v>25</v>
      </c>
      <c r="L751" s="62">
        <v>0.48</v>
      </c>
      <c r="M751" s="57">
        <v>116</v>
      </c>
      <c r="N751" s="58">
        <v>0.183</v>
      </c>
      <c r="P751" s="91">
        <v>15.8049</v>
      </c>
    </row>
    <row r="752" spans="1:16">
      <c r="A752" s="1">
        <v>90</v>
      </c>
      <c r="B752" s="18" t="s">
        <v>36</v>
      </c>
      <c r="C752" s="30">
        <v>550</v>
      </c>
      <c r="D752" s="1">
        <v>90</v>
      </c>
      <c r="E752" s="18" t="s">
        <v>55</v>
      </c>
      <c r="F752" s="17">
        <v>8</v>
      </c>
      <c r="G752" s="17">
        <v>7</v>
      </c>
      <c r="H752" s="41">
        <v>0.5</v>
      </c>
      <c r="I752" s="1">
        <v>200</v>
      </c>
      <c r="J752">
        <f t="shared" si="12"/>
        <v>0.2</v>
      </c>
      <c r="K752">
        <v>25</v>
      </c>
      <c r="L752" s="62">
        <v>0.48</v>
      </c>
      <c r="M752" s="57">
        <v>116</v>
      </c>
      <c r="N752" s="58">
        <v>0.183</v>
      </c>
      <c r="P752" s="92">
        <v>6.63415</v>
      </c>
    </row>
    <row r="753" spans="1:16">
      <c r="A753" s="1">
        <v>90</v>
      </c>
      <c r="B753" s="18" t="s">
        <v>36</v>
      </c>
      <c r="C753" s="30">
        <v>550</v>
      </c>
      <c r="D753" s="1">
        <v>90</v>
      </c>
      <c r="E753" s="18" t="s">
        <v>55</v>
      </c>
      <c r="F753" s="17">
        <v>12</v>
      </c>
      <c r="G753" s="17">
        <v>7</v>
      </c>
      <c r="H753" s="41">
        <v>0.5</v>
      </c>
      <c r="I753" s="1">
        <v>200</v>
      </c>
      <c r="J753">
        <f t="shared" si="12"/>
        <v>0.2</v>
      </c>
      <c r="K753">
        <v>25</v>
      </c>
      <c r="L753" s="62">
        <v>0.48</v>
      </c>
      <c r="M753" s="57">
        <v>116</v>
      </c>
      <c r="N753" s="58">
        <v>0.183</v>
      </c>
      <c r="P753" s="91">
        <v>12.0976</v>
      </c>
    </row>
    <row r="754" spans="1:16">
      <c r="A754" s="1">
        <v>90</v>
      </c>
      <c r="B754" s="18" t="s">
        <v>36</v>
      </c>
      <c r="C754" s="30">
        <v>550</v>
      </c>
      <c r="D754" s="1">
        <v>90</v>
      </c>
      <c r="E754" s="18" t="s">
        <v>55</v>
      </c>
      <c r="F754" s="17">
        <v>18</v>
      </c>
      <c r="G754" s="17">
        <v>7</v>
      </c>
      <c r="H754" s="41">
        <v>0.5</v>
      </c>
      <c r="I754" s="1">
        <v>200</v>
      </c>
      <c r="J754">
        <f t="shared" si="12"/>
        <v>0.2</v>
      </c>
      <c r="K754">
        <v>25</v>
      </c>
      <c r="L754" s="62">
        <v>0.48</v>
      </c>
      <c r="M754" s="57">
        <v>116</v>
      </c>
      <c r="N754" s="58">
        <v>0.183</v>
      </c>
      <c r="P754" s="91">
        <v>14.0488</v>
      </c>
    </row>
    <row r="755" spans="1:16">
      <c r="A755" s="1">
        <v>90</v>
      </c>
      <c r="B755" s="18" t="s">
        <v>36</v>
      </c>
      <c r="C755" s="30">
        <v>550</v>
      </c>
      <c r="D755" s="1">
        <v>90</v>
      </c>
      <c r="E755" s="18" t="s">
        <v>55</v>
      </c>
      <c r="F755" s="17">
        <v>28</v>
      </c>
      <c r="G755" s="17">
        <v>7</v>
      </c>
      <c r="H755" s="41">
        <v>0.5</v>
      </c>
      <c r="I755" s="1">
        <v>200</v>
      </c>
      <c r="J755">
        <f t="shared" si="12"/>
        <v>0.2</v>
      </c>
      <c r="K755">
        <v>25</v>
      </c>
      <c r="L755" s="62">
        <v>0.48</v>
      </c>
      <c r="M755" s="57">
        <v>116</v>
      </c>
      <c r="N755" s="58">
        <v>0.183</v>
      </c>
      <c r="P755" s="91">
        <v>16.0976</v>
      </c>
    </row>
    <row r="756" spans="1:16">
      <c r="A756" s="1">
        <v>90</v>
      </c>
      <c r="B756" s="18" t="s">
        <v>36</v>
      </c>
      <c r="C756" s="30">
        <v>550</v>
      </c>
      <c r="D756" s="1">
        <v>90</v>
      </c>
      <c r="E756" s="18" t="s">
        <v>55</v>
      </c>
      <c r="F756" s="17">
        <v>36</v>
      </c>
      <c r="G756" s="17">
        <v>7</v>
      </c>
      <c r="H756" s="41">
        <v>0.5</v>
      </c>
      <c r="I756" s="1">
        <v>200</v>
      </c>
      <c r="J756">
        <f t="shared" si="12"/>
        <v>0.2</v>
      </c>
      <c r="K756">
        <v>25</v>
      </c>
      <c r="L756" s="62">
        <v>0.48</v>
      </c>
      <c r="M756" s="57">
        <v>116</v>
      </c>
      <c r="N756" s="58">
        <v>0.183</v>
      </c>
      <c r="P756" s="91">
        <v>17.3659</v>
      </c>
    </row>
    <row r="757" spans="1:16">
      <c r="A757" s="1">
        <v>90</v>
      </c>
      <c r="B757" s="18" t="s">
        <v>37</v>
      </c>
      <c r="C757" s="30">
        <v>550</v>
      </c>
      <c r="D757" s="1">
        <v>90</v>
      </c>
      <c r="E757" s="18" t="s">
        <v>55</v>
      </c>
      <c r="F757" s="17">
        <v>8</v>
      </c>
      <c r="G757" s="17">
        <v>7</v>
      </c>
      <c r="H757" s="41">
        <v>0.5</v>
      </c>
      <c r="I757" s="1">
        <v>200</v>
      </c>
      <c r="J757">
        <f t="shared" si="12"/>
        <v>0.2</v>
      </c>
      <c r="K757">
        <v>25</v>
      </c>
      <c r="L757" s="62">
        <v>0.48</v>
      </c>
      <c r="M757" s="57">
        <v>116</v>
      </c>
      <c r="N757" s="58">
        <v>0.183</v>
      </c>
      <c r="P757" s="92">
        <v>7.2195099999999996</v>
      </c>
    </row>
    <row r="758" spans="1:16">
      <c r="A758" s="1">
        <v>90</v>
      </c>
      <c r="B758" s="18" t="s">
        <v>37</v>
      </c>
      <c r="C758" s="30">
        <v>550</v>
      </c>
      <c r="D758" s="1">
        <v>90</v>
      </c>
      <c r="E758" s="18" t="s">
        <v>55</v>
      </c>
      <c r="F758" s="17">
        <v>12</v>
      </c>
      <c r="G758" s="17">
        <v>7</v>
      </c>
      <c r="H758" s="41">
        <v>0.5</v>
      </c>
      <c r="I758" s="1">
        <v>200</v>
      </c>
      <c r="J758">
        <f t="shared" si="12"/>
        <v>0.2</v>
      </c>
      <c r="K758">
        <v>25</v>
      </c>
      <c r="L758" s="62">
        <v>0.48</v>
      </c>
      <c r="M758" s="57">
        <v>116</v>
      </c>
      <c r="N758" s="58">
        <v>0.183</v>
      </c>
      <c r="P758" s="91">
        <v>13.0732</v>
      </c>
    </row>
    <row r="759" spans="1:16">
      <c r="A759" s="1">
        <v>90</v>
      </c>
      <c r="B759" s="18" t="s">
        <v>37</v>
      </c>
      <c r="C759" s="30">
        <v>550</v>
      </c>
      <c r="D759" s="1">
        <v>90</v>
      </c>
      <c r="E759" s="18" t="s">
        <v>55</v>
      </c>
      <c r="F759" s="17">
        <v>18</v>
      </c>
      <c r="G759" s="17">
        <v>7</v>
      </c>
      <c r="H759" s="41">
        <v>0.5</v>
      </c>
      <c r="I759" s="1">
        <v>200</v>
      </c>
      <c r="J759">
        <f t="shared" si="12"/>
        <v>0.2</v>
      </c>
      <c r="K759">
        <v>25</v>
      </c>
      <c r="L759" s="62">
        <v>0.48</v>
      </c>
      <c r="M759" s="57">
        <v>116</v>
      </c>
      <c r="N759" s="58">
        <v>0.183</v>
      </c>
      <c r="P759" s="91">
        <v>15.2195</v>
      </c>
    </row>
    <row r="760" spans="1:16">
      <c r="A760" s="1">
        <v>90</v>
      </c>
      <c r="B760" s="18" t="s">
        <v>37</v>
      </c>
      <c r="C760" s="30">
        <v>550</v>
      </c>
      <c r="D760" s="1">
        <v>90</v>
      </c>
      <c r="E760" s="18" t="s">
        <v>55</v>
      </c>
      <c r="F760" s="17">
        <v>28</v>
      </c>
      <c r="G760" s="17">
        <v>7</v>
      </c>
      <c r="H760" s="41">
        <v>0.5</v>
      </c>
      <c r="I760" s="1">
        <v>200</v>
      </c>
      <c r="J760">
        <f t="shared" si="12"/>
        <v>0.2</v>
      </c>
      <c r="K760">
        <v>25</v>
      </c>
      <c r="L760" s="62">
        <v>0.48</v>
      </c>
      <c r="M760" s="57">
        <v>116</v>
      </c>
      <c r="N760" s="58">
        <v>0.183</v>
      </c>
      <c r="P760" s="91">
        <v>16.9756</v>
      </c>
    </row>
    <row r="761" spans="1:16">
      <c r="A761" s="1">
        <v>90</v>
      </c>
      <c r="B761" s="18" t="s">
        <v>37</v>
      </c>
      <c r="C761" s="30">
        <v>550</v>
      </c>
      <c r="D761" s="1">
        <v>90</v>
      </c>
      <c r="E761" s="18" t="s">
        <v>55</v>
      </c>
      <c r="F761" s="17">
        <v>36</v>
      </c>
      <c r="G761" s="17">
        <v>7</v>
      </c>
      <c r="H761" s="41">
        <v>0.5</v>
      </c>
      <c r="I761" s="1">
        <v>200</v>
      </c>
      <c r="J761">
        <f t="shared" si="12"/>
        <v>0.2</v>
      </c>
      <c r="K761">
        <v>25</v>
      </c>
      <c r="L761" s="62">
        <v>0.48</v>
      </c>
      <c r="M761" s="57">
        <v>116</v>
      </c>
      <c r="N761" s="58">
        <v>0.183</v>
      </c>
      <c r="P761" s="91">
        <v>18.1463</v>
      </c>
    </row>
    <row r="762" spans="1:16">
      <c r="A762" s="1">
        <v>90</v>
      </c>
      <c r="B762" s="18" t="s">
        <v>38</v>
      </c>
      <c r="C762" s="30">
        <v>550</v>
      </c>
      <c r="D762" s="1">
        <v>90</v>
      </c>
      <c r="E762" s="18" t="s">
        <v>55</v>
      </c>
      <c r="F762" s="17">
        <v>8</v>
      </c>
      <c r="G762" s="17">
        <v>7</v>
      </c>
      <c r="H762" s="41">
        <v>0.5</v>
      </c>
      <c r="I762" s="1">
        <v>200</v>
      </c>
      <c r="J762">
        <f t="shared" si="12"/>
        <v>0.2</v>
      </c>
      <c r="K762">
        <v>25</v>
      </c>
      <c r="L762" s="62">
        <v>0.48</v>
      </c>
      <c r="M762" s="57">
        <v>116</v>
      </c>
      <c r="N762" s="58">
        <v>0.183</v>
      </c>
      <c r="P762" s="92">
        <v>3.94089</v>
      </c>
    </row>
    <row r="763" spans="1:16">
      <c r="A763" s="1">
        <v>90</v>
      </c>
      <c r="B763" s="18" t="s">
        <v>38</v>
      </c>
      <c r="C763" s="30">
        <v>550</v>
      </c>
      <c r="D763" s="1">
        <v>90</v>
      </c>
      <c r="E763" s="18" t="s">
        <v>55</v>
      </c>
      <c r="F763" s="17">
        <v>12</v>
      </c>
      <c r="G763" s="17">
        <v>7</v>
      </c>
      <c r="H763" s="41">
        <v>0.5</v>
      </c>
      <c r="I763" s="1">
        <v>200</v>
      </c>
      <c r="J763">
        <f t="shared" si="12"/>
        <v>0.2</v>
      </c>
      <c r="K763">
        <v>25</v>
      </c>
      <c r="L763" s="62">
        <v>0.48</v>
      </c>
      <c r="M763" s="57">
        <v>116</v>
      </c>
      <c r="N763" s="58">
        <v>0.183</v>
      </c>
      <c r="P763" s="91">
        <v>7.9802999999999997</v>
      </c>
    </row>
    <row r="764" spans="1:16">
      <c r="A764" s="1">
        <v>90</v>
      </c>
      <c r="B764" s="18" t="s">
        <v>38</v>
      </c>
      <c r="C764" s="30">
        <v>550</v>
      </c>
      <c r="D764" s="1">
        <v>90</v>
      </c>
      <c r="E764" s="18" t="s">
        <v>55</v>
      </c>
      <c r="F764" s="17">
        <v>18</v>
      </c>
      <c r="G764" s="17">
        <v>7</v>
      </c>
      <c r="H764" s="41">
        <v>0.5</v>
      </c>
      <c r="I764" s="1">
        <v>200</v>
      </c>
      <c r="J764">
        <f t="shared" si="12"/>
        <v>0.2</v>
      </c>
      <c r="K764">
        <v>25</v>
      </c>
      <c r="L764" s="62">
        <v>0.48</v>
      </c>
      <c r="M764" s="57">
        <v>116</v>
      </c>
      <c r="N764" s="58">
        <v>0.183</v>
      </c>
      <c r="P764" s="91">
        <v>10.049300000000001</v>
      </c>
    </row>
    <row r="765" spans="1:16">
      <c r="A765" s="1">
        <v>90</v>
      </c>
      <c r="B765" s="18" t="s">
        <v>38</v>
      </c>
      <c r="C765" s="30">
        <v>550</v>
      </c>
      <c r="D765" s="1">
        <v>90</v>
      </c>
      <c r="E765" s="18" t="s">
        <v>55</v>
      </c>
      <c r="F765" s="17">
        <v>28</v>
      </c>
      <c r="G765" s="17">
        <v>7</v>
      </c>
      <c r="H765" s="41">
        <v>0.5</v>
      </c>
      <c r="I765" s="1">
        <v>200</v>
      </c>
      <c r="J765">
        <f t="shared" si="12"/>
        <v>0.2</v>
      </c>
      <c r="K765">
        <v>25</v>
      </c>
      <c r="L765" s="62">
        <v>0.48</v>
      </c>
      <c r="M765" s="57">
        <v>116</v>
      </c>
      <c r="N765" s="58">
        <v>0.183</v>
      </c>
      <c r="P765" s="92">
        <v>8.9655199999999997</v>
      </c>
    </row>
    <row r="766" spans="1:16">
      <c r="A766" s="1">
        <v>90</v>
      </c>
      <c r="B766" s="18" t="s">
        <v>38</v>
      </c>
      <c r="C766" s="30">
        <v>550</v>
      </c>
      <c r="D766" s="1">
        <v>90</v>
      </c>
      <c r="E766" s="18" t="s">
        <v>55</v>
      </c>
      <c r="F766" s="17">
        <v>36</v>
      </c>
      <c r="G766" s="17">
        <v>7</v>
      </c>
      <c r="H766" s="41">
        <v>0.5</v>
      </c>
      <c r="I766" s="1">
        <v>200</v>
      </c>
      <c r="J766">
        <f t="shared" si="12"/>
        <v>0.2</v>
      </c>
      <c r="K766">
        <v>25</v>
      </c>
      <c r="L766" s="62">
        <v>0.48</v>
      </c>
      <c r="M766" s="57">
        <v>116</v>
      </c>
      <c r="N766" s="58">
        <v>0.183</v>
      </c>
      <c r="P766" s="91">
        <v>10.049300000000001</v>
      </c>
    </row>
    <row r="767" spans="1:16">
      <c r="A767" s="1">
        <v>90</v>
      </c>
      <c r="B767" s="18" t="s">
        <v>83</v>
      </c>
      <c r="C767" s="30">
        <v>550</v>
      </c>
      <c r="D767" s="1">
        <v>90</v>
      </c>
      <c r="E767" s="18" t="s">
        <v>55</v>
      </c>
      <c r="F767" s="17">
        <v>8</v>
      </c>
      <c r="G767" s="17">
        <v>7</v>
      </c>
      <c r="H767" s="41">
        <v>0.5</v>
      </c>
      <c r="I767" s="1">
        <v>200</v>
      </c>
      <c r="J767">
        <f t="shared" si="12"/>
        <v>0.2</v>
      </c>
      <c r="K767">
        <v>25</v>
      </c>
      <c r="L767" s="62">
        <v>0.48</v>
      </c>
      <c r="M767" s="57">
        <v>116</v>
      </c>
      <c r="N767" s="58">
        <v>0.183</v>
      </c>
      <c r="P767" s="92">
        <v>4.3349799999999998</v>
      </c>
    </row>
    <row r="768" spans="1:16">
      <c r="A768" s="1">
        <v>90</v>
      </c>
      <c r="B768" s="18" t="s">
        <v>83</v>
      </c>
      <c r="C768" s="30">
        <v>550</v>
      </c>
      <c r="D768" s="1">
        <v>90</v>
      </c>
      <c r="E768" s="18" t="s">
        <v>55</v>
      </c>
      <c r="F768" s="17">
        <v>12</v>
      </c>
      <c r="G768" s="17">
        <v>7</v>
      </c>
      <c r="H768" s="41">
        <v>0.5</v>
      </c>
      <c r="I768" s="1">
        <v>200</v>
      </c>
      <c r="J768">
        <f t="shared" si="12"/>
        <v>0.2</v>
      </c>
      <c r="K768">
        <v>25</v>
      </c>
      <c r="L768" s="62">
        <v>0.48</v>
      </c>
      <c r="M768" s="57">
        <v>116</v>
      </c>
      <c r="N768" s="58">
        <v>0.183</v>
      </c>
      <c r="P768" s="92">
        <v>8.3743800000000004</v>
      </c>
    </row>
    <row r="769" spans="1:16">
      <c r="A769" s="1">
        <v>90</v>
      </c>
      <c r="B769" s="18" t="s">
        <v>83</v>
      </c>
      <c r="C769" s="30">
        <v>550</v>
      </c>
      <c r="D769" s="1">
        <v>90</v>
      </c>
      <c r="E769" s="18" t="s">
        <v>55</v>
      </c>
      <c r="F769" s="17">
        <v>18</v>
      </c>
      <c r="G769" s="17">
        <v>7</v>
      </c>
      <c r="H769" s="41">
        <v>0.5</v>
      </c>
      <c r="I769" s="1">
        <v>200</v>
      </c>
      <c r="J769">
        <f t="shared" si="12"/>
        <v>0.2</v>
      </c>
      <c r="K769">
        <v>25</v>
      </c>
      <c r="L769" s="62">
        <v>0.48</v>
      </c>
      <c r="M769" s="57">
        <v>116</v>
      </c>
      <c r="N769" s="58">
        <v>0.183</v>
      </c>
      <c r="P769" s="91">
        <v>10.738899999999999</v>
      </c>
    </row>
    <row r="770" spans="1:16">
      <c r="A770" s="1">
        <v>90</v>
      </c>
      <c r="B770" s="18" t="s">
        <v>83</v>
      </c>
      <c r="C770" s="30">
        <v>550</v>
      </c>
      <c r="D770" s="1">
        <v>90</v>
      </c>
      <c r="E770" s="18" t="s">
        <v>55</v>
      </c>
      <c r="F770" s="17">
        <v>28</v>
      </c>
      <c r="G770" s="17">
        <v>7</v>
      </c>
      <c r="H770" s="41">
        <v>0.5</v>
      </c>
      <c r="I770" s="1">
        <v>200</v>
      </c>
      <c r="J770">
        <f t="shared" si="12"/>
        <v>0.2</v>
      </c>
      <c r="K770">
        <v>25</v>
      </c>
      <c r="L770" s="62">
        <v>0.48</v>
      </c>
      <c r="M770" s="57">
        <v>116</v>
      </c>
      <c r="N770" s="58">
        <v>0.183</v>
      </c>
      <c r="P770" s="92">
        <v>9.8522200000000009</v>
      </c>
    </row>
    <row r="771" spans="1:16">
      <c r="A771" s="1">
        <v>90</v>
      </c>
      <c r="B771" s="18" t="s">
        <v>83</v>
      </c>
      <c r="C771" s="30">
        <v>550</v>
      </c>
      <c r="D771" s="1">
        <v>90</v>
      </c>
      <c r="E771" s="18" t="s">
        <v>55</v>
      </c>
      <c r="F771" s="17">
        <v>36</v>
      </c>
      <c r="G771" s="17">
        <v>7</v>
      </c>
      <c r="H771" s="41">
        <v>0.5</v>
      </c>
      <c r="I771" s="1">
        <v>200</v>
      </c>
      <c r="J771">
        <f t="shared" si="12"/>
        <v>0.2</v>
      </c>
      <c r="K771">
        <v>25</v>
      </c>
      <c r="L771" s="62">
        <v>0.48</v>
      </c>
      <c r="M771" s="57">
        <v>116</v>
      </c>
      <c r="N771" s="58">
        <v>0.183</v>
      </c>
      <c r="P771" s="91">
        <v>11.921200000000001</v>
      </c>
    </row>
    <row r="772" spans="1:16">
      <c r="A772" s="1">
        <v>90</v>
      </c>
      <c r="B772" s="23" t="s">
        <v>84</v>
      </c>
      <c r="C772" s="33">
        <v>550</v>
      </c>
      <c r="D772" s="1">
        <v>90</v>
      </c>
      <c r="E772" s="23" t="s">
        <v>55</v>
      </c>
      <c r="F772" s="22">
        <v>8</v>
      </c>
      <c r="G772" s="22">
        <v>7</v>
      </c>
      <c r="H772" s="41">
        <v>0.5</v>
      </c>
      <c r="I772" s="1">
        <v>200</v>
      </c>
      <c r="J772">
        <f t="shared" si="12"/>
        <v>0.2</v>
      </c>
      <c r="K772">
        <v>25</v>
      </c>
      <c r="L772" s="84">
        <v>0.48</v>
      </c>
      <c r="M772" s="60">
        <v>116</v>
      </c>
      <c r="N772" s="61">
        <v>0.183</v>
      </c>
      <c r="P772" s="97">
        <v>5.1231499999999999</v>
      </c>
    </row>
    <row r="773" spans="1:16">
      <c r="A773" s="1">
        <v>90</v>
      </c>
      <c r="B773" s="18" t="s">
        <v>84</v>
      </c>
      <c r="C773" s="30">
        <v>550</v>
      </c>
      <c r="D773" s="1">
        <v>90</v>
      </c>
      <c r="E773" s="18" t="s">
        <v>55</v>
      </c>
      <c r="F773" s="17">
        <v>12</v>
      </c>
      <c r="G773" s="17">
        <v>7</v>
      </c>
      <c r="H773" s="41">
        <v>0.5</v>
      </c>
      <c r="I773" s="1">
        <v>200</v>
      </c>
      <c r="J773">
        <f t="shared" si="12"/>
        <v>0.2</v>
      </c>
      <c r="K773">
        <v>25</v>
      </c>
      <c r="L773" s="62">
        <v>0.48</v>
      </c>
      <c r="M773" s="57">
        <v>116</v>
      </c>
      <c r="N773" s="58">
        <v>0.183</v>
      </c>
      <c r="P773" s="92">
        <v>9.1625599999999991</v>
      </c>
    </row>
    <row r="774" spans="1:16">
      <c r="A774" s="1">
        <v>90</v>
      </c>
      <c r="B774" s="18" t="s">
        <v>84</v>
      </c>
      <c r="C774" s="30">
        <v>550</v>
      </c>
      <c r="D774" s="1">
        <v>90</v>
      </c>
      <c r="E774" s="18" t="s">
        <v>55</v>
      </c>
      <c r="F774" s="17">
        <v>18</v>
      </c>
      <c r="G774" s="17">
        <v>7</v>
      </c>
      <c r="H774" s="41">
        <v>0.5</v>
      </c>
      <c r="I774" s="1">
        <v>200</v>
      </c>
      <c r="J774">
        <f t="shared" si="12"/>
        <v>0.2</v>
      </c>
      <c r="K774">
        <v>25</v>
      </c>
      <c r="L774" s="62">
        <v>0.48</v>
      </c>
      <c r="M774" s="57">
        <v>116</v>
      </c>
      <c r="N774" s="58">
        <v>0.183</v>
      </c>
      <c r="P774" s="98">
        <v>11.132999999999999</v>
      </c>
    </row>
    <row r="775" spans="1:16">
      <c r="A775" s="1">
        <v>90</v>
      </c>
      <c r="B775" s="18" t="s">
        <v>84</v>
      </c>
      <c r="C775" s="30">
        <v>550</v>
      </c>
      <c r="D775" s="1">
        <v>90</v>
      </c>
      <c r="E775" s="18" t="s">
        <v>55</v>
      </c>
      <c r="F775" s="17">
        <v>28</v>
      </c>
      <c r="G775" s="17">
        <v>7</v>
      </c>
      <c r="H775" s="41">
        <v>0.5</v>
      </c>
      <c r="I775" s="1">
        <v>200</v>
      </c>
      <c r="J775">
        <f t="shared" si="12"/>
        <v>0.2</v>
      </c>
      <c r="K775">
        <v>25</v>
      </c>
      <c r="L775" s="62">
        <v>0.48</v>
      </c>
      <c r="M775" s="57">
        <v>116</v>
      </c>
      <c r="N775" s="58">
        <v>0.183</v>
      </c>
      <c r="P775" s="91">
        <v>13.004899999999999</v>
      </c>
    </row>
    <row r="776" spans="1:16">
      <c r="A776" s="1">
        <v>90</v>
      </c>
      <c r="B776" s="18" t="s">
        <v>84</v>
      </c>
      <c r="C776" s="30">
        <v>550</v>
      </c>
      <c r="D776" s="1">
        <v>90</v>
      </c>
      <c r="E776" s="18" t="s">
        <v>55</v>
      </c>
      <c r="F776" s="17">
        <v>36</v>
      </c>
      <c r="G776" s="17">
        <v>7</v>
      </c>
      <c r="H776" s="41">
        <v>0.5</v>
      </c>
      <c r="I776" s="1">
        <v>200</v>
      </c>
      <c r="J776">
        <f t="shared" si="12"/>
        <v>0.2</v>
      </c>
      <c r="K776">
        <v>25</v>
      </c>
      <c r="L776" s="62">
        <v>0.48</v>
      </c>
      <c r="M776" s="57">
        <v>116</v>
      </c>
      <c r="N776" s="58">
        <v>0.183</v>
      </c>
      <c r="P776" s="91">
        <v>14.9754</v>
      </c>
    </row>
    <row r="777" spans="1:16">
      <c r="A777" s="1">
        <v>90</v>
      </c>
      <c r="B777" s="18" t="s">
        <v>85</v>
      </c>
      <c r="C777" s="30">
        <v>550</v>
      </c>
      <c r="D777" s="1">
        <v>90</v>
      </c>
      <c r="E777" s="18" t="s">
        <v>55</v>
      </c>
      <c r="F777" s="17">
        <v>8</v>
      </c>
      <c r="G777" s="17">
        <v>7</v>
      </c>
      <c r="H777" s="41">
        <v>0.5</v>
      </c>
      <c r="I777" s="1">
        <v>200</v>
      </c>
      <c r="J777">
        <f t="shared" si="12"/>
        <v>0.2</v>
      </c>
      <c r="K777">
        <v>25</v>
      </c>
      <c r="L777" s="62">
        <v>0.48</v>
      </c>
      <c r="M777" s="57">
        <v>116</v>
      </c>
      <c r="N777" s="58">
        <v>0.183</v>
      </c>
      <c r="P777" s="92">
        <v>6.9950700000000001</v>
      </c>
    </row>
    <row r="778" spans="1:16">
      <c r="A778" s="1">
        <v>90</v>
      </c>
      <c r="B778" s="18" t="s">
        <v>85</v>
      </c>
      <c r="C778" s="30">
        <v>550</v>
      </c>
      <c r="D778" s="1">
        <v>90</v>
      </c>
      <c r="E778" s="18" t="s">
        <v>55</v>
      </c>
      <c r="F778" s="17">
        <v>12</v>
      </c>
      <c r="G778" s="17">
        <v>7</v>
      </c>
      <c r="H778" s="41">
        <v>0.5</v>
      </c>
      <c r="I778" s="1">
        <v>200</v>
      </c>
      <c r="J778">
        <f t="shared" si="12"/>
        <v>0.2</v>
      </c>
      <c r="K778">
        <v>25</v>
      </c>
      <c r="L778" s="62">
        <v>0.48</v>
      </c>
      <c r="M778" s="57">
        <v>116</v>
      </c>
      <c r="N778" s="58">
        <v>0.183</v>
      </c>
      <c r="P778" s="98">
        <v>10.936</v>
      </c>
    </row>
    <row r="779" spans="1:16">
      <c r="A779" s="1">
        <v>90</v>
      </c>
      <c r="B779" s="18" t="s">
        <v>85</v>
      </c>
      <c r="C779" s="30">
        <v>550</v>
      </c>
      <c r="D779" s="1">
        <v>90</v>
      </c>
      <c r="E779" s="18" t="s">
        <v>55</v>
      </c>
      <c r="F779" s="17">
        <v>18</v>
      </c>
      <c r="G779" s="17">
        <v>7</v>
      </c>
      <c r="H779" s="41">
        <v>0.5</v>
      </c>
      <c r="I779" s="1">
        <v>200</v>
      </c>
      <c r="J779">
        <f t="shared" si="12"/>
        <v>0.2</v>
      </c>
      <c r="K779">
        <v>25</v>
      </c>
      <c r="L779" s="62">
        <v>0.48</v>
      </c>
      <c r="M779" s="57">
        <v>116</v>
      </c>
      <c r="N779" s="58">
        <v>0.183</v>
      </c>
      <c r="P779" s="91">
        <v>13.793100000000001</v>
      </c>
    </row>
    <row r="780" spans="1:16">
      <c r="A780" s="1">
        <v>90</v>
      </c>
      <c r="B780" s="18" t="s">
        <v>85</v>
      </c>
      <c r="C780" s="30">
        <v>550</v>
      </c>
      <c r="D780" s="1">
        <v>90</v>
      </c>
      <c r="E780" s="18" t="s">
        <v>55</v>
      </c>
      <c r="F780" s="17">
        <v>28</v>
      </c>
      <c r="G780" s="17">
        <v>7</v>
      </c>
      <c r="H780" s="41">
        <v>0.5</v>
      </c>
      <c r="I780" s="1">
        <v>200</v>
      </c>
      <c r="J780">
        <f t="shared" si="12"/>
        <v>0.2</v>
      </c>
      <c r="K780">
        <v>25</v>
      </c>
      <c r="L780" s="62">
        <v>0.48</v>
      </c>
      <c r="M780" s="57">
        <v>116</v>
      </c>
      <c r="N780" s="58">
        <v>0.183</v>
      </c>
      <c r="P780" s="91">
        <v>14.9754</v>
      </c>
    </row>
    <row r="781" spans="1:16">
      <c r="A781" s="1">
        <v>90</v>
      </c>
      <c r="B781" s="18" t="s">
        <v>85</v>
      </c>
      <c r="C781" s="30">
        <v>550</v>
      </c>
      <c r="D781" s="1">
        <v>90</v>
      </c>
      <c r="E781" s="18" t="s">
        <v>55</v>
      </c>
      <c r="F781" s="17">
        <v>36</v>
      </c>
      <c r="G781" s="17">
        <v>7</v>
      </c>
      <c r="H781" s="41">
        <v>0.5</v>
      </c>
      <c r="I781" s="1">
        <v>200</v>
      </c>
      <c r="J781">
        <f t="shared" si="12"/>
        <v>0.2</v>
      </c>
      <c r="K781">
        <v>25</v>
      </c>
      <c r="L781" s="62">
        <v>0.48</v>
      </c>
      <c r="M781" s="57">
        <v>116</v>
      </c>
      <c r="N781" s="58">
        <v>0.183</v>
      </c>
      <c r="P781" s="91">
        <v>18.029599999999999</v>
      </c>
    </row>
    <row r="782" spans="1:16">
      <c r="A782" s="1">
        <v>90</v>
      </c>
      <c r="B782" s="18" t="s">
        <v>39</v>
      </c>
      <c r="C782" s="30">
        <v>550</v>
      </c>
      <c r="D782" s="1">
        <v>90</v>
      </c>
      <c r="E782" s="18" t="s">
        <v>55</v>
      </c>
      <c r="F782" s="17">
        <v>6</v>
      </c>
      <c r="G782" s="17">
        <v>7</v>
      </c>
      <c r="H782" s="41">
        <v>0.5</v>
      </c>
      <c r="I782" s="1">
        <v>200</v>
      </c>
      <c r="J782">
        <f t="shared" si="12"/>
        <v>0.2</v>
      </c>
      <c r="K782">
        <v>25</v>
      </c>
      <c r="L782" s="62">
        <v>0.48</v>
      </c>
      <c r="M782" s="57">
        <v>116</v>
      </c>
      <c r="N782" s="58">
        <v>0.183</v>
      </c>
      <c r="P782" s="92">
        <v>5.12195</v>
      </c>
    </row>
    <row r="783" spans="1:16">
      <c r="A783" s="1">
        <v>90</v>
      </c>
      <c r="B783" s="18" t="s">
        <v>39</v>
      </c>
      <c r="C783" s="30">
        <v>550</v>
      </c>
      <c r="D783" s="1">
        <v>90</v>
      </c>
      <c r="E783" s="18" t="s">
        <v>55</v>
      </c>
      <c r="F783" s="17">
        <v>9</v>
      </c>
      <c r="G783" s="17">
        <v>7</v>
      </c>
      <c r="H783" s="41">
        <v>0.5</v>
      </c>
      <c r="I783" s="1">
        <v>200</v>
      </c>
      <c r="J783">
        <f t="shared" si="12"/>
        <v>0.2</v>
      </c>
      <c r="K783">
        <v>25</v>
      </c>
      <c r="L783" s="62">
        <v>0.48</v>
      </c>
      <c r="M783" s="57">
        <v>116</v>
      </c>
      <c r="N783" s="58">
        <v>0.183</v>
      </c>
      <c r="P783" s="92">
        <v>7.9268299999999998</v>
      </c>
    </row>
    <row r="784" spans="1:16">
      <c r="A784" s="1">
        <v>90</v>
      </c>
      <c r="B784" s="18" t="s">
        <v>39</v>
      </c>
      <c r="C784" s="30">
        <v>550</v>
      </c>
      <c r="D784" s="1">
        <v>90</v>
      </c>
      <c r="E784" s="18" t="s">
        <v>55</v>
      </c>
      <c r="F784" s="17">
        <v>17</v>
      </c>
      <c r="G784" s="17">
        <v>7</v>
      </c>
      <c r="H784" s="41">
        <v>0.5</v>
      </c>
      <c r="I784" s="1">
        <v>200</v>
      </c>
      <c r="J784">
        <f t="shared" si="12"/>
        <v>0.2</v>
      </c>
      <c r="K784">
        <v>25</v>
      </c>
      <c r="L784" s="62">
        <v>0.48</v>
      </c>
      <c r="M784" s="57">
        <v>116</v>
      </c>
      <c r="N784" s="58">
        <v>0.183</v>
      </c>
      <c r="P784" s="91">
        <v>10.9756</v>
      </c>
    </row>
    <row r="785" spans="1:16">
      <c r="A785" s="1">
        <v>90</v>
      </c>
      <c r="B785" s="18" t="s">
        <v>39</v>
      </c>
      <c r="C785" s="30">
        <v>550</v>
      </c>
      <c r="D785" s="1">
        <v>90</v>
      </c>
      <c r="E785" s="18" t="s">
        <v>55</v>
      </c>
      <c r="F785" s="17">
        <v>24</v>
      </c>
      <c r="G785" s="17">
        <v>7</v>
      </c>
      <c r="H785" s="41">
        <v>0.5</v>
      </c>
      <c r="I785" s="1">
        <v>200</v>
      </c>
      <c r="J785">
        <f t="shared" si="12"/>
        <v>0.2</v>
      </c>
      <c r="K785">
        <v>25</v>
      </c>
      <c r="L785" s="62">
        <v>0.48</v>
      </c>
      <c r="M785" s="57">
        <v>116</v>
      </c>
      <c r="N785" s="58">
        <v>0.183</v>
      </c>
      <c r="P785" s="91">
        <v>10.8537</v>
      </c>
    </row>
    <row r="786" spans="1:16">
      <c r="A786" s="1">
        <v>90</v>
      </c>
      <c r="B786" s="18" t="s">
        <v>39</v>
      </c>
      <c r="C786" s="30">
        <v>550</v>
      </c>
      <c r="D786" s="1">
        <v>90</v>
      </c>
      <c r="E786" s="18" t="s">
        <v>55</v>
      </c>
      <c r="F786" s="17">
        <v>30</v>
      </c>
      <c r="G786" s="17">
        <v>7</v>
      </c>
      <c r="H786" s="41">
        <v>0.5</v>
      </c>
      <c r="I786" s="1">
        <v>200</v>
      </c>
      <c r="J786">
        <f t="shared" si="12"/>
        <v>0.2</v>
      </c>
      <c r="K786">
        <v>25</v>
      </c>
      <c r="L786" s="62">
        <v>0.48</v>
      </c>
      <c r="M786" s="57">
        <v>116</v>
      </c>
      <c r="N786" s="58">
        <v>0.183</v>
      </c>
      <c r="P786" s="91">
        <v>12.9268</v>
      </c>
    </row>
    <row r="787" spans="1:16">
      <c r="A787" s="1">
        <v>90</v>
      </c>
      <c r="B787" s="18" t="s">
        <v>40</v>
      </c>
      <c r="C787" s="30">
        <v>550</v>
      </c>
      <c r="D787" s="1">
        <v>90</v>
      </c>
      <c r="E787" s="18" t="s">
        <v>55</v>
      </c>
      <c r="F787" s="17">
        <v>6</v>
      </c>
      <c r="G787" s="17">
        <v>7</v>
      </c>
      <c r="H787" s="41">
        <v>0.5</v>
      </c>
      <c r="I787" s="1">
        <v>200</v>
      </c>
      <c r="J787">
        <f t="shared" si="12"/>
        <v>0.2</v>
      </c>
      <c r="K787">
        <v>25</v>
      </c>
      <c r="L787" s="62">
        <v>0.48</v>
      </c>
      <c r="M787" s="57">
        <v>116</v>
      </c>
      <c r="N787" s="58">
        <v>0.183</v>
      </c>
      <c r="P787" s="92">
        <v>6.0975599999999996</v>
      </c>
    </row>
    <row r="788" spans="1:16">
      <c r="A788" s="1">
        <v>90</v>
      </c>
      <c r="B788" s="18" t="s">
        <v>40</v>
      </c>
      <c r="C788" s="30">
        <v>550</v>
      </c>
      <c r="D788" s="1">
        <v>90</v>
      </c>
      <c r="E788" s="18" t="s">
        <v>55</v>
      </c>
      <c r="F788" s="17">
        <v>9</v>
      </c>
      <c r="G788" s="17">
        <v>7</v>
      </c>
      <c r="H788" s="41">
        <v>0.5</v>
      </c>
      <c r="I788" s="1">
        <v>200</v>
      </c>
      <c r="J788">
        <f t="shared" si="12"/>
        <v>0.2</v>
      </c>
      <c r="K788">
        <v>25</v>
      </c>
      <c r="L788" s="62">
        <v>0.48</v>
      </c>
      <c r="M788" s="57">
        <v>116</v>
      </c>
      <c r="N788" s="58">
        <v>0.183</v>
      </c>
      <c r="P788" s="94">
        <v>10</v>
      </c>
    </row>
    <row r="789" spans="1:16">
      <c r="A789" s="1">
        <v>90</v>
      </c>
      <c r="B789" s="18" t="s">
        <v>40</v>
      </c>
      <c r="C789" s="30">
        <v>550</v>
      </c>
      <c r="D789" s="1">
        <v>90</v>
      </c>
      <c r="E789" s="18" t="s">
        <v>55</v>
      </c>
      <c r="F789" s="17">
        <v>17</v>
      </c>
      <c r="G789" s="17">
        <v>7</v>
      </c>
      <c r="H789" s="41">
        <v>0.5</v>
      </c>
      <c r="I789" s="1">
        <v>200</v>
      </c>
      <c r="J789">
        <f t="shared" si="12"/>
        <v>0.2</v>
      </c>
      <c r="K789">
        <v>25</v>
      </c>
      <c r="L789" s="62">
        <v>0.48</v>
      </c>
      <c r="M789" s="57">
        <v>116</v>
      </c>
      <c r="N789" s="58">
        <v>0.183</v>
      </c>
      <c r="P789" s="91">
        <v>13.9024</v>
      </c>
    </row>
    <row r="790" spans="1:16">
      <c r="A790" s="1">
        <v>90</v>
      </c>
      <c r="B790" s="18" t="s">
        <v>40</v>
      </c>
      <c r="C790" s="30">
        <v>550</v>
      </c>
      <c r="D790" s="1">
        <v>90</v>
      </c>
      <c r="E790" s="18" t="s">
        <v>55</v>
      </c>
      <c r="F790" s="17">
        <v>24</v>
      </c>
      <c r="G790" s="17">
        <v>7</v>
      </c>
      <c r="H790" s="41">
        <v>0.5</v>
      </c>
      <c r="I790" s="1">
        <v>200</v>
      </c>
      <c r="J790">
        <f t="shared" si="12"/>
        <v>0.2</v>
      </c>
      <c r="K790">
        <v>25</v>
      </c>
      <c r="L790" s="62">
        <v>0.48</v>
      </c>
      <c r="M790" s="57">
        <v>116</v>
      </c>
      <c r="N790" s="58">
        <v>0.183</v>
      </c>
      <c r="P790" s="91">
        <v>13.9024</v>
      </c>
    </row>
    <row r="791" spans="1:16">
      <c r="A791" s="1">
        <v>90</v>
      </c>
      <c r="B791" s="18" t="s">
        <v>40</v>
      </c>
      <c r="C791" s="30">
        <v>550</v>
      </c>
      <c r="D791" s="1">
        <v>90</v>
      </c>
      <c r="E791" s="18" t="s">
        <v>55</v>
      </c>
      <c r="F791" s="17">
        <v>30</v>
      </c>
      <c r="G791" s="17">
        <v>7</v>
      </c>
      <c r="H791" s="41">
        <v>0.5</v>
      </c>
      <c r="I791" s="1">
        <v>200</v>
      </c>
      <c r="J791">
        <f t="shared" si="12"/>
        <v>0.2</v>
      </c>
      <c r="K791">
        <v>25</v>
      </c>
      <c r="L791" s="62">
        <v>0.48</v>
      </c>
      <c r="M791" s="57">
        <v>116</v>
      </c>
      <c r="N791" s="58">
        <v>0.183</v>
      </c>
      <c r="P791" s="91">
        <v>17.9268</v>
      </c>
    </row>
    <row r="792" spans="1:16">
      <c r="A792" s="1">
        <v>90</v>
      </c>
      <c r="B792" s="18" t="s">
        <v>41</v>
      </c>
      <c r="C792" s="30">
        <v>550</v>
      </c>
      <c r="D792" s="1">
        <v>90</v>
      </c>
      <c r="E792" s="18" t="s">
        <v>55</v>
      </c>
      <c r="F792" s="17">
        <v>6</v>
      </c>
      <c r="G792" s="17">
        <v>7</v>
      </c>
      <c r="H792" s="41">
        <v>0.5</v>
      </c>
      <c r="I792" s="1">
        <v>200</v>
      </c>
      <c r="J792">
        <f t="shared" si="12"/>
        <v>0.2</v>
      </c>
      <c r="K792">
        <v>25</v>
      </c>
      <c r="L792" s="62">
        <v>0.48</v>
      </c>
      <c r="M792" s="57">
        <v>116</v>
      </c>
      <c r="N792" s="58">
        <v>0.183</v>
      </c>
      <c r="P792" s="92">
        <v>7.5609799999999998</v>
      </c>
    </row>
    <row r="793" spans="1:16">
      <c r="A793" s="1">
        <v>90</v>
      </c>
      <c r="B793" s="18" t="s">
        <v>41</v>
      </c>
      <c r="C793" s="30">
        <v>550</v>
      </c>
      <c r="D793" s="1">
        <v>90</v>
      </c>
      <c r="E793" s="18" t="s">
        <v>55</v>
      </c>
      <c r="F793" s="17">
        <v>9</v>
      </c>
      <c r="G793" s="17">
        <v>7</v>
      </c>
      <c r="H793" s="41">
        <v>0.5</v>
      </c>
      <c r="I793" s="1">
        <v>200</v>
      </c>
      <c r="J793">
        <f t="shared" si="12"/>
        <v>0.2</v>
      </c>
      <c r="K793">
        <v>25</v>
      </c>
      <c r="L793" s="62">
        <v>0.48</v>
      </c>
      <c r="M793" s="57">
        <v>116</v>
      </c>
      <c r="N793" s="58">
        <v>0.183</v>
      </c>
      <c r="P793" s="91">
        <v>11.7073</v>
      </c>
    </row>
    <row r="794" spans="1:16">
      <c r="A794" s="1">
        <v>90</v>
      </c>
      <c r="B794" s="18" t="s">
        <v>41</v>
      </c>
      <c r="C794" s="30">
        <v>550</v>
      </c>
      <c r="D794" s="1">
        <v>90</v>
      </c>
      <c r="E794" s="18" t="s">
        <v>55</v>
      </c>
      <c r="F794" s="17">
        <v>17</v>
      </c>
      <c r="G794" s="17">
        <v>7</v>
      </c>
      <c r="H794" s="41">
        <v>0.5</v>
      </c>
      <c r="I794" s="1">
        <v>200</v>
      </c>
      <c r="J794">
        <f t="shared" si="12"/>
        <v>0.2</v>
      </c>
      <c r="K794">
        <v>25</v>
      </c>
      <c r="L794" s="62">
        <v>0.48</v>
      </c>
      <c r="M794" s="57">
        <v>116</v>
      </c>
      <c r="N794" s="58">
        <v>0.183</v>
      </c>
      <c r="P794" s="91">
        <v>14.1463</v>
      </c>
    </row>
    <row r="795" spans="1:16">
      <c r="A795" s="1">
        <v>90</v>
      </c>
      <c r="B795" s="18" t="s">
        <v>41</v>
      </c>
      <c r="C795" s="30">
        <v>550</v>
      </c>
      <c r="D795" s="1">
        <v>90</v>
      </c>
      <c r="E795" s="18" t="s">
        <v>55</v>
      </c>
      <c r="F795" s="17">
        <v>24</v>
      </c>
      <c r="G795" s="17">
        <v>7</v>
      </c>
      <c r="H795" s="41">
        <v>0.5</v>
      </c>
      <c r="I795" s="1">
        <v>200</v>
      </c>
      <c r="J795">
        <f t="shared" si="12"/>
        <v>0.2</v>
      </c>
      <c r="K795">
        <v>25</v>
      </c>
      <c r="L795" s="62">
        <v>0.48</v>
      </c>
      <c r="M795" s="57">
        <v>116</v>
      </c>
      <c r="N795" s="58">
        <v>0.183</v>
      </c>
      <c r="P795" s="94">
        <v>15</v>
      </c>
    </row>
    <row r="796" spans="1:16">
      <c r="A796" s="1">
        <v>90</v>
      </c>
      <c r="B796" s="18" t="s">
        <v>41</v>
      </c>
      <c r="C796" s="30">
        <v>550</v>
      </c>
      <c r="D796" s="1">
        <v>90</v>
      </c>
      <c r="E796" s="18" t="s">
        <v>55</v>
      </c>
      <c r="F796" s="17">
        <v>30</v>
      </c>
      <c r="G796" s="17">
        <v>7</v>
      </c>
      <c r="H796" s="41">
        <v>0.5</v>
      </c>
      <c r="I796" s="1">
        <v>200</v>
      </c>
      <c r="J796">
        <f t="shared" ref="J796:J859" si="13">(I796/1000)</f>
        <v>0.2</v>
      </c>
      <c r="K796">
        <v>25</v>
      </c>
      <c r="L796" s="62">
        <v>0.48</v>
      </c>
      <c r="M796" s="57">
        <v>116</v>
      </c>
      <c r="N796" s="58">
        <v>0.183</v>
      </c>
      <c r="P796" s="91">
        <v>20.2439</v>
      </c>
    </row>
    <row r="797" spans="1:16">
      <c r="A797" s="1">
        <v>90</v>
      </c>
      <c r="B797" s="18" t="s">
        <v>42</v>
      </c>
      <c r="C797" s="30">
        <v>550</v>
      </c>
      <c r="D797" s="1">
        <v>90</v>
      </c>
      <c r="E797" s="18" t="s">
        <v>55</v>
      </c>
      <c r="F797" s="17">
        <v>6</v>
      </c>
      <c r="G797" s="17">
        <v>7</v>
      </c>
      <c r="H797" s="41">
        <v>0.5</v>
      </c>
      <c r="I797" s="1">
        <v>200</v>
      </c>
      <c r="J797">
        <f t="shared" si="13"/>
        <v>0.2</v>
      </c>
      <c r="K797">
        <v>25</v>
      </c>
      <c r="L797" s="62">
        <v>0.48</v>
      </c>
      <c r="M797" s="57">
        <v>116</v>
      </c>
      <c r="N797" s="58">
        <v>0.183</v>
      </c>
      <c r="P797" s="92">
        <v>8.2926800000000007</v>
      </c>
    </row>
    <row r="798" spans="1:16">
      <c r="A798" s="1">
        <v>90</v>
      </c>
      <c r="B798" s="18" t="s">
        <v>42</v>
      </c>
      <c r="C798" s="30">
        <v>550</v>
      </c>
      <c r="D798" s="1">
        <v>90</v>
      </c>
      <c r="E798" s="18" t="s">
        <v>55</v>
      </c>
      <c r="F798" s="17">
        <v>9</v>
      </c>
      <c r="G798" s="17">
        <v>7</v>
      </c>
      <c r="H798" s="41">
        <v>0.5</v>
      </c>
      <c r="I798" s="1">
        <v>200</v>
      </c>
      <c r="J798">
        <f t="shared" si="13"/>
        <v>0.2</v>
      </c>
      <c r="K798">
        <v>25</v>
      </c>
      <c r="L798" s="62">
        <v>0.48</v>
      </c>
      <c r="M798" s="57">
        <v>116</v>
      </c>
      <c r="N798" s="58">
        <v>0.183</v>
      </c>
      <c r="P798" s="91">
        <v>13.1707</v>
      </c>
    </row>
    <row r="799" spans="1:16">
      <c r="A799" s="1">
        <v>90</v>
      </c>
      <c r="B799" s="18" t="s">
        <v>42</v>
      </c>
      <c r="C799" s="30">
        <v>550</v>
      </c>
      <c r="D799" s="1">
        <v>90</v>
      </c>
      <c r="E799" s="18" t="s">
        <v>55</v>
      </c>
      <c r="F799" s="17">
        <v>17</v>
      </c>
      <c r="G799" s="17">
        <v>7</v>
      </c>
      <c r="H799" s="41">
        <v>0.5</v>
      </c>
      <c r="I799" s="1">
        <v>200</v>
      </c>
      <c r="J799">
        <f t="shared" si="13"/>
        <v>0.2</v>
      </c>
      <c r="K799">
        <v>25</v>
      </c>
      <c r="L799" s="62">
        <v>0.48</v>
      </c>
      <c r="M799" s="57">
        <v>116</v>
      </c>
      <c r="N799" s="58">
        <v>0.183</v>
      </c>
      <c r="P799" s="91">
        <v>16.0976</v>
      </c>
    </row>
    <row r="800" spans="1:16">
      <c r="A800" s="1">
        <v>90</v>
      </c>
      <c r="B800" s="18" t="s">
        <v>42</v>
      </c>
      <c r="C800" s="30">
        <v>550</v>
      </c>
      <c r="D800" s="1">
        <v>90</v>
      </c>
      <c r="E800" s="18" t="s">
        <v>55</v>
      </c>
      <c r="F800" s="17">
        <v>24</v>
      </c>
      <c r="G800" s="17">
        <v>7</v>
      </c>
      <c r="H800" s="41">
        <v>0.5</v>
      </c>
      <c r="I800" s="1">
        <v>200</v>
      </c>
      <c r="J800">
        <f t="shared" si="13"/>
        <v>0.2</v>
      </c>
      <c r="K800">
        <v>25</v>
      </c>
      <c r="L800" s="62">
        <v>0.48</v>
      </c>
      <c r="M800" s="57">
        <v>116</v>
      </c>
      <c r="N800" s="58">
        <v>0.183</v>
      </c>
      <c r="P800" s="91">
        <v>18.0488</v>
      </c>
    </row>
    <row r="801" spans="1:16">
      <c r="A801" s="1">
        <v>90</v>
      </c>
      <c r="B801" s="18" t="s">
        <v>42</v>
      </c>
      <c r="C801" s="30">
        <v>550</v>
      </c>
      <c r="D801" s="1">
        <v>90</v>
      </c>
      <c r="E801" s="18" t="s">
        <v>55</v>
      </c>
      <c r="F801" s="17">
        <v>30</v>
      </c>
      <c r="G801" s="17">
        <v>7</v>
      </c>
      <c r="H801" s="41">
        <v>0.5</v>
      </c>
      <c r="I801" s="1">
        <v>200</v>
      </c>
      <c r="J801">
        <f t="shared" si="13"/>
        <v>0.2</v>
      </c>
      <c r="K801">
        <v>25</v>
      </c>
      <c r="L801" s="62">
        <v>0.48</v>
      </c>
      <c r="M801" s="57">
        <v>116</v>
      </c>
      <c r="N801" s="58">
        <v>0.183</v>
      </c>
      <c r="P801" s="91">
        <v>21.9512</v>
      </c>
    </row>
    <row r="802" spans="1:16">
      <c r="A802" s="1">
        <v>180</v>
      </c>
      <c r="B802" s="18" t="s">
        <v>43</v>
      </c>
      <c r="C802" s="30">
        <v>900</v>
      </c>
      <c r="D802" s="1">
        <v>120</v>
      </c>
      <c r="E802" s="18" t="s">
        <v>55</v>
      </c>
      <c r="F802" s="17">
        <v>400</v>
      </c>
      <c r="G802" s="17">
        <v>7</v>
      </c>
      <c r="H802" s="41">
        <v>0.04</v>
      </c>
      <c r="I802" s="1">
        <v>20</v>
      </c>
      <c r="J802">
        <f t="shared" si="13"/>
        <v>0.02</v>
      </c>
      <c r="K802">
        <v>25</v>
      </c>
      <c r="L802" s="56">
        <v>0.2</v>
      </c>
      <c r="M802" s="57">
        <v>1102</v>
      </c>
      <c r="N802" s="62">
        <v>0.19</v>
      </c>
      <c r="P802" s="89">
        <v>199.76</v>
      </c>
    </row>
    <row r="803" spans="1:16">
      <c r="A803" s="1">
        <v>180</v>
      </c>
      <c r="B803" s="18" t="s">
        <v>44</v>
      </c>
      <c r="C803" s="30">
        <v>900</v>
      </c>
      <c r="D803" s="1">
        <v>120</v>
      </c>
      <c r="E803" s="18" t="s">
        <v>55</v>
      </c>
      <c r="F803" s="17">
        <v>400</v>
      </c>
      <c r="G803" s="21">
        <v>11.67</v>
      </c>
      <c r="H803" s="41">
        <v>0.04</v>
      </c>
      <c r="I803" s="1">
        <v>20</v>
      </c>
      <c r="J803">
        <f t="shared" si="13"/>
        <v>0.02</v>
      </c>
      <c r="K803">
        <v>25</v>
      </c>
      <c r="L803" s="56">
        <v>0.2</v>
      </c>
      <c r="M803" s="57">
        <v>1258</v>
      </c>
      <c r="N803" s="62">
        <v>0.35</v>
      </c>
      <c r="P803" s="89">
        <v>270.27</v>
      </c>
    </row>
    <row r="804" spans="1:16">
      <c r="A804" s="1">
        <v>0</v>
      </c>
      <c r="B804" s="18" t="s">
        <v>45</v>
      </c>
      <c r="C804" s="30">
        <v>800</v>
      </c>
      <c r="D804" s="1">
        <v>60</v>
      </c>
      <c r="E804" s="18" t="s">
        <v>62</v>
      </c>
      <c r="F804" s="17">
        <v>100</v>
      </c>
      <c r="G804" s="19">
        <v>6.8</v>
      </c>
      <c r="H804" s="41">
        <v>0.05</v>
      </c>
      <c r="I804" s="1">
        <v>50</v>
      </c>
      <c r="J804">
        <f t="shared" si="13"/>
        <v>0.05</v>
      </c>
      <c r="K804">
        <v>25</v>
      </c>
      <c r="L804" s="56">
        <v>1.2</v>
      </c>
      <c r="M804" s="57">
        <v>1223</v>
      </c>
      <c r="N804" s="62">
        <v>0.72</v>
      </c>
      <c r="P804" s="50">
        <v>0</v>
      </c>
    </row>
    <row r="805" spans="1:16">
      <c r="A805" s="1">
        <v>10</v>
      </c>
      <c r="B805" s="18" t="s">
        <v>45</v>
      </c>
      <c r="C805" s="33">
        <v>800</v>
      </c>
      <c r="D805" s="1">
        <v>60</v>
      </c>
      <c r="E805" s="23" t="s">
        <v>62</v>
      </c>
      <c r="F805" s="17">
        <v>100</v>
      </c>
      <c r="G805" s="24">
        <v>6.8</v>
      </c>
      <c r="H805" s="41">
        <v>0.05</v>
      </c>
      <c r="I805" s="1">
        <v>50</v>
      </c>
      <c r="J805">
        <f t="shared" si="13"/>
        <v>0.05</v>
      </c>
      <c r="K805">
        <v>25</v>
      </c>
      <c r="L805" s="56">
        <v>1.2</v>
      </c>
      <c r="M805" s="57">
        <v>1223</v>
      </c>
      <c r="N805" s="62">
        <v>0.72</v>
      </c>
      <c r="P805" s="90">
        <v>42.7</v>
      </c>
    </row>
    <row r="806" spans="1:16">
      <c r="A806" s="1">
        <v>20</v>
      </c>
      <c r="B806" s="18" t="s">
        <v>45</v>
      </c>
      <c r="C806" s="30">
        <v>800</v>
      </c>
      <c r="D806" s="1">
        <v>60</v>
      </c>
      <c r="E806" s="18" t="s">
        <v>62</v>
      </c>
      <c r="F806" s="17">
        <v>100</v>
      </c>
      <c r="G806" s="19">
        <v>6.8</v>
      </c>
      <c r="H806" s="41">
        <v>0.05</v>
      </c>
      <c r="I806" s="1">
        <v>50</v>
      </c>
      <c r="J806">
        <f t="shared" si="13"/>
        <v>0.05</v>
      </c>
      <c r="K806">
        <v>25</v>
      </c>
      <c r="L806" s="56">
        <v>1.2</v>
      </c>
      <c r="M806" s="57">
        <v>1223</v>
      </c>
      <c r="N806" s="62">
        <v>0.72</v>
      </c>
      <c r="P806" s="50">
        <v>97.6</v>
      </c>
    </row>
    <row r="807" spans="1:16">
      <c r="A807" s="1">
        <v>30</v>
      </c>
      <c r="B807" s="18" t="s">
        <v>45</v>
      </c>
      <c r="C807" s="30">
        <v>800</v>
      </c>
      <c r="D807" s="1">
        <v>60</v>
      </c>
      <c r="E807" s="18" t="s">
        <v>62</v>
      </c>
      <c r="F807" s="17">
        <v>100</v>
      </c>
      <c r="G807" s="19">
        <v>6.8</v>
      </c>
      <c r="H807" s="41">
        <v>0.05</v>
      </c>
      <c r="I807" s="1">
        <v>50</v>
      </c>
      <c r="J807">
        <f t="shared" si="13"/>
        <v>0.05</v>
      </c>
      <c r="K807">
        <v>25</v>
      </c>
      <c r="L807" s="56">
        <v>1.2</v>
      </c>
      <c r="M807" s="57">
        <v>1223</v>
      </c>
      <c r="N807" s="62">
        <v>0.72</v>
      </c>
      <c r="P807" s="55">
        <v>95.9</v>
      </c>
    </row>
    <row r="808" spans="1:16">
      <c r="A808" s="1">
        <v>40</v>
      </c>
      <c r="B808" s="18" t="s">
        <v>45</v>
      </c>
      <c r="C808" s="30">
        <v>800</v>
      </c>
      <c r="D808" s="1">
        <v>60</v>
      </c>
      <c r="E808" s="18" t="s">
        <v>62</v>
      </c>
      <c r="F808" s="17">
        <v>100</v>
      </c>
      <c r="G808" s="19">
        <v>6.8</v>
      </c>
      <c r="H808" s="41">
        <v>0.05</v>
      </c>
      <c r="I808" s="1">
        <v>50</v>
      </c>
      <c r="J808">
        <f t="shared" si="13"/>
        <v>0.05</v>
      </c>
      <c r="K808">
        <v>25</v>
      </c>
      <c r="L808" s="56">
        <v>1.2</v>
      </c>
      <c r="M808" s="57">
        <v>1223</v>
      </c>
      <c r="N808" s="62">
        <v>0.72</v>
      </c>
      <c r="P808" s="55">
        <v>97.99</v>
      </c>
    </row>
    <row r="809" spans="1:16">
      <c r="A809" s="1">
        <v>50</v>
      </c>
      <c r="B809" s="18" t="s">
        <v>45</v>
      </c>
      <c r="C809" s="30">
        <v>800</v>
      </c>
      <c r="D809" s="1">
        <v>60</v>
      </c>
      <c r="E809" s="18" t="s">
        <v>62</v>
      </c>
      <c r="F809" s="17">
        <v>100</v>
      </c>
      <c r="G809" s="19">
        <v>6.8</v>
      </c>
      <c r="H809" s="41">
        <v>0.05</v>
      </c>
      <c r="I809" s="1">
        <v>50</v>
      </c>
      <c r="J809">
        <f t="shared" si="13"/>
        <v>0.05</v>
      </c>
      <c r="K809">
        <v>25</v>
      </c>
      <c r="L809" s="56">
        <v>1.2</v>
      </c>
      <c r="M809" s="57">
        <v>1223</v>
      </c>
      <c r="N809" s="62">
        <v>0.72</v>
      </c>
      <c r="P809" s="55">
        <v>98.2</v>
      </c>
    </row>
    <row r="810" spans="1:16">
      <c r="A810" s="1">
        <v>60</v>
      </c>
      <c r="B810" s="18" t="s">
        <v>45</v>
      </c>
      <c r="C810" s="30">
        <v>800</v>
      </c>
      <c r="D810" s="1">
        <v>60</v>
      </c>
      <c r="E810" s="18" t="s">
        <v>62</v>
      </c>
      <c r="F810" s="17">
        <v>100</v>
      </c>
      <c r="G810" s="19">
        <v>6.8</v>
      </c>
      <c r="H810" s="41">
        <v>0.05</v>
      </c>
      <c r="I810" s="1">
        <v>50</v>
      </c>
      <c r="J810">
        <f t="shared" si="13"/>
        <v>0.05</v>
      </c>
      <c r="K810">
        <v>25</v>
      </c>
      <c r="L810" s="56">
        <v>1.2</v>
      </c>
      <c r="M810" s="57">
        <v>1223</v>
      </c>
      <c r="N810" s="62">
        <v>0.72</v>
      </c>
      <c r="P810" s="55">
        <v>98.25</v>
      </c>
    </row>
    <row r="811" spans="1:16">
      <c r="A811" s="1">
        <v>80</v>
      </c>
      <c r="B811" s="18" t="s">
        <v>45</v>
      </c>
      <c r="C811" s="30">
        <v>800</v>
      </c>
      <c r="D811" s="1">
        <v>60</v>
      </c>
      <c r="E811" s="18" t="s">
        <v>62</v>
      </c>
      <c r="F811" s="17">
        <v>100</v>
      </c>
      <c r="G811" s="19">
        <v>6.8</v>
      </c>
      <c r="H811" s="41">
        <v>0.05</v>
      </c>
      <c r="I811" s="1">
        <v>50</v>
      </c>
      <c r="J811">
        <f t="shared" si="13"/>
        <v>0.05</v>
      </c>
      <c r="K811">
        <v>25</v>
      </c>
      <c r="L811" s="56">
        <v>1.2</v>
      </c>
      <c r="M811" s="57">
        <v>1223</v>
      </c>
      <c r="N811" s="62">
        <v>0.72</v>
      </c>
      <c r="P811" s="52">
        <v>98.3</v>
      </c>
    </row>
    <row r="812" spans="1:16">
      <c r="A812" s="1">
        <v>100</v>
      </c>
      <c r="B812" s="18" t="s">
        <v>45</v>
      </c>
      <c r="C812" s="30">
        <v>800</v>
      </c>
      <c r="D812" s="1">
        <v>60</v>
      </c>
      <c r="E812" s="18" t="s">
        <v>62</v>
      </c>
      <c r="F812" s="17">
        <v>100</v>
      </c>
      <c r="G812" s="19">
        <v>6.8</v>
      </c>
      <c r="H812" s="41">
        <v>0.05</v>
      </c>
      <c r="I812" s="1">
        <v>50</v>
      </c>
      <c r="J812">
        <f t="shared" si="13"/>
        <v>0.05</v>
      </c>
      <c r="K812">
        <v>25</v>
      </c>
      <c r="L812" s="56">
        <v>1.2</v>
      </c>
      <c r="M812" s="57">
        <v>1223</v>
      </c>
      <c r="N812" s="62">
        <v>0.72</v>
      </c>
      <c r="P812" s="55">
        <v>98.4</v>
      </c>
    </row>
    <row r="813" spans="1:16">
      <c r="A813" s="1">
        <v>120</v>
      </c>
      <c r="B813" s="18" t="s">
        <v>45</v>
      </c>
      <c r="C813" s="30">
        <v>800</v>
      </c>
      <c r="D813" s="1">
        <v>60</v>
      </c>
      <c r="E813" s="18" t="s">
        <v>62</v>
      </c>
      <c r="F813" s="17">
        <v>100</v>
      </c>
      <c r="G813" s="19">
        <v>6.8</v>
      </c>
      <c r="H813" s="41">
        <v>0.05</v>
      </c>
      <c r="I813" s="1">
        <v>50</v>
      </c>
      <c r="J813">
        <f t="shared" si="13"/>
        <v>0.05</v>
      </c>
      <c r="K813">
        <v>25</v>
      </c>
      <c r="L813" s="56">
        <v>1.2</v>
      </c>
      <c r="M813" s="57">
        <v>1223</v>
      </c>
      <c r="N813" s="62">
        <v>0.72</v>
      </c>
      <c r="P813" s="52">
        <v>98.45</v>
      </c>
    </row>
    <row r="814" spans="1:16">
      <c r="A814" s="1">
        <v>140</v>
      </c>
      <c r="B814" s="18" t="s">
        <v>45</v>
      </c>
      <c r="C814" s="30">
        <v>800</v>
      </c>
      <c r="D814" s="1">
        <v>60</v>
      </c>
      <c r="E814" s="18" t="s">
        <v>62</v>
      </c>
      <c r="F814" s="17">
        <v>100</v>
      </c>
      <c r="G814" s="19">
        <v>6.8</v>
      </c>
      <c r="H814" s="41">
        <v>0.05</v>
      </c>
      <c r="I814" s="1">
        <v>50</v>
      </c>
      <c r="J814">
        <f t="shared" si="13"/>
        <v>0.05</v>
      </c>
      <c r="K814">
        <v>25</v>
      </c>
      <c r="L814" s="56">
        <v>1.2</v>
      </c>
      <c r="M814" s="57">
        <v>1223</v>
      </c>
      <c r="N814" s="62">
        <v>0.72</v>
      </c>
      <c r="P814" s="54">
        <v>98.5</v>
      </c>
    </row>
    <row r="815" spans="1:16">
      <c r="A815" s="1">
        <v>160</v>
      </c>
      <c r="B815" s="18" t="s">
        <v>45</v>
      </c>
      <c r="C815" s="30">
        <v>800</v>
      </c>
      <c r="D815" s="1">
        <v>60</v>
      </c>
      <c r="E815" s="18" t="s">
        <v>62</v>
      </c>
      <c r="F815" s="17">
        <v>100</v>
      </c>
      <c r="G815" s="19">
        <v>6.8</v>
      </c>
      <c r="H815" s="41">
        <v>0.05</v>
      </c>
      <c r="I815" s="1">
        <v>50</v>
      </c>
      <c r="J815">
        <f t="shared" si="13"/>
        <v>0.05</v>
      </c>
      <c r="K815">
        <v>25</v>
      </c>
      <c r="L815" s="56">
        <v>1.2</v>
      </c>
      <c r="M815" s="57">
        <v>1223</v>
      </c>
      <c r="N815" s="62">
        <v>0.72</v>
      </c>
      <c r="P815" s="51">
        <v>98.5</v>
      </c>
    </row>
    <row r="816" spans="1:16">
      <c r="A816" s="1">
        <v>180</v>
      </c>
      <c r="B816" s="18" t="s">
        <v>45</v>
      </c>
      <c r="C816" s="30">
        <v>800</v>
      </c>
      <c r="D816" s="1">
        <v>60</v>
      </c>
      <c r="E816" s="18" t="s">
        <v>62</v>
      </c>
      <c r="F816" s="17">
        <v>100</v>
      </c>
      <c r="G816" s="19">
        <v>6.8</v>
      </c>
      <c r="H816" s="41">
        <v>0.05</v>
      </c>
      <c r="I816" s="1">
        <v>50</v>
      </c>
      <c r="J816">
        <f t="shared" si="13"/>
        <v>0.05</v>
      </c>
      <c r="K816">
        <v>25</v>
      </c>
      <c r="L816" s="56">
        <v>1.2</v>
      </c>
      <c r="M816" s="57">
        <v>1223</v>
      </c>
      <c r="N816" s="62">
        <v>0.72</v>
      </c>
      <c r="P816" s="50">
        <v>98.6</v>
      </c>
    </row>
    <row r="817" spans="1:16">
      <c r="A817" s="1">
        <v>200</v>
      </c>
      <c r="B817" s="18" t="s">
        <v>45</v>
      </c>
      <c r="C817" s="30">
        <v>800</v>
      </c>
      <c r="D817" s="1">
        <v>60</v>
      </c>
      <c r="E817" s="18" t="s">
        <v>62</v>
      </c>
      <c r="F817" s="17">
        <v>100</v>
      </c>
      <c r="G817" s="19">
        <v>6.8</v>
      </c>
      <c r="H817" s="41">
        <v>0.05</v>
      </c>
      <c r="I817" s="1">
        <v>50</v>
      </c>
      <c r="J817">
        <f t="shared" si="13"/>
        <v>0.05</v>
      </c>
      <c r="K817">
        <v>25</v>
      </c>
      <c r="L817" s="56">
        <v>1.2</v>
      </c>
      <c r="M817" s="57">
        <v>1223</v>
      </c>
      <c r="N817" s="62">
        <v>0.72</v>
      </c>
      <c r="P817" s="50">
        <v>98.7</v>
      </c>
    </row>
    <row r="818" spans="1:16">
      <c r="A818" s="1">
        <v>0</v>
      </c>
      <c r="B818" s="23" t="s">
        <v>46</v>
      </c>
      <c r="C818" s="30">
        <v>800</v>
      </c>
      <c r="D818" s="1">
        <v>60</v>
      </c>
      <c r="E818" s="18" t="s">
        <v>62</v>
      </c>
      <c r="F818" s="17">
        <v>100</v>
      </c>
      <c r="G818" s="19">
        <v>6.8</v>
      </c>
      <c r="H818" s="41">
        <v>0.05</v>
      </c>
      <c r="I818" s="1">
        <v>50</v>
      </c>
      <c r="J818">
        <f t="shared" si="13"/>
        <v>0.05</v>
      </c>
      <c r="K818">
        <v>25</v>
      </c>
      <c r="L818" s="59">
        <v>1.2</v>
      </c>
      <c r="M818" s="60">
        <v>893</v>
      </c>
      <c r="N818" s="84">
        <v>0.52</v>
      </c>
      <c r="P818" s="51">
        <v>0</v>
      </c>
    </row>
    <row r="819" spans="1:16">
      <c r="A819" s="1">
        <v>10</v>
      </c>
      <c r="B819" s="23" t="s">
        <v>46</v>
      </c>
      <c r="C819" s="30">
        <v>800</v>
      </c>
      <c r="D819" s="1">
        <v>60</v>
      </c>
      <c r="E819" s="18" t="s">
        <v>62</v>
      </c>
      <c r="F819" s="17">
        <v>100</v>
      </c>
      <c r="G819" s="19">
        <v>6.8</v>
      </c>
      <c r="H819" s="41">
        <v>0.05</v>
      </c>
      <c r="I819" s="1">
        <v>50</v>
      </c>
      <c r="J819">
        <f t="shared" si="13"/>
        <v>0.05</v>
      </c>
      <c r="K819">
        <v>25</v>
      </c>
      <c r="L819" s="59">
        <v>1.2</v>
      </c>
      <c r="M819" s="60">
        <v>893</v>
      </c>
      <c r="N819" s="84">
        <v>0.52</v>
      </c>
      <c r="P819" s="54">
        <v>62.5</v>
      </c>
    </row>
    <row r="820" spans="1:16">
      <c r="A820" s="1">
        <v>20</v>
      </c>
      <c r="B820" s="23" t="s">
        <v>46</v>
      </c>
      <c r="C820" s="30">
        <v>800</v>
      </c>
      <c r="D820" s="1">
        <v>60</v>
      </c>
      <c r="E820" s="18" t="s">
        <v>62</v>
      </c>
      <c r="F820" s="17">
        <v>100</v>
      </c>
      <c r="G820" s="19">
        <v>6.8</v>
      </c>
      <c r="H820" s="41">
        <v>0.05</v>
      </c>
      <c r="I820" s="1">
        <v>50</v>
      </c>
      <c r="J820">
        <f t="shared" si="13"/>
        <v>0.05</v>
      </c>
      <c r="K820">
        <v>25</v>
      </c>
      <c r="L820" s="59">
        <v>1.2</v>
      </c>
      <c r="M820" s="60">
        <v>893</v>
      </c>
      <c r="N820" s="84">
        <v>0.52</v>
      </c>
      <c r="P820" s="54">
        <v>78.400000000000006</v>
      </c>
    </row>
    <row r="821" spans="1:16">
      <c r="A821" s="1">
        <v>30</v>
      </c>
      <c r="B821" s="23" t="s">
        <v>46</v>
      </c>
      <c r="C821" s="30">
        <v>800</v>
      </c>
      <c r="D821" s="1">
        <v>60</v>
      </c>
      <c r="E821" s="18" t="s">
        <v>62</v>
      </c>
      <c r="F821" s="17">
        <v>100</v>
      </c>
      <c r="G821" s="19">
        <v>6.8</v>
      </c>
      <c r="H821" s="41">
        <v>0.05</v>
      </c>
      <c r="I821" s="1">
        <v>50</v>
      </c>
      <c r="J821">
        <f t="shared" si="13"/>
        <v>0.05</v>
      </c>
      <c r="K821">
        <v>25</v>
      </c>
      <c r="L821" s="59">
        <v>1.2</v>
      </c>
      <c r="M821" s="60">
        <v>893</v>
      </c>
      <c r="N821" s="84">
        <v>0.52</v>
      </c>
      <c r="P821" s="54">
        <v>94.2</v>
      </c>
    </row>
    <row r="822" spans="1:16">
      <c r="A822" s="1">
        <v>40</v>
      </c>
      <c r="B822" s="23" t="s">
        <v>46</v>
      </c>
      <c r="C822" s="30">
        <v>800</v>
      </c>
      <c r="D822" s="1">
        <v>60</v>
      </c>
      <c r="E822" s="18" t="s">
        <v>62</v>
      </c>
      <c r="F822" s="17">
        <v>100</v>
      </c>
      <c r="G822" s="19">
        <v>6.8</v>
      </c>
      <c r="H822" s="41">
        <v>0.05</v>
      </c>
      <c r="I822" s="1">
        <v>50</v>
      </c>
      <c r="J822">
        <f t="shared" si="13"/>
        <v>0.05</v>
      </c>
      <c r="K822">
        <v>25</v>
      </c>
      <c r="L822" s="59">
        <v>1.2</v>
      </c>
      <c r="M822" s="60">
        <v>893</v>
      </c>
      <c r="N822" s="84">
        <v>0.52</v>
      </c>
      <c r="P822" s="55">
        <v>98.8</v>
      </c>
    </row>
    <row r="823" spans="1:16">
      <c r="A823" s="1">
        <v>50</v>
      </c>
      <c r="B823" s="23" t="s">
        <v>46</v>
      </c>
      <c r="C823" s="30">
        <v>800</v>
      </c>
      <c r="D823" s="1">
        <v>60</v>
      </c>
      <c r="E823" s="18" t="s">
        <v>62</v>
      </c>
      <c r="F823" s="17">
        <v>100</v>
      </c>
      <c r="G823" s="19">
        <v>6.8</v>
      </c>
      <c r="H823" s="41">
        <v>0.05</v>
      </c>
      <c r="I823" s="1">
        <v>50</v>
      </c>
      <c r="J823">
        <f t="shared" si="13"/>
        <v>0.05</v>
      </c>
      <c r="K823">
        <v>25</v>
      </c>
      <c r="L823" s="59">
        <v>1.2</v>
      </c>
      <c r="M823" s="60">
        <v>893</v>
      </c>
      <c r="N823" s="84">
        <v>0.52</v>
      </c>
      <c r="P823" s="54">
        <v>98</v>
      </c>
    </row>
    <row r="824" spans="1:16">
      <c r="A824" s="1">
        <v>60</v>
      </c>
      <c r="B824" s="23" t="s">
        <v>46</v>
      </c>
      <c r="C824" s="30">
        <v>800</v>
      </c>
      <c r="D824" s="1">
        <v>60</v>
      </c>
      <c r="E824" s="18" t="s">
        <v>62</v>
      </c>
      <c r="F824" s="17">
        <v>100</v>
      </c>
      <c r="G824" s="19">
        <v>6.8</v>
      </c>
      <c r="H824" s="41">
        <v>0.05</v>
      </c>
      <c r="I824" s="1">
        <v>50</v>
      </c>
      <c r="J824">
        <f t="shared" si="13"/>
        <v>0.05</v>
      </c>
      <c r="K824">
        <v>25</v>
      </c>
      <c r="L824" s="59">
        <v>1.2</v>
      </c>
      <c r="M824" s="60">
        <v>893</v>
      </c>
      <c r="N824" s="84">
        <v>0.52</v>
      </c>
      <c r="P824" s="54">
        <v>98.5</v>
      </c>
    </row>
    <row r="825" spans="1:16">
      <c r="A825" s="1">
        <v>80</v>
      </c>
      <c r="B825" s="23" t="s">
        <v>46</v>
      </c>
      <c r="C825" s="30">
        <v>800</v>
      </c>
      <c r="D825" s="1">
        <v>60</v>
      </c>
      <c r="E825" s="18" t="s">
        <v>62</v>
      </c>
      <c r="F825" s="17">
        <v>100</v>
      </c>
      <c r="G825" s="19">
        <v>6.8</v>
      </c>
      <c r="H825" s="41">
        <v>0.05</v>
      </c>
      <c r="I825" s="1">
        <v>50</v>
      </c>
      <c r="J825">
        <f t="shared" si="13"/>
        <v>0.05</v>
      </c>
      <c r="K825">
        <v>25</v>
      </c>
      <c r="L825" s="59">
        <v>1.2</v>
      </c>
      <c r="M825" s="60">
        <v>893</v>
      </c>
      <c r="N825" s="84">
        <v>0.52</v>
      </c>
      <c r="P825" s="54">
        <v>99</v>
      </c>
    </row>
    <row r="826" spans="1:16">
      <c r="A826" s="1">
        <v>100</v>
      </c>
      <c r="B826" s="23" t="s">
        <v>46</v>
      </c>
      <c r="C826" s="30">
        <v>800</v>
      </c>
      <c r="D826" s="1">
        <v>60</v>
      </c>
      <c r="E826" s="18" t="s">
        <v>62</v>
      </c>
      <c r="F826" s="17">
        <v>100</v>
      </c>
      <c r="G826" s="19">
        <v>6.8</v>
      </c>
      <c r="H826" s="41">
        <v>0.05</v>
      </c>
      <c r="I826" s="1">
        <v>50</v>
      </c>
      <c r="J826">
        <f t="shared" si="13"/>
        <v>0.05</v>
      </c>
      <c r="K826">
        <v>25</v>
      </c>
      <c r="L826" s="59">
        <v>1.2</v>
      </c>
      <c r="M826" s="60">
        <v>893</v>
      </c>
      <c r="N826" s="84">
        <v>0.52</v>
      </c>
      <c r="P826" s="52">
        <v>98.5</v>
      </c>
    </row>
    <row r="827" spans="1:16">
      <c r="A827" s="1">
        <v>120</v>
      </c>
      <c r="B827" s="23" t="s">
        <v>46</v>
      </c>
      <c r="C827" s="30">
        <v>800</v>
      </c>
      <c r="D827" s="1">
        <v>60</v>
      </c>
      <c r="E827" s="18" t="s">
        <v>62</v>
      </c>
      <c r="F827" s="17">
        <v>100</v>
      </c>
      <c r="G827" s="19">
        <v>6.8</v>
      </c>
      <c r="H827" s="41">
        <v>0.05</v>
      </c>
      <c r="I827" s="1">
        <v>50</v>
      </c>
      <c r="J827">
        <f t="shared" si="13"/>
        <v>0.05</v>
      </c>
      <c r="K827">
        <v>25</v>
      </c>
      <c r="L827" s="59">
        <v>1.2</v>
      </c>
      <c r="M827" s="60">
        <v>893</v>
      </c>
      <c r="N827" s="84">
        <v>0.52</v>
      </c>
      <c r="P827" s="52">
        <v>99</v>
      </c>
    </row>
    <row r="828" spans="1:16">
      <c r="A828" s="1">
        <v>140</v>
      </c>
      <c r="B828" s="23" t="s">
        <v>46</v>
      </c>
      <c r="C828" s="30">
        <v>800</v>
      </c>
      <c r="D828" s="1">
        <v>60</v>
      </c>
      <c r="E828" s="18" t="s">
        <v>62</v>
      </c>
      <c r="F828" s="17">
        <v>100</v>
      </c>
      <c r="G828" s="19">
        <v>6.8</v>
      </c>
      <c r="H828" s="41">
        <v>0.05</v>
      </c>
      <c r="I828" s="1">
        <v>50</v>
      </c>
      <c r="J828">
        <f t="shared" si="13"/>
        <v>0.05</v>
      </c>
      <c r="K828">
        <v>25</v>
      </c>
      <c r="L828" s="59">
        <v>1.2</v>
      </c>
      <c r="M828" s="60">
        <v>893</v>
      </c>
      <c r="N828" s="84">
        <v>0.52</v>
      </c>
      <c r="P828" s="53">
        <v>99.1</v>
      </c>
    </row>
    <row r="829" spans="1:16">
      <c r="A829" s="1">
        <v>160</v>
      </c>
      <c r="B829" s="23" t="s">
        <v>46</v>
      </c>
      <c r="C829" s="30">
        <v>800</v>
      </c>
      <c r="D829" s="1">
        <v>60</v>
      </c>
      <c r="E829" s="18" t="s">
        <v>62</v>
      </c>
      <c r="F829" s="17">
        <v>100</v>
      </c>
      <c r="G829" s="19">
        <v>6.8</v>
      </c>
      <c r="H829" s="41">
        <v>0.05</v>
      </c>
      <c r="I829" s="1">
        <v>50</v>
      </c>
      <c r="J829">
        <f t="shared" si="13"/>
        <v>0.05</v>
      </c>
      <c r="K829">
        <v>25</v>
      </c>
      <c r="L829" s="59">
        <v>1.2</v>
      </c>
      <c r="M829" s="60">
        <v>893</v>
      </c>
      <c r="N829" s="84">
        <v>0.52</v>
      </c>
      <c r="P829" s="55">
        <v>98.8</v>
      </c>
    </row>
    <row r="830" spans="1:16">
      <c r="A830" s="1">
        <v>180</v>
      </c>
      <c r="B830" s="23" t="s">
        <v>46</v>
      </c>
      <c r="C830" s="30">
        <v>800</v>
      </c>
      <c r="D830" s="1">
        <v>60</v>
      </c>
      <c r="E830" s="18" t="s">
        <v>62</v>
      </c>
      <c r="F830" s="17">
        <v>100</v>
      </c>
      <c r="G830" s="19">
        <v>6.8</v>
      </c>
      <c r="H830" s="41">
        <v>0.05</v>
      </c>
      <c r="I830" s="1">
        <v>50</v>
      </c>
      <c r="J830">
        <f t="shared" si="13"/>
        <v>0.05</v>
      </c>
      <c r="K830">
        <v>25</v>
      </c>
      <c r="L830" s="59">
        <v>1.2</v>
      </c>
      <c r="M830" s="60">
        <v>893</v>
      </c>
      <c r="N830" s="84">
        <v>0.52</v>
      </c>
      <c r="P830" s="55">
        <v>98.2</v>
      </c>
    </row>
    <row r="831" spans="1:16">
      <c r="A831" s="1">
        <v>200</v>
      </c>
      <c r="B831" s="23" t="s">
        <v>46</v>
      </c>
      <c r="C831" s="30">
        <v>800</v>
      </c>
      <c r="D831" s="1">
        <v>60</v>
      </c>
      <c r="E831" s="18" t="s">
        <v>62</v>
      </c>
      <c r="F831" s="17">
        <v>100</v>
      </c>
      <c r="G831" s="19">
        <v>6.8</v>
      </c>
      <c r="H831" s="41">
        <v>0.05</v>
      </c>
      <c r="I831" s="1">
        <v>50</v>
      </c>
      <c r="J831">
        <f t="shared" si="13"/>
        <v>0.05</v>
      </c>
      <c r="K831">
        <v>25</v>
      </c>
      <c r="L831" s="59">
        <v>1.2</v>
      </c>
      <c r="M831" s="60">
        <v>893</v>
      </c>
      <c r="N831" s="84">
        <v>0.52</v>
      </c>
      <c r="P831" s="50">
        <v>98.7</v>
      </c>
    </row>
    <row r="832" spans="1:16">
      <c r="A832" s="1">
        <v>0</v>
      </c>
      <c r="B832" s="18" t="s">
        <v>47</v>
      </c>
      <c r="C832" s="30">
        <v>800</v>
      </c>
      <c r="D832" s="1">
        <v>30</v>
      </c>
      <c r="E832" s="18" t="s">
        <v>62</v>
      </c>
      <c r="F832" s="17">
        <v>100</v>
      </c>
      <c r="G832" s="19">
        <v>6.8</v>
      </c>
      <c r="H832" s="41">
        <v>0.05</v>
      </c>
      <c r="I832" s="1">
        <v>50</v>
      </c>
      <c r="J832">
        <f t="shared" si="13"/>
        <v>0.05</v>
      </c>
      <c r="K832">
        <v>25</v>
      </c>
      <c r="L832" s="56">
        <v>1.2</v>
      </c>
      <c r="M832" s="57">
        <v>760</v>
      </c>
      <c r="N832" s="62">
        <v>0.47</v>
      </c>
      <c r="P832" s="89">
        <v>0</v>
      </c>
    </row>
    <row r="833" spans="1:16">
      <c r="A833" s="1">
        <v>10</v>
      </c>
      <c r="B833" s="18" t="s">
        <v>47</v>
      </c>
      <c r="C833" s="30">
        <v>800</v>
      </c>
      <c r="D833" s="1">
        <v>30</v>
      </c>
      <c r="E833" s="18" t="s">
        <v>62</v>
      </c>
      <c r="F833" s="17">
        <v>100</v>
      </c>
      <c r="G833" s="19">
        <v>6.8</v>
      </c>
      <c r="H833" s="41">
        <v>0.05</v>
      </c>
      <c r="I833" s="1">
        <v>50</v>
      </c>
      <c r="J833">
        <f t="shared" si="13"/>
        <v>0.05</v>
      </c>
      <c r="K833">
        <v>25</v>
      </c>
      <c r="L833" s="56">
        <v>1.2</v>
      </c>
      <c r="M833" s="57">
        <v>760</v>
      </c>
      <c r="N833" s="62">
        <v>0.47</v>
      </c>
      <c r="P833" s="87">
        <v>58.2</v>
      </c>
    </row>
    <row r="834" spans="1:16">
      <c r="A834" s="1">
        <v>20</v>
      </c>
      <c r="B834" s="18" t="s">
        <v>47</v>
      </c>
      <c r="C834" s="30">
        <v>800</v>
      </c>
      <c r="D834" s="1">
        <v>30</v>
      </c>
      <c r="E834" s="18" t="s">
        <v>62</v>
      </c>
      <c r="F834" s="17">
        <v>100</v>
      </c>
      <c r="G834" s="19">
        <v>6.8</v>
      </c>
      <c r="H834" s="41">
        <v>0.05</v>
      </c>
      <c r="I834" s="1">
        <v>50</v>
      </c>
      <c r="J834">
        <f t="shared" si="13"/>
        <v>0.05</v>
      </c>
      <c r="K834">
        <v>25</v>
      </c>
      <c r="L834" s="56">
        <v>1.2</v>
      </c>
      <c r="M834" s="57">
        <v>760</v>
      </c>
      <c r="N834" s="62">
        <v>0.47</v>
      </c>
      <c r="P834" s="87">
        <v>63.2</v>
      </c>
    </row>
    <row r="835" spans="1:16">
      <c r="A835" s="1">
        <v>30</v>
      </c>
      <c r="B835" s="18" t="s">
        <v>47</v>
      </c>
      <c r="C835" s="30">
        <v>800</v>
      </c>
      <c r="D835" s="1">
        <v>30</v>
      </c>
      <c r="E835" s="18" t="s">
        <v>62</v>
      </c>
      <c r="F835" s="17">
        <v>100</v>
      </c>
      <c r="G835" s="19">
        <v>6.8</v>
      </c>
      <c r="H835" s="41">
        <v>0.05</v>
      </c>
      <c r="I835" s="1">
        <v>50</v>
      </c>
      <c r="J835">
        <f t="shared" si="13"/>
        <v>0.05</v>
      </c>
      <c r="K835">
        <v>25</v>
      </c>
      <c r="L835" s="56">
        <v>1.2</v>
      </c>
      <c r="M835" s="57">
        <v>760</v>
      </c>
      <c r="N835" s="62">
        <v>0.47</v>
      </c>
      <c r="P835" s="87">
        <v>78.2</v>
      </c>
    </row>
    <row r="836" spans="1:16">
      <c r="A836" s="1">
        <v>40</v>
      </c>
      <c r="B836" s="18" t="s">
        <v>47</v>
      </c>
      <c r="C836" s="30">
        <v>800</v>
      </c>
      <c r="D836" s="1">
        <v>30</v>
      </c>
      <c r="E836" s="18" t="s">
        <v>62</v>
      </c>
      <c r="F836" s="17">
        <v>100</v>
      </c>
      <c r="G836" s="19">
        <v>6.8</v>
      </c>
      <c r="H836" s="41">
        <v>0.05</v>
      </c>
      <c r="I836" s="1">
        <v>50</v>
      </c>
      <c r="J836">
        <f t="shared" si="13"/>
        <v>0.05</v>
      </c>
      <c r="K836">
        <v>25</v>
      </c>
      <c r="L836" s="56">
        <v>1.2</v>
      </c>
      <c r="M836" s="57">
        <v>760</v>
      </c>
      <c r="N836" s="62">
        <v>0.47</v>
      </c>
      <c r="P836" s="87">
        <v>84.2</v>
      </c>
    </row>
    <row r="837" spans="1:16">
      <c r="A837" s="1">
        <v>50</v>
      </c>
      <c r="B837" s="18" t="s">
        <v>47</v>
      </c>
      <c r="C837" s="30">
        <v>800</v>
      </c>
      <c r="D837" s="1">
        <v>30</v>
      </c>
      <c r="E837" s="18" t="s">
        <v>62</v>
      </c>
      <c r="F837" s="17">
        <v>100</v>
      </c>
      <c r="G837" s="19">
        <v>6.8</v>
      </c>
      <c r="H837" s="41">
        <v>0.05</v>
      </c>
      <c r="I837" s="1">
        <v>50</v>
      </c>
      <c r="J837">
        <f t="shared" si="13"/>
        <v>0.05</v>
      </c>
      <c r="K837">
        <v>25</v>
      </c>
      <c r="L837" s="56">
        <v>1.2</v>
      </c>
      <c r="M837" s="57">
        <v>760</v>
      </c>
      <c r="N837" s="62">
        <v>0.47</v>
      </c>
      <c r="P837" s="88">
        <v>92.1</v>
      </c>
    </row>
    <row r="838" spans="1:16">
      <c r="A838" s="1">
        <v>60</v>
      </c>
      <c r="B838" s="18" t="s">
        <v>47</v>
      </c>
      <c r="C838" s="30">
        <v>800</v>
      </c>
      <c r="D838" s="1">
        <v>30</v>
      </c>
      <c r="E838" s="18" t="s">
        <v>62</v>
      </c>
      <c r="F838" s="17">
        <v>100</v>
      </c>
      <c r="G838" s="19">
        <v>6.8</v>
      </c>
      <c r="H838" s="41">
        <v>0.05</v>
      </c>
      <c r="I838" s="1">
        <v>50</v>
      </c>
      <c r="J838">
        <f t="shared" si="13"/>
        <v>0.05</v>
      </c>
      <c r="K838">
        <v>25</v>
      </c>
      <c r="L838" s="56">
        <v>1.2</v>
      </c>
      <c r="M838" s="57">
        <v>760</v>
      </c>
      <c r="N838" s="62">
        <v>0.47</v>
      </c>
      <c r="P838" s="88">
        <v>94.1</v>
      </c>
    </row>
    <row r="839" spans="1:16">
      <c r="A839" s="1">
        <v>80</v>
      </c>
      <c r="B839" s="18" t="s">
        <v>47</v>
      </c>
      <c r="C839" s="30">
        <v>800</v>
      </c>
      <c r="D839" s="1">
        <v>30</v>
      </c>
      <c r="E839" s="18" t="s">
        <v>62</v>
      </c>
      <c r="F839" s="17">
        <v>100</v>
      </c>
      <c r="G839" s="19">
        <v>6.8</v>
      </c>
      <c r="H839" s="41">
        <v>0.05</v>
      </c>
      <c r="I839" s="1">
        <v>50</v>
      </c>
      <c r="J839">
        <f t="shared" si="13"/>
        <v>0.05</v>
      </c>
      <c r="K839">
        <v>25</v>
      </c>
      <c r="L839" s="56">
        <v>1.2</v>
      </c>
      <c r="M839" s="57">
        <v>760</v>
      </c>
      <c r="N839" s="62">
        <v>0.47</v>
      </c>
      <c r="P839" s="88">
        <v>96.4</v>
      </c>
    </row>
    <row r="840" spans="1:16">
      <c r="A840" s="1">
        <v>100</v>
      </c>
      <c r="B840" s="18" t="s">
        <v>47</v>
      </c>
      <c r="C840" s="30">
        <v>800</v>
      </c>
      <c r="D840" s="1">
        <v>30</v>
      </c>
      <c r="E840" s="18" t="s">
        <v>62</v>
      </c>
      <c r="F840" s="17">
        <v>100</v>
      </c>
      <c r="G840" s="19">
        <v>6.8</v>
      </c>
      <c r="H840" s="41">
        <v>0.05</v>
      </c>
      <c r="I840" s="1">
        <v>50</v>
      </c>
      <c r="J840">
        <f t="shared" si="13"/>
        <v>0.05</v>
      </c>
      <c r="K840">
        <v>25</v>
      </c>
      <c r="L840" s="56">
        <v>1.2</v>
      </c>
      <c r="M840" s="57">
        <v>760</v>
      </c>
      <c r="N840" s="62">
        <v>0.47</v>
      </c>
      <c r="P840" s="88">
        <v>97.5</v>
      </c>
    </row>
    <row r="841" spans="1:16">
      <c r="A841" s="1">
        <v>120</v>
      </c>
      <c r="B841" s="18" t="s">
        <v>47</v>
      </c>
      <c r="C841" s="30">
        <v>800</v>
      </c>
      <c r="D841" s="1">
        <v>30</v>
      </c>
      <c r="E841" s="18" t="s">
        <v>62</v>
      </c>
      <c r="F841" s="17">
        <v>100</v>
      </c>
      <c r="G841" s="19">
        <v>6.8</v>
      </c>
      <c r="H841" s="41">
        <v>0.05</v>
      </c>
      <c r="I841" s="1">
        <v>50</v>
      </c>
      <c r="J841">
        <f t="shared" si="13"/>
        <v>0.05</v>
      </c>
      <c r="K841">
        <v>25</v>
      </c>
      <c r="L841" s="56">
        <v>1.2</v>
      </c>
      <c r="M841" s="57">
        <v>760</v>
      </c>
      <c r="N841" s="62">
        <v>0.47</v>
      </c>
      <c r="P841" s="88">
        <v>98.2</v>
      </c>
    </row>
    <row r="842" spans="1:16">
      <c r="A842" s="1">
        <v>140</v>
      </c>
      <c r="B842" s="18" t="s">
        <v>47</v>
      </c>
      <c r="C842" s="30">
        <v>800</v>
      </c>
      <c r="D842" s="1">
        <v>30</v>
      </c>
      <c r="E842" s="18" t="s">
        <v>62</v>
      </c>
      <c r="F842" s="17">
        <v>100</v>
      </c>
      <c r="G842" s="19">
        <v>6.8</v>
      </c>
      <c r="H842" s="41">
        <v>0.05</v>
      </c>
      <c r="I842" s="1">
        <v>50</v>
      </c>
      <c r="J842">
        <f t="shared" si="13"/>
        <v>0.05</v>
      </c>
      <c r="K842">
        <v>25</v>
      </c>
      <c r="L842" s="56">
        <v>1.2</v>
      </c>
      <c r="M842" s="57">
        <v>760</v>
      </c>
      <c r="N842" s="62">
        <v>0.47</v>
      </c>
      <c r="P842" s="88">
        <v>98.1</v>
      </c>
    </row>
    <row r="843" spans="1:16">
      <c r="A843" s="1">
        <v>160</v>
      </c>
      <c r="B843" s="18" t="s">
        <v>47</v>
      </c>
      <c r="C843" s="30">
        <v>800</v>
      </c>
      <c r="D843" s="1">
        <v>30</v>
      </c>
      <c r="E843" s="18" t="s">
        <v>62</v>
      </c>
      <c r="F843" s="17">
        <v>100</v>
      </c>
      <c r="G843" s="19">
        <v>6.8</v>
      </c>
      <c r="H843" s="41">
        <v>0.05</v>
      </c>
      <c r="I843" s="1">
        <v>50</v>
      </c>
      <c r="J843">
        <f t="shared" si="13"/>
        <v>0.05</v>
      </c>
      <c r="K843">
        <v>25</v>
      </c>
      <c r="L843" s="56">
        <v>1.2</v>
      </c>
      <c r="M843" s="57">
        <v>760</v>
      </c>
      <c r="N843" s="62">
        <v>0.47</v>
      </c>
      <c r="P843" s="88">
        <v>98.4</v>
      </c>
    </row>
    <row r="844" spans="1:16">
      <c r="A844" s="1">
        <v>180</v>
      </c>
      <c r="B844" s="18" t="s">
        <v>47</v>
      </c>
      <c r="C844" s="30">
        <v>800</v>
      </c>
      <c r="D844" s="1">
        <v>30</v>
      </c>
      <c r="E844" s="18" t="s">
        <v>62</v>
      </c>
      <c r="F844" s="17">
        <v>100</v>
      </c>
      <c r="G844" s="19">
        <v>6.8</v>
      </c>
      <c r="H844" s="41">
        <v>0.05</v>
      </c>
      <c r="I844" s="1">
        <v>50</v>
      </c>
      <c r="J844">
        <f t="shared" si="13"/>
        <v>0.05</v>
      </c>
      <c r="K844">
        <v>25</v>
      </c>
      <c r="L844" s="56">
        <v>1.2</v>
      </c>
      <c r="M844" s="57">
        <v>760</v>
      </c>
      <c r="N844" s="62">
        <v>0.47</v>
      </c>
      <c r="P844" s="88">
        <v>98.5</v>
      </c>
    </row>
    <row r="845" spans="1:16">
      <c r="A845" s="1">
        <v>200</v>
      </c>
      <c r="B845" s="18" t="s">
        <v>47</v>
      </c>
      <c r="C845" s="30">
        <v>800</v>
      </c>
      <c r="D845" s="1">
        <v>30</v>
      </c>
      <c r="E845" s="18" t="s">
        <v>62</v>
      </c>
      <c r="F845" s="17">
        <v>100</v>
      </c>
      <c r="G845" s="19">
        <v>6.8</v>
      </c>
      <c r="H845" s="41">
        <v>0.05</v>
      </c>
      <c r="I845" s="1">
        <v>50</v>
      </c>
      <c r="J845">
        <f t="shared" si="13"/>
        <v>0.05</v>
      </c>
      <c r="K845">
        <v>25</v>
      </c>
      <c r="L845" s="56">
        <v>1.2</v>
      </c>
      <c r="M845" s="57">
        <v>760</v>
      </c>
      <c r="N845" s="62">
        <v>0.47</v>
      </c>
      <c r="P845" s="88">
        <v>98.6</v>
      </c>
    </row>
    <row r="846" spans="1:16">
      <c r="A846" s="1">
        <v>0</v>
      </c>
      <c r="B846" t="s">
        <v>86</v>
      </c>
      <c r="C846" s="30">
        <v>800</v>
      </c>
      <c r="D846" s="1">
        <v>30</v>
      </c>
      <c r="E846" s="18" t="s">
        <v>62</v>
      </c>
      <c r="F846" s="17">
        <v>100</v>
      </c>
      <c r="G846" s="19">
        <v>6.8</v>
      </c>
      <c r="H846" s="41">
        <v>0.05</v>
      </c>
      <c r="I846" s="1">
        <v>50</v>
      </c>
      <c r="J846">
        <f t="shared" si="13"/>
        <v>0.05</v>
      </c>
      <c r="K846">
        <v>25</v>
      </c>
      <c r="L846">
        <v>1.2</v>
      </c>
      <c r="M846">
        <v>623</v>
      </c>
      <c r="N846">
        <v>0.38</v>
      </c>
      <c r="P846" s="88">
        <v>0</v>
      </c>
    </row>
    <row r="847" spans="1:16">
      <c r="A847" s="1">
        <v>10</v>
      </c>
      <c r="B847" t="s">
        <v>86</v>
      </c>
      <c r="C847" s="30">
        <v>800</v>
      </c>
      <c r="D847" s="1">
        <v>30</v>
      </c>
      <c r="E847" s="18" t="s">
        <v>62</v>
      </c>
      <c r="F847" s="17">
        <v>100</v>
      </c>
      <c r="G847" s="19">
        <v>6.8</v>
      </c>
      <c r="H847" s="41">
        <v>0.05</v>
      </c>
      <c r="I847" s="1">
        <v>50</v>
      </c>
      <c r="J847">
        <f t="shared" si="13"/>
        <v>0.05</v>
      </c>
      <c r="K847">
        <v>25</v>
      </c>
      <c r="L847">
        <v>1.2</v>
      </c>
      <c r="M847">
        <v>623</v>
      </c>
      <c r="N847">
        <v>0.38</v>
      </c>
      <c r="P847" s="88">
        <v>41.5</v>
      </c>
    </row>
    <row r="848" spans="1:16">
      <c r="A848" s="1">
        <v>20</v>
      </c>
      <c r="B848" t="s">
        <v>86</v>
      </c>
      <c r="C848" s="30">
        <v>800</v>
      </c>
      <c r="D848" s="1">
        <v>30</v>
      </c>
      <c r="E848" s="18" t="s">
        <v>62</v>
      </c>
      <c r="F848" s="17">
        <v>100</v>
      </c>
      <c r="G848" s="19">
        <v>6.8</v>
      </c>
      <c r="H848" s="41">
        <v>0.05</v>
      </c>
      <c r="I848" s="1">
        <v>50</v>
      </c>
      <c r="J848">
        <f t="shared" si="13"/>
        <v>0.05</v>
      </c>
      <c r="K848">
        <v>25</v>
      </c>
      <c r="L848">
        <v>1.2</v>
      </c>
      <c r="M848">
        <v>623</v>
      </c>
      <c r="N848">
        <v>0.38</v>
      </c>
      <c r="P848" s="88">
        <v>48.2</v>
      </c>
    </row>
    <row r="849" spans="1:16">
      <c r="A849" s="1">
        <v>30</v>
      </c>
      <c r="B849" t="s">
        <v>86</v>
      </c>
      <c r="C849" s="30">
        <v>800</v>
      </c>
      <c r="D849" s="1">
        <v>30</v>
      </c>
      <c r="E849" s="18" t="s">
        <v>62</v>
      </c>
      <c r="F849" s="17">
        <v>100</v>
      </c>
      <c r="G849" s="19">
        <v>6.8</v>
      </c>
      <c r="H849" s="41">
        <v>0.05</v>
      </c>
      <c r="I849" s="1">
        <v>50</v>
      </c>
      <c r="J849">
        <f t="shared" si="13"/>
        <v>0.05</v>
      </c>
      <c r="K849">
        <v>25</v>
      </c>
      <c r="L849">
        <v>1.2</v>
      </c>
      <c r="M849">
        <v>623</v>
      </c>
      <c r="N849">
        <v>0.38</v>
      </c>
      <c r="P849" s="88">
        <v>57.2</v>
      </c>
    </row>
    <row r="850" spans="1:16">
      <c r="A850" s="1">
        <v>40</v>
      </c>
      <c r="B850" t="s">
        <v>86</v>
      </c>
      <c r="C850" s="30">
        <v>800</v>
      </c>
      <c r="D850" s="1">
        <v>30</v>
      </c>
      <c r="E850" s="18" t="s">
        <v>62</v>
      </c>
      <c r="F850" s="17">
        <v>100</v>
      </c>
      <c r="G850" s="19">
        <v>6.8</v>
      </c>
      <c r="H850" s="41">
        <v>0.05</v>
      </c>
      <c r="I850" s="1">
        <v>50</v>
      </c>
      <c r="J850">
        <f t="shared" si="13"/>
        <v>0.05</v>
      </c>
      <c r="K850">
        <v>25</v>
      </c>
      <c r="L850">
        <v>1.2</v>
      </c>
      <c r="M850">
        <v>623</v>
      </c>
      <c r="N850">
        <v>0.38</v>
      </c>
      <c r="P850" s="88">
        <v>63.2</v>
      </c>
    </row>
    <row r="851" spans="1:16">
      <c r="A851" s="1">
        <v>50</v>
      </c>
      <c r="B851" t="s">
        <v>86</v>
      </c>
      <c r="C851" s="30">
        <v>800</v>
      </c>
      <c r="D851" s="1">
        <v>30</v>
      </c>
      <c r="E851" s="18" t="s">
        <v>62</v>
      </c>
      <c r="F851" s="17">
        <v>100</v>
      </c>
      <c r="G851" s="19">
        <v>6.8</v>
      </c>
      <c r="H851" s="41">
        <v>0.05</v>
      </c>
      <c r="I851" s="1">
        <v>50</v>
      </c>
      <c r="J851">
        <f t="shared" si="13"/>
        <v>0.05</v>
      </c>
      <c r="K851">
        <v>25</v>
      </c>
      <c r="L851">
        <v>1.2</v>
      </c>
      <c r="M851">
        <v>623</v>
      </c>
      <c r="N851">
        <v>0.38</v>
      </c>
      <c r="P851" s="88">
        <v>64.900000000000006</v>
      </c>
    </row>
    <row r="852" spans="1:16">
      <c r="A852" s="1">
        <v>60</v>
      </c>
      <c r="B852" t="s">
        <v>86</v>
      </c>
      <c r="C852" s="30">
        <v>800</v>
      </c>
      <c r="D852" s="1">
        <v>30</v>
      </c>
      <c r="E852" s="18" t="s">
        <v>62</v>
      </c>
      <c r="F852" s="17">
        <v>100</v>
      </c>
      <c r="G852" s="19">
        <v>6.8</v>
      </c>
      <c r="H852" s="41">
        <v>0.05</v>
      </c>
      <c r="I852" s="1">
        <v>50</v>
      </c>
      <c r="J852">
        <f t="shared" si="13"/>
        <v>0.05</v>
      </c>
      <c r="K852">
        <v>25</v>
      </c>
      <c r="L852">
        <v>1.2</v>
      </c>
      <c r="M852">
        <v>623</v>
      </c>
      <c r="N852">
        <v>0.38</v>
      </c>
      <c r="P852" s="88">
        <v>66.900000000000006</v>
      </c>
    </row>
    <row r="853" spans="1:16">
      <c r="A853" s="1">
        <v>80</v>
      </c>
      <c r="B853" t="s">
        <v>86</v>
      </c>
      <c r="C853" s="30">
        <v>800</v>
      </c>
      <c r="D853" s="1">
        <v>30</v>
      </c>
      <c r="E853" s="18" t="s">
        <v>62</v>
      </c>
      <c r="F853" s="17">
        <v>100</v>
      </c>
      <c r="G853" s="19">
        <v>6.8</v>
      </c>
      <c r="H853" s="41">
        <v>0.05</v>
      </c>
      <c r="I853" s="1">
        <v>50</v>
      </c>
      <c r="J853">
        <f t="shared" si="13"/>
        <v>0.05</v>
      </c>
      <c r="K853">
        <v>25</v>
      </c>
      <c r="L853">
        <v>1.2</v>
      </c>
      <c r="M853">
        <v>623</v>
      </c>
      <c r="N853">
        <v>0.38</v>
      </c>
      <c r="P853" s="88">
        <v>71.900000000000006</v>
      </c>
    </row>
    <row r="854" spans="1:16">
      <c r="A854" s="1">
        <v>100</v>
      </c>
      <c r="B854" t="s">
        <v>86</v>
      </c>
      <c r="C854" s="30">
        <v>800</v>
      </c>
      <c r="D854" s="1">
        <v>30</v>
      </c>
      <c r="E854" s="18" t="s">
        <v>62</v>
      </c>
      <c r="F854" s="17">
        <v>100</v>
      </c>
      <c r="G854" s="19">
        <v>6.8</v>
      </c>
      <c r="H854" s="41">
        <v>0.05</v>
      </c>
      <c r="I854" s="1">
        <v>50</v>
      </c>
      <c r="J854">
        <f t="shared" si="13"/>
        <v>0.05</v>
      </c>
      <c r="K854">
        <v>25</v>
      </c>
      <c r="L854">
        <v>1.2</v>
      </c>
      <c r="M854">
        <v>623</v>
      </c>
      <c r="N854">
        <v>0.38</v>
      </c>
      <c r="P854" s="88">
        <v>80.099999999999994</v>
      </c>
    </row>
    <row r="855" spans="1:16">
      <c r="A855" s="1">
        <v>120</v>
      </c>
      <c r="B855" t="s">
        <v>86</v>
      </c>
      <c r="C855" s="30">
        <v>800</v>
      </c>
      <c r="D855" s="1">
        <v>30</v>
      </c>
      <c r="E855" s="18" t="s">
        <v>62</v>
      </c>
      <c r="F855" s="17">
        <v>100</v>
      </c>
      <c r="G855" s="19">
        <v>6.8</v>
      </c>
      <c r="H855" s="41">
        <v>0.05</v>
      </c>
      <c r="I855" s="1">
        <v>50</v>
      </c>
      <c r="J855">
        <f t="shared" si="13"/>
        <v>0.05</v>
      </c>
      <c r="K855">
        <v>25</v>
      </c>
      <c r="L855">
        <v>1.2</v>
      </c>
      <c r="M855">
        <v>623</v>
      </c>
      <c r="N855">
        <v>0.38</v>
      </c>
      <c r="P855" s="88">
        <v>83.4</v>
      </c>
    </row>
    <row r="856" spans="1:16">
      <c r="A856" s="1">
        <v>140</v>
      </c>
      <c r="B856" t="s">
        <v>86</v>
      </c>
      <c r="C856" s="30">
        <v>800</v>
      </c>
      <c r="D856" s="1">
        <v>30</v>
      </c>
      <c r="E856" s="18" t="s">
        <v>62</v>
      </c>
      <c r="F856" s="17">
        <v>100</v>
      </c>
      <c r="G856" s="19">
        <v>6.8</v>
      </c>
      <c r="H856" s="41">
        <v>0.05</v>
      </c>
      <c r="I856" s="1">
        <v>50</v>
      </c>
      <c r="J856">
        <f t="shared" si="13"/>
        <v>0.05</v>
      </c>
      <c r="K856">
        <v>25</v>
      </c>
      <c r="L856">
        <v>1.2</v>
      </c>
      <c r="M856">
        <v>623</v>
      </c>
      <c r="N856">
        <v>0.38</v>
      </c>
      <c r="P856" s="88">
        <v>88.6</v>
      </c>
    </row>
    <row r="857" spans="1:16">
      <c r="A857" s="1">
        <v>160</v>
      </c>
      <c r="B857" t="s">
        <v>86</v>
      </c>
      <c r="C857" s="30">
        <v>800</v>
      </c>
      <c r="D857" s="1">
        <v>30</v>
      </c>
      <c r="E857" s="18" t="s">
        <v>62</v>
      </c>
      <c r="F857" s="17">
        <v>100</v>
      </c>
      <c r="G857" s="19">
        <v>6.8</v>
      </c>
      <c r="H857" s="41">
        <v>0.05</v>
      </c>
      <c r="I857" s="1">
        <v>50</v>
      </c>
      <c r="J857">
        <f t="shared" si="13"/>
        <v>0.05</v>
      </c>
      <c r="K857">
        <v>25</v>
      </c>
      <c r="L857">
        <v>1.2</v>
      </c>
      <c r="M857">
        <v>623</v>
      </c>
      <c r="N857">
        <v>0.38</v>
      </c>
      <c r="P857" s="88">
        <v>90.2</v>
      </c>
    </row>
    <row r="858" spans="1:16">
      <c r="A858" s="1">
        <v>180</v>
      </c>
      <c r="B858" t="s">
        <v>86</v>
      </c>
      <c r="C858" s="30">
        <v>800</v>
      </c>
      <c r="D858" s="1">
        <v>30</v>
      </c>
      <c r="E858" s="18" t="s">
        <v>62</v>
      </c>
      <c r="F858" s="17">
        <v>100</v>
      </c>
      <c r="G858" s="19">
        <v>6.8</v>
      </c>
      <c r="H858" s="41">
        <v>0.05</v>
      </c>
      <c r="I858" s="1">
        <v>50</v>
      </c>
      <c r="J858">
        <f t="shared" si="13"/>
        <v>0.05</v>
      </c>
      <c r="K858">
        <v>25</v>
      </c>
      <c r="L858">
        <v>1.2</v>
      </c>
      <c r="M858">
        <v>623</v>
      </c>
      <c r="N858">
        <v>0.38</v>
      </c>
      <c r="P858" s="88">
        <v>94.2</v>
      </c>
    </row>
    <row r="859" spans="1:16">
      <c r="A859" s="1">
        <v>200</v>
      </c>
      <c r="B859" t="s">
        <v>86</v>
      </c>
      <c r="C859" s="30">
        <v>800</v>
      </c>
      <c r="D859" s="1">
        <v>30</v>
      </c>
      <c r="E859" s="18" t="s">
        <v>62</v>
      </c>
      <c r="F859" s="17">
        <v>100</v>
      </c>
      <c r="G859" s="19">
        <v>6.8</v>
      </c>
      <c r="H859" s="41">
        <v>0.05</v>
      </c>
      <c r="I859" s="1">
        <v>50</v>
      </c>
      <c r="J859">
        <f t="shared" si="13"/>
        <v>0.05</v>
      </c>
      <c r="K859">
        <v>25</v>
      </c>
      <c r="L859">
        <v>1.2</v>
      </c>
      <c r="M859">
        <v>623</v>
      </c>
      <c r="N859">
        <v>0.38</v>
      </c>
      <c r="P859" s="88">
        <v>96.6</v>
      </c>
    </row>
    <row r="860" spans="1:16">
      <c r="A860" s="1">
        <v>0</v>
      </c>
      <c r="B860" t="s">
        <v>87</v>
      </c>
      <c r="C860" s="30">
        <v>800</v>
      </c>
      <c r="D860" s="1">
        <v>30</v>
      </c>
      <c r="E860" s="18" t="s">
        <v>62</v>
      </c>
      <c r="F860" s="85">
        <v>400</v>
      </c>
      <c r="G860" s="19">
        <v>6.8</v>
      </c>
      <c r="H860" s="41">
        <v>0.05</v>
      </c>
      <c r="I860" s="1">
        <v>50</v>
      </c>
      <c r="J860">
        <f t="shared" ref="J860:J923" si="14">(I860/1000)</f>
        <v>0.05</v>
      </c>
      <c r="K860">
        <v>25</v>
      </c>
      <c r="L860" s="56">
        <v>1.2</v>
      </c>
      <c r="M860" s="57">
        <v>1223</v>
      </c>
      <c r="N860" s="62">
        <v>0.72</v>
      </c>
      <c r="P860" s="88">
        <v>0</v>
      </c>
    </row>
    <row r="861" spans="1:16">
      <c r="A861" s="1">
        <v>5</v>
      </c>
      <c r="B861" t="s">
        <v>87</v>
      </c>
      <c r="C861" s="30">
        <v>800</v>
      </c>
      <c r="D861" s="1">
        <v>30</v>
      </c>
      <c r="E861" s="18" t="s">
        <v>62</v>
      </c>
      <c r="F861" s="85">
        <v>400</v>
      </c>
      <c r="G861" s="19">
        <v>6.8</v>
      </c>
      <c r="H861" s="41">
        <v>0.05</v>
      </c>
      <c r="I861" s="1">
        <v>50</v>
      </c>
      <c r="J861">
        <f t="shared" si="14"/>
        <v>0.05</v>
      </c>
      <c r="K861">
        <v>25</v>
      </c>
      <c r="L861" s="56">
        <v>1.2</v>
      </c>
      <c r="M861" s="57">
        <v>1223</v>
      </c>
      <c r="N861" s="62">
        <v>0.72</v>
      </c>
      <c r="P861" s="88">
        <v>202</v>
      </c>
    </row>
    <row r="862" spans="1:16">
      <c r="A862" s="1">
        <v>10</v>
      </c>
      <c r="B862" t="s">
        <v>87</v>
      </c>
      <c r="C862" s="30">
        <v>800</v>
      </c>
      <c r="D862" s="1">
        <v>30</v>
      </c>
      <c r="E862" s="18" t="s">
        <v>62</v>
      </c>
      <c r="F862" s="85">
        <v>400</v>
      </c>
      <c r="G862" s="19">
        <v>6.8</v>
      </c>
      <c r="H862" s="41">
        <v>0.05</v>
      </c>
      <c r="I862" s="1">
        <v>50</v>
      </c>
      <c r="J862">
        <f t="shared" si="14"/>
        <v>0.05</v>
      </c>
      <c r="K862">
        <v>25</v>
      </c>
      <c r="L862" s="56">
        <v>1.2</v>
      </c>
      <c r="M862" s="57">
        <v>1223</v>
      </c>
      <c r="N862" s="62">
        <v>0.72</v>
      </c>
      <c r="P862" s="88">
        <v>390.2</v>
      </c>
    </row>
    <row r="863" spans="1:16">
      <c r="A863" s="1">
        <v>20</v>
      </c>
      <c r="B863" t="s">
        <v>87</v>
      </c>
      <c r="C863" s="30">
        <v>800</v>
      </c>
      <c r="D863" s="1">
        <v>30</v>
      </c>
      <c r="E863" s="18" t="s">
        <v>62</v>
      </c>
      <c r="F863" s="85">
        <v>400</v>
      </c>
      <c r="G863" s="19">
        <v>6.8</v>
      </c>
      <c r="H863" s="41">
        <v>0.05</v>
      </c>
      <c r="I863" s="1">
        <v>50</v>
      </c>
      <c r="J863">
        <f t="shared" si="14"/>
        <v>0.05</v>
      </c>
      <c r="K863">
        <v>25</v>
      </c>
      <c r="L863" s="56">
        <v>1.2</v>
      </c>
      <c r="M863" s="57">
        <v>1223</v>
      </c>
      <c r="N863" s="62">
        <v>0.72</v>
      </c>
      <c r="P863" s="88">
        <v>401</v>
      </c>
    </row>
    <row r="864" spans="1:16">
      <c r="A864" s="1">
        <v>30</v>
      </c>
      <c r="B864" t="s">
        <v>87</v>
      </c>
      <c r="C864" s="30">
        <v>800</v>
      </c>
      <c r="D864" s="1">
        <v>30</v>
      </c>
      <c r="E864" s="18" t="s">
        <v>62</v>
      </c>
      <c r="F864" s="85">
        <v>400</v>
      </c>
      <c r="G864" s="19">
        <v>6.8</v>
      </c>
      <c r="H864" s="41">
        <v>0.05</v>
      </c>
      <c r="I864" s="1">
        <v>50</v>
      </c>
      <c r="J864">
        <f t="shared" si="14"/>
        <v>0.05</v>
      </c>
      <c r="K864">
        <v>25</v>
      </c>
      <c r="L864" s="56">
        <v>1.2</v>
      </c>
      <c r="M864" s="57">
        <v>1223</v>
      </c>
      <c r="N864" s="62">
        <v>0.72</v>
      </c>
      <c r="P864" s="88">
        <v>402</v>
      </c>
    </row>
    <row r="865" spans="1:16">
      <c r="A865" s="1">
        <v>40</v>
      </c>
      <c r="B865" t="s">
        <v>87</v>
      </c>
      <c r="C865" s="30">
        <v>800</v>
      </c>
      <c r="D865" s="1">
        <v>30</v>
      </c>
      <c r="E865" s="18" t="s">
        <v>62</v>
      </c>
      <c r="F865" s="85">
        <v>400</v>
      </c>
      <c r="G865" s="19">
        <v>6.8</v>
      </c>
      <c r="H865" s="41">
        <v>0.05</v>
      </c>
      <c r="I865" s="1">
        <v>50</v>
      </c>
      <c r="J865">
        <f t="shared" si="14"/>
        <v>0.05</v>
      </c>
      <c r="K865">
        <v>25</v>
      </c>
      <c r="L865" s="56">
        <v>1.2</v>
      </c>
      <c r="M865" s="57">
        <v>1223</v>
      </c>
      <c r="N865" s="62">
        <v>0.72</v>
      </c>
      <c r="P865" s="88">
        <v>404</v>
      </c>
    </row>
    <row r="866" spans="1:16">
      <c r="A866" s="1">
        <v>50</v>
      </c>
      <c r="B866" t="s">
        <v>87</v>
      </c>
      <c r="C866" s="30">
        <v>800</v>
      </c>
      <c r="D866" s="1">
        <v>30</v>
      </c>
      <c r="E866" s="18" t="s">
        <v>62</v>
      </c>
      <c r="F866" s="85">
        <v>400</v>
      </c>
      <c r="G866" s="19">
        <v>6.8</v>
      </c>
      <c r="H866" s="41">
        <v>0.05</v>
      </c>
      <c r="I866" s="1">
        <v>50</v>
      </c>
      <c r="J866">
        <f t="shared" si="14"/>
        <v>0.05</v>
      </c>
      <c r="K866">
        <v>25</v>
      </c>
      <c r="L866" s="56">
        <v>1.2</v>
      </c>
      <c r="M866" s="57">
        <v>1223</v>
      </c>
      <c r="N866" s="62">
        <v>0.72</v>
      </c>
      <c r="P866" s="88">
        <v>406</v>
      </c>
    </row>
    <row r="867" spans="1:16">
      <c r="A867" s="1">
        <v>60</v>
      </c>
      <c r="B867" t="s">
        <v>87</v>
      </c>
      <c r="C867" s="30">
        <v>800</v>
      </c>
      <c r="D867" s="1">
        <v>30</v>
      </c>
      <c r="E867" s="18" t="s">
        <v>62</v>
      </c>
      <c r="F867" s="85">
        <v>400</v>
      </c>
      <c r="G867" s="19">
        <v>6.8</v>
      </c>
      <c r="H867" s="41">
        <v>0.05</v>
      </c>
      <c r="I867" s="1">
        <v>50</v>
      </c>
      <c r="J867">
        <f t="shared" si="14"/>
        <v>0.05</v>
      </c>
      <c r="K867">
        <v>25</v>
      </c>
      <c r="L867" s="56">
        <v>1.2</v>
      </c>
      <c r="M867" s="57">
        <v>1223</v>
      </c>
      <c r="N867" s="62">
        <v>0.72</v>
      </c>
      <c r="P867" s="88">
        <v>407</v>
      </c>
    </row>
    <row r="868" spans="1:16">
      <c r="A868" s="1">
        <v>70</v>
      </c>
      <c r="B868" t="s">
        <v>87</v>
      </c>
      <c r="C868" s="30">
        <v>800</v>
      </c>
      <c r="D868" s="1">
        <v>30</v>
      </c>
      <c r="E868" s="18" t="s">
        <v>62</v>
      </c>
      <c r="F868" s="85">
        <v>400</v>
      </c>
      <c r="G868" s="19">
        <v>6.8</v>
      </c>
      <c r="H868" s="41">
        <v>0.05</v>
      </c>
      <c r="I868" s="1">
        <v>50</v>
      </c>
      <c r="J868">
        <f t="shared" si="14"/>
        <v>0.05</v>
      </c>
      <c r="K868">
        <v>25</v>
      </c>
      <c r="L868" s="56">
        <v>1.2</v>
      </c>
      <c r="M868" s="57">
        <v>1223</v>
      </c>
      <c r="N868" s="62">
        <v>0.72</v>
      </c>
      <c r="P868" s="88">
        <v>408</v>
      </c>
    </row>
    <row r="869" spans="1:16">
      <c r="A869" s="1">
        <v>80</v>
      </c>
      <c r="B869" t="s">
        <v>87</v>
      </c>
      <c r="C869" s="30">
        <v>800</v>
      </c>
      <c r="D869" s="1">
        <v>30</v>
      </c>
      <c r="E869" s="18" t="s">
        <v>62</v>
      </c>
      <c r="F869" s="85">
        <v>400</v>
      </c>
      <c r="G869" s="19">
        <v>6.8</v>
      </c>
      <c r="H869" s="41">
        <v>0.05</v>
      </c>
      <c r="I869" s="1">
        <v>50</v>
      </c>
      <c r="J869">
        <f t="shared" si="14"/>
        <v>0.05</v>
      </c>
      <c r="K869">
        <v>25</v>
      </c>
      <c r="L869" s="56">
        <v>1.2</v>
      </c>
      <c r="M869" s="57">
        <v>1223</v>
      </c>
      <c r="N869" s="62">
        <v>0.72</v>
      </c>
      <c r="P869" s="88">
        <v>408</v>
      </c>
    </row>
    <row r="870" spans="1:16">
      <c r="A870" s="1">
        <v>90</v>
      </c>
      <c r="B870" t="s">
        <v>87</v>
      </c>
      <c r="C870" s="30">
        <v>800</v>
      </c>
      <c r="D870" s="1">
        <v>30</v>
      </c>
      <c r="E870" s="18" t="s">
        <v>62</v>
      </c>
      <c r="F870" s="85">
        <v>400</v>
      </c>
      <c r="G870" s="19">
        <v>6.8</v>
      </c>
      <c r="H870" s="41">
        <v>0.05</v>
      </c>
      <c r="I870" s="1">
        <v>50</v>
      </c>
      <c r="J870">
        <f t="shared" si="14"/>
        <v>0.05</v>
      </c>
      <c r="K870">
        <v>25</v>
      </c>
      <c r="L870" s="56">
        <v>1.2</v>
      </c>
      <c r="M870" s="57">
        <v>1223</v>
      </c>
      <c r="N870" s="62">
        <v>0.72</v>
      </c>
      <c r="P870" s="88">
        <v>409</v>
      </c>
    </row>
    <row r="871" spans="1:16">
      <c r="A871" s="1">
        <v>100</v>
      </c>
      <c r="B871" t="s">
        <v>87</v>
      </c>
      <c r="C871" s="30">
        <v>800</v>
      </c>
      <c r="D871" s="1">
        <v>30</v>
      </c>
      <c r="E871" s="18" t="s">
        <v>62</v>
      </c>
      <c r="F871" s="85">
        <v>400</v>
      </c>
      <c r="G871" s="19">
        <v>6.8</v>
      </c>
      <c r="H871" s="41">
        <v>0.05</v>
      </c>
      <c r="I871" s="1">
        <v>50</v>
      </c>
      <c r="J871">
        <f t="shared" si="14"/>
        <v>0.05</v>
      </c>
      <c r="K871">
        <v>25</v>
      </c>
      <c r="L871" s="56">
        <v>1.2</v>
      </c>
      <c r="M871" s="57">
        <v>1223</v>
      </c>
      <c r="N871" s="62">
        <v>0.72</v>
      </c>
      <c r="P871" s="88">
        <v>410</v>
      </c>
    </row>
    <row r="872" spans="1:16">
      <c r="A872" s="1">
        <v>0</v>
      </c>
      <c r="B872" t="s">
        <v>88</v>
      </c>
      <c r="C872" s="30">
        <v>800</v>
      </c>
      <c r="D872" s="1">
        <v>30</v>
      </c>
      <c r="E872" s="18" t="s">
        <v>62</v>
      </c>
      <c r="F872" s="85">
        <v>400</v>
      </c>
      <c r="G872" s="19">
        <v>6.8</v>
      </c>
      <c r="H872" s="41">
        <v>0.05</v>
      </c>
      <c r="I872" s="1">
        <v>50</v>
      </c>
      <c r="J872">
        <f t="shared" si="14"/>
        <v>0.05</v>
      </c>
      <c r="K872">
        <v>25</v>
      </c>
      <c r="L872" s="59">
        <v>1.2</v>
      </c>
      <c r="M872" s="60">
        <v>893</v>
      </c>
      <c r="N872" s="84">
        <v>0.52</v>
      </c>
      <c r="P872" s="88">
        <v>0</v>
      </c>
    </row>
    <row r="873" spans="1:16">
      <c r="A873" s="1">
        <v>5</v>
      </c>
      <c r="B873" t="s">
        <v>88</v>
      </c>
      <c r="C873" s="30">
        <v>800</v>
      </c>
      <c r="D873" s="1">
        <v>30</v>
      </c>
      <c r="E873" s="18" t="s">
        <v>62</v>
      </c>
      <c r="F873" s="85">
        <v>400</v>
      </c>
      <c r="G873" s="19">
        <v>6.8</v>
      </c>
      <c r="H873" s="41">
        <v>0.05</v>
      </c>
      <c r="I873" s="1">
        <v>50</v>
      </c>
      <c r="J873">
        <f t="shared" si="14"/>
        <v>0.05</v>
      </c>
      <c r="K873">
        <v>25</v>
      </c>
      <c r="L873" s="59">
        <v>1.2</v>
      </c>
      <c r="M873" s="60">
        <v>893</v>
      </c>
      <c r="N873" s="84">
        <v>0.52</v>
      </c>
      <c r="P873" s="88">
        <v>38.200000000000003</v>
      </c>
    </row>
    <row r="874" spans="1:16">
      <c r="A874" s="1">
        <v>10</v>
      </c>
      <c r="B874" t="s">
        <v>88</v>
      </c>
      <c r="C874" s="30">
        <v>800</v>
      </c>
      <c r="D874" s="1">
        <v>30</v>
      </c>
      <c r="E874" s="18" t="s">
        <v>62</v>
      </c>
      <c r="F874" s="85">
        <v>400</v>
      </c>
      <c r="G874" s="19">
        <v>6.8</v>
      </c>
      <c r="H874" s="41">
        <v>0.05</v>
      </c>
      <c r="I874" s="1">
        <v>50</v>
      </c>
      <c r="J874">
        <f t="shared" si="14"/>
        <v>0.05</v>
      </c>
      <c r="K874">
        <v>25</v>
      </c>
      <c r="L874" s="59">
        <v>1.2</v>
      </c>
      <c r="M874" s="60">
        <v>893</v>
      </c>
      <c r="N874" s="84">
        <v>0.52</v>
      </c>
      <c r="P874" s="88">
        <v>53.2</v>
      </c>
    </row>
    <row r="875" spans="1:16">
      <c r="A875" s="1">
        <v>20</v>
      </c>
      <c r="B875" t="s">
        <v>88</v>
      </c>
      <c r="C875" s="30">
        <v>800</v>
      </c>
      <c r="D875" s="1">
        <v>30</v>
      </c>
      <c r="E875" s="18" t="s">
        <v>62</v>
      </c>
      <c r="F875" s="85">
        <v>400</v>
      </c>
      <c r="G875" s="19">
        <v>6.8</v>
      </c>
      <c r="H875" s="41">
        <v>0.05</v>
      </c>
      <c r="I875" s="1">
        <v>50</v>
      </c>
      <c r="J875">
        <f t="shared" si="14"/>
        <v>0.05</v>
      </c>
      <c r="K875">
        <v>25</v>
      </c>
      <c r="L875" s="59">
        <v>1.2</v>
      </c>
      <c r="M875" s="60">
        <v>893</v>
      </c>
      <c r="N875" s="84">
        <v>0.52</v>
      </c>
      <c r="P875" s="88">
        <v>96.2</v>
      </c>
    </row>
    <row r="876" spans="1:16">
      <c r="A876" s="1">
        <v>30</v>
      </c>
      <c r="B876" t="s">
        <v>88</v>
      </c>
      <c r="C876" s="30">
        <v>800</v>
      </c>
      <c r="D876" s="1">
        <v>30</v>
      </c>
      <c r="E876" s="18" t="s">
        <v>62</v>
      </c>
      <c r="F876" s="85">
        <v>400</v>
      </c>
      <c r="G876" s="19">
        <v>6.8</v>
      </c>
      <c r="H876" s="41">
        <v>0.05</v>
      </c>
      <c r="I876" s="1">
        <v>50</v>
      </c>
      <c r="J876">
        <f t="shared" si="14"/>
        <v>0.05</v>
      </c>
      <c r="K876">
        <v>25</v>
      </c>
      <c r="L876" s="59">
        <v>1.2</v>
      </c>
      <c r="M876" s="60">
        <v>893</v>
      </c>
      <c r="N876" s="84">
        <v>0.52</v>
      </c>
      <c r="P876" s="88">
        <v>141</v>
      </c>
    </row>
    <row r="877" spans="1:16">
      <c r="A877" s="1">
        <v>40</v>
      </c>
      <c r="B877" t="s">
        <v>88</v>
      </c>
      <c r="C877" s="30">
        <v>800</v>
      </c>
      <c r="D877" s="1">
        <v>30</v>
      </c>
      <c r="E877" s="18" t="s">
        <v>62</v>
      </c>
      <c r="F877" s="85">
        <v>400</v>
      </c>
      <c r="G877" s="19">
        <v>6.8</v>
      </c>
      <c r="H877" s="41">
        <v>0.05</v>
      </c>
      <c r="I877" s="1">
        <v>50</v>
      </c>
      <c r="J877">
        <f t="shared" si="14"/>
        <v>0.05</v>
      </c>
      <c r="K877">
        <v>25</v>
      </c>
      <c r="L877" s="59">
        <v>1.2</v>
      </c>
      <c r="M877" s="60">
        <v>893</v>
      </c>
      <c r="N877" s="84">
        <v>0.52</v>
      </c>
      <c r="P877" s="88">
        <v>127</v>
      </c>
    </row>
    <row r="878" spans="1:16">
      <c r="A878" s="1">
        <v>50</v>
      </c>
      <c r="B878" t="s">
        <v>88</v>
      </c>
      <c r="C878" s="30">
        <v>800</v>
      </c>
      <c r="D878" s="1">
        <v>30</v>
      </c>
      <c r="E878" s="18" t="s">
        <v>62</v>
      </c>
      <c r="F878" s="85">
        <v>400</v>
      </c>
      <c r="G878" s="19">
        <v>6.8</v>
      </c>
      <c r="H878" s="41">
        <v>0.05</v>
      </c>
      <c r="I878" s="1">
        <v>50</v>
      </c>
      <c r="J878">
        <f t="shared" si="14"/>
        <v>0.05</v>
      </c>
      <c r="K878">
        <v>25</v>
      </c>
      <c r="L878" s="59">
        <v>1.2</v>
      </c>
      <c r="M878" s="60">
        <v>893</v>
      </c>
      <c r="N878" s="84">
        <v>0.52</v>
      </c>
      <c r="P878" s="88">
        <v>162</v>
      </c>
    </row>
    <row r="879" spans="1:16">
      <c r="A879" s="1">
        <v>60</v>
      </c>
      <c r="B879" t="s">
        <v>88</v>
      </c>
      <c r="C879" s="30">
        <v>800</v>
      </c>
      <c r="D879" s="1">
        <v>30</v>
      </c>
      <c r="E879" s="18" t="s">
        <v>62</v>
      </c>
      <c r="F879" s="85">
        <v>400</v>
      </c>
      <c r="G879" s="19">
        <v>6.8</v>
      </c>
      <c r="H879" s="41">
        <v>0.05</v>
      </c>
      <c r="I879" s="1">
        <v>50</v>
      </c>
      <c r="J879">
        <f t="shared" si="14"/>
        <v>0.05</v>
      </c>
      <c r="K879">
        <v>25</v>
      </c>
      <c r="L879" s="59">
        <v>1.2</v>
      </c>
      <c r="M879" s="60">
        <v>893</v>
      </c>
      <c r="N879" s="84">
        <v>0.52</v>
      </c>
      <c r="P879" s="88">
        <v>166</v>
      </c>
    </row>
    <row r="880" spans="1:16">
      <c r="A880" s="1">
        <v>70</v>
      </c>
      <c r="B880" t="s">
        <v>88</v>
      </c>
      <c r="C880" s="30">
        <v>800</v>
      </c>
      <c r="D880" s="1">
        <v>30</v>
      </c>
      <c r="E880" s="18" t="s">
        <v>62</v>
      </c>
      <c r="F880" s="85">
        <v>400</v>
      </c>
      <c r="G880" s="19">
        <v>6.8</v>
      </c>
      <c r="H880" s="41">
        <v>0.05</v>
      </c>
      <c r="I880" s="1">
        <v>50</v>
      </c>
      <c r="J880">
        <f t="shared" si="14"/>
        <v>0.05</v>
      </c>
      <c r="K880">
        <v>25</v>
      </c>
      <c r="L880" s="59">
        <v>1.2</v>
      </c>
      <c r="M880" s="60">
        <v>893</v>
      </c>
      <c r="N880" s="84">
        <v>0.52</v>
      </c>
      <c r="P880" s="88">
        <v>175</v>
      </c>
    </row>
    <row r="881" spans="1:16">
      <c r="A881" s="1">
        <v>80</v>
      </c>
      <c r="B881" t="s">
        <v>88</v>
      </c>
      <c r="C881" s="30">
        <v>800</v>
      </c>
      <c r="D881" s="1">
        <v>30</v>
      </c>
      <c r="E881" s="18" t="s">
        <v>62</v>
      </c>
      <c r="F881" s="85">
        <v>400</v>
      </c>
      <c r="G881" s="19">
        <v>6.8</v>
      </c>
      <c r="H881" s="41">
        <v>0.05</v>
      </c>
      <c r="I881" s="1">
        <v>50</v>
      </c>
      <c r="J881">
        <f t="shared" si="14"/>
        <v>0.05</v>
      </c>
      <c r="K881">
        <v>25</v>
      </c>
      <c r="L881" s="59">
        <v>1.2</v>
      </c>
      <c r="M881" s="60">
        <v>893</v>
      </c>
      <c r="N881" s="84">
        <v>0.52</v>
      </c>
      <c r="P881" s="88">
        <v>177</v>
      </c>
    </row>
    <row r="882" spans="1:16">
      <c r="A882" s="1">
        <v>90</v>
      </c>
      <c r="B882" t="s">
        <v>88</v>
      </c>
      <c r="C882" s="30">
        <v>800</v>
      </c>
      <c r="D882" s="1">
        <v>30</v>
      </c>
      <c r="E882" s="18" t="s">
        <v>62</v>
      </c>
      <c r="F882" s="85">
        <v>400</v>
      </c>
      <c r="G882" s="19">
        <v>6.8</v>
      </c>
      <c r="H882" s="41">
        <v>0.05</v>
      </c>
      <c r="I882" s="1">
        <v>50</v>
      </c>
      <c r="J882">
        <f t="shared" si="14"/>
        <v>0.05</v>
      </c>
      <c r="K882">
        <v>25</v>
      </c>
      <c r="L882" s="59">
        <v>1.2</v>
      </c>
      <c r="M882" s="60">
        <v>893</v>
      </c>
      <c r="N882" s="84">
        <v>0.52</v>
      </c>
      <c r="P882" s="88">
        <v>180</v>
      </c>
    </row>
    <row r="883" spans="1:16">
      <c r="A883" s="1">
        <v>100</v>
      </c>
      <c r="B883" t="s">
        <v>88</v>
      </c>
      <c r="C883" s="30">
        <v>800</v>
      </c>
      <c r="D883" s="1">
        <v>30</v>
      </c>
      <c r="E883" s="18" t="s">
        <v>62</v>
      </c>
      <c r="F883" s="85">
        <v>400</v>
      </c>
      <c r="G883" s="19">
        <v>6.8</v>
      </c>
      <c r="H883" s="41">
        <v>0.05</v>
      </c>
      <c r="I883" s="1">
        <v>50</v>
      </c>
      <c r="J883">
        <f t="shared" si="14"/>
        <v>0.05</v>
      </c>
      <c r="K883">
        <v>25</v>
      </c>
      <c r="L883" s="59">
        <v>1.2</v>
      </c>
      <c r="M883" s="60">
        <v>893</v>
      </c>
      <c r="N883" s="84">
        <v>0.52</v>
      </c>
      <c r="P883" s="88">
        <v>176</v>
      </c>
    </row>
    <row r="884" spans="1:16">
      <c r="A884" s="1">
        <v>0</v>
      </c>
      <c r="B884" t="s">
        <v>89</v>
      </c>
      <c r="C884" s="30">
        <v>800</v>
      </c>
      <c r="D884" s="1">
        <v>30</v>
      </c>
      <c r="E884" s="18" t="s">
        <v>62</v>
      </c>
      <c r="F884" s="85">
        <v>400</v>
      </c>
      <c r="G884" s="19">
        <v>6.8</v>
      </c>
      <c r="H884" s="41">
        <v>0.05</v>
      </c>
      <c r="I884" s="1">
        <v>50</v>
      </c>
      <c r="J884">
        <f t="shared" si="14"/>
        <v>0.05</v>
      </c>
      <c r="K884">
        <v>25</v>
      </c>
      <c r="L884" s="56">
        <v>1.2</v>
      </c>
      <c r="M884" s="57">
        <v>760</v>
      </c>
      <c r="N884" s="62">
        <v>0.47</v>
      </c>
      <c r="P884" s="88">
        <v>0</v>
      </c>
    </row>
    <row r="885" spans="1:16">
      <c r="A885" s="1">
        <v>5</v>
      </c>
      <c r="B885" t="s">
        <v>89</v>
      </c>
      <c r="C885" s="30">
        <v>800</v>
      </c>
      <c r="D885" s="1">
        <v>30</v>
      </c>
      <c r="E885" s="18" t="s">
        <v>62</v>
      </c>
      <c r="F885" s="85">
        <v>400</v>
      </c>
      <c r="G885" s="19">
        <v>6.8</v>
      </c>
      <c r="H885" s="41">
        <v>0.05</v>
      </c>
      <c r="I885" s="1">
        <v>50</v>
      </c>
      <c r="J885">
        <f t="shared" si="14"/>
        <v>0.05</v>
      </c>
      <c r="K885">
        <v>25</v>
      </c>
      <c r="L885" s="56">
        <v>1.2</v>
      </c>
      <c r="M885" s="57">
        <v>760</v>
      </c>
      <c r="N885" s="62">
        <v>0.47</v>
      </c>
      <c r="P885" s="88">
        <v>27.5</v>
      </c>
    </row>
    <row r="886" spans="1:16">
      <c r="A886" s="1">
        <v>10</v>
      </c>
      <c r="B886" t="s">
        <v>89</v>
      </c>
      <c r="C886" s="30">
        <v>800</v>
      </c>
      <c r="D886" s="1">
        <v>30</v>
      </c>
      <c r="E886" s="18" t="s">
        <v>62</v>
      </c>
      <c r="F886" s="85">
        <v>400</v>
      </c>
      <c r="G886" s="19">
        <v>6.8</v>
      </c>
      <c r="H886" s="41">
        <v>0.05</v>
      </c>
      <c r="I886" s="1">
        <v>50</v>
      </c>
      <c r="J886">
        <f t="shared" si="14"/>
        <v>0.05</v>
      </c>
      <c r="K886">
        <v>25</v>
      </c>
      <c r="L886" s="56">
        <v>1.2</v>
      </c>
      <c r="M886" s="57">
        <v>760</v>
      </c>
      <c r="N886" s="62">
        <v>0.47</v>
      </c>
      <c r="P886" s="88">
        <v>101</v>
      </c>
    </row>
    <row r="887" spans="1:16">
      <c r="A887" s="1">
        <v>20</v>
      </c>
      <c r="B887" t="s">
        <v>89</v>
      </c>
      <c r="C887" s="30">
        <v>800</v>
      </c>
      <c r="D887" s="1">
        <v>30</v>
      </c>
      <c r="E887" s="18" t="s">
        <v>62</v>
      </c>
      <c r="F887" s="85">
        <v>400</v>
      </c>
      <c r="G887" s="19">
        <v>6.8</v>
      </c>
      <c r="H887" s="41">
        <v>0.05</v>
      </c>
      <c r="I887" s="1">
        <v>50</v>
      </c>
      <c r="J887">
        <f t="shared" si="14"/>
        <v>0.05</v>
      </c>
      <c r="K887">
        <v>25</v>
      </c>
      <c r="L887" s="56">
        <v>1.2</v>
      </c>
      <c r="M887" s="57">
        <v>760</v>
      </c>
      <c r="N887" s="62">
        <v>0.47</v>
      </c>
      <c r="P887" s="88">
        <v>96</v>
      </c>
    </row>
    <row r="888" spans="1:16">
      <c r="A888" s="1">
        <v>30</v>
      </c>
      <c r="B888" t="s">
        <v>89</v>
      </c>
      <c r="C888" s="30">
        <v>800</v>
      </c>
      <c r="D888" s="1">
        <v>30</v>
      </c>
      <c r="E888" s="18" t="s">
        <v>62</v>
      </c>
      <c r="F888" s="85">
        <v>400</v>
      </c>
      <c r="G888" s="19">
        <v>6.8</v>
      </c>
      <c r="H888" s="41">
        <v>0.05</v>
      </c>
      <c r="I888" s="1">
        <v>50</v>
      </c>
      <c r="J888">
        <f t="shared" si="14"/>
        <v>0.05</v>
      </c>
      <c r="K888">
        <v>25</v>
      </c>
      <c r="L888" s="56">
        <v>1.2</v>
      </c>
      <c r="M888" s="57">
        <v>760</v>
      </c>
      <c r="N888" s="62">
        <v>0.47</v>
      </c>
      <c r="P888" s="88">
        <v>105</v>
      </c>
    </row>
    <row r="889" spans="1:16">
      <c r="A889" s="1">
        <v>40</v>
      </c>
      <c r="B889" t="s">
        <v>89</v>
      </c>
      <c r="C889" s="30">
        <v>800</v>
      </c>
      <c r="D889" s="1">
        <v>30</v>
      </c>
      <c r="E889" s="18" t="s">
        <v>62</v>
      </c>
      <c r="F889" s="85">
        <v>400</v>
      </c>
      <c r="G889" s="19">
        <v>6.8</v>
      </c>
      <c r="H889" s="41">
        <v>0.05</v>
      </c>
      <c r="I889" s="1">
        <v>50</v>
      </c>
      <c r="J889">
        <f t="shared" si="14"/>
        <v>0.05</v>
      </c>
      <c r="K889">
        <v>25</v>
      </c>
      <c r="L889" s="56">
        <v>1.2</v>
      </c>
      <c r="M889" s="57">
        <v>760</v>
      </c>
      <c r="N889" s="62">
        <v>0.47</v>
      </c>
      <c r="P889" s="88">
        <v>102</v>
      </c>
    </row>
    <row r="890" spans="1:16">
      <c r="A890" s="1">
        <v>50</v>
      </c>
      <c r="B890" t="s">
        <v>89</v>
      </c>
      <c r="C890" s="30">
        <v>800</v>
      </c>
      <c r="D890" s="1">
        <v>30</v>
      </c>
      <c r="E890" s="18" t="s">
        <v>62</v>
      </c>
      <c r="F890" s="85">
        <v>400</v>
      </c>
      <c r="G890" s="19">
        <v>6.8</v>
      </c>
      <c r="H890" s="41">
        <v>0.05</v>
      </c>
      <c r="I890" s="1">
        <v>50</v>
      </c>
      <c r="J890">
        <f t="shared" si="14"/>
        <v>0.05</v>
      </c>
      <c r="K890">
        <v>25</v>
      </c>
      <c r="L890" s="56">
        <v>1.2</v>
      </c>
      <c r="M890" s="57">
        <v>760</v>
      </c>
      <c r="N890" s="62">
        <v>0.47</v>
      </c>
      <c r="P890" s="88">
        <v>120</v>
      </c>
    </row>
    <row r="891" spans="1:16">
      <c r="A891" s="1">
        <v>60</v>
      </c>
      <c r="B891" t="s">
        <v>89</v>
      </c>
      <c r="C891" s="30">
        <v>800</v>
      </c>
      <c r="D891" s="1">
        <v>30</v>
      </c>
      <c r="E891" s="18" t="s">
        <v>62</v>
      </c>
      <c r="F891" s="85">
        <v>400</v>
      </c>
      <c r="G891" s="19">
        <v>6.8</v>
      </c>
      <c r="H891" s="41">
        <v>0.05</v>
      </c>
      <c r="I891" s="1">
        <v>50</v>
      </c>
      <c r="J891">
        <f t="shared" si="14"/>
        <v>0.05</v>
      </c>
      <c r="K891">
        <v>25</v>
      </c>
      <c r="L891" s="56">
        <v>1.2</v>
      </c>
      <c r="M891" s="57">
        <v>760</v>
      </c>
      <c r="N891" s="62">
        <v>0.47</v>
      </c>
      <c r="P891" s="88">
        <v>125</v>
      </c>
    </row>
    <row r="892" spans="1:16">
      <c r="A892" s="1">
        <v>70</v>
      </c>
      <c r="B892" t="s">
        <v>89</v>
      </c>
      <c r="C892" s="30">
        <v>800</v>
      </c>
      <c r="D892" s="1">
        <v>30</v>
      </c>
      <c r="E892" s="18" t="s">
        <v>62</v>
      </c>
      <c r="F892" s="85">
        <v>400</v>
      </c>
      <c r="G892" s="19">
        <v>6.8</v>
      </c>
      <c r="H892" s="41">
        <v>0.05</v>
      </c>
      <c r="I892" s="1">
        <v>50</v>
      </c>
      <c r="J892">
        <f t="shared" si="14"/>
        <v>0.05</v>
      </c>
      <c r="K892">
        <v>25</v>
      </c>
      <c r="L892" s="56">
        <v>1.2</v>
      </c>
      <c r="M892" s="57">
        <v>760</v>
      </c>
      <c r="N892" s="62">
        <v>0.47</v>
      </c>
      <c r="P892" s="88">
        <v>130</v>
      </c>
    </row>
    <row r="893" spans="1:16">
      <c r="A893" s="1">
        <v>80</v>
      </c>
      <c r="B893" t="s">
        <v>89</v>
      </c>
      <c r="C893" s="30">
        <v>800</v>
      </c>
      <c r="D893" s="1">
        <v>30</v>
      </c>
      <c r="E893" s="18" t="s">
        <v>62</v>
      </c>
      <c r="F893" s="85">
        <v>400</v>
      </c>
      <c r="G893" s="19">
        <v>6.8</v>
      </c>
      <c r="H893" s="41">
        <v>0.05</v>
      </c>
      <c r="I893" s="1">
        <v>50</v>
      </c>
      <c r="J893">
        <f t="shared" si="14"/>
        <v>0.05</v>
      </c>
      <c r="K893">
        <v>25</v>
      </c>
      <c r="L893" s="56">
        <v>1.2</v>
      </c>
      <c r="M893" s="57">
        <v>760</v>
      </c>
      <c r="N893" s="62">
        <v>0.47</v>
      </c>
      <c r="P893" s="88">
        <v>128</v>
      </c>
    </row>
    <row r="894" spans="1:16">
      <c r="A894" s="1">
        <v>90</v>
      </c>
      <c r="B894" t="s">
        <v>89</v>
      </c>
      <c r="C894" s="30">
        <v>800</v>
      </c>
      <c r="D894" s="1">
        <v>30</v>
      </c>
      <c r="E894" s="18" t="s">
        <v>62</v>
      </c>
      <c r="F894" s="85">
        <v>400</v>
      </c>
      <c r="G894" s="19">
        <v>6.8</v>
      </c>
      <c r="H894" s="41">
        <v>0.05</v>
      </c>
      <c r="I894" s="1">
        <v>50</v>
      </c>
      <c r="J894">
        <f t="shared" si="14"/>
        <v>0.05</v>
      </c>
      <c r="K894">
        <v>25</v>
      </c>
      <c r="L894" s="56">
        <v>1.2</v>
      </c>
      <c r="M894" s="57">
        <v>760</v>
      </c>
      <c r="N894" s="62">
        <v>0.47</v>
      </c>
      <c r="P894" s="88">
        <v>142</v>
      </c>
    </row>
    <row r="895" spans="1:16">
      <c r="A895" s="1">
        <v>100</v>
      </c>
      <c r="B895" t="s">
        <v>89</v>
      </c>
      <c r="C895" s="30">
        <v>800</v>
      </c>
      <c r="D895" s="1">
        <v>30</v>
      </c>
      <c r="E895" s="18" t="s">
        <v>62</v>
      </c>
      <c r="F895" s="85">
        <v>400</v>
      </c>
      <c r="G895" s="19">
        <v>6.8</v>
      </c>
      <c r="H895" s="41">
        <v>0.05</v>
      </c>
      <c r="I895" s="1">
        <v>50</v>
      </c>
      <c r="J895">
        <f t="shared" si="14"/>
        <v>0.05</v>
      </c>
      <c r="K895">
        <v>25</v>
      </c>
      <c r="L895" s="56">
        <v>1.2</v>
      </c>
      <c r="M895" s="57">
        <v>760</v>
      </c>
      <c r="N895" s="62">
        <v>0.47</v>
      </c>
      <c r="P895" s="88">
        <v>168</v>
      </c>
    </row>
    <row r="896" spans="1:16">
      <c r="A896" s="1">
        <v>0</v>
      </c>
      <c r="B896" t="s">
        <v>86</v>
      </c>
      <c r="C896" s="30">
        <v>800</v>
      </c>
      <c r="D896" s="1">
        <v>30</v>
      </c>
      <c r="E896" s="18" t="s">
        <v>62</v>
      </c>
      <c r="F896" s="85">
        <v>400</v>
      </c>
      <c r="G896" s="19">
        <v>6.8</v>
      </c>
      <c r="H896" s="41">
        <v>0.05</v>
      </c>
      <c r="I896" s="1">
        <v>50</v>
      </c>
      <c r="J896">
        <f t="shared" si="14"/>
        <v>0.05</v>
      </c>
      <c r="K896">
        <v>25</v>
      </c>
      <c r="L896">
        <v>1.2</v>
      </c>
      <c r="M896">
        <v>623</v>
      </c>
      <c r="N896">
        <v>0.38</v>
      </c>
      <c r="P896" s="88">
        <v>0</v>
      </c>
    </row>
    <row r="897" spans="1:16">
      <c r="A897" s="1">
        <v>5</v>
      </c>
      <c r="B897" t="s">
        <v>86</v>
      </c>
      <c r="C897" s="30">
        <v>800</v>
      </c>
      <c r="D897" s="1">
        <v>30</v>
      </c>
      <c r="E897" s="18" t="s">
        <v>62</v>
      </c>
      <c r="F897" s="85">
        <v>400</v>
      </c>
      <c r="G897" s="19">
        <v>6.8</v>
      </c>
      <c r="H897" s="41">
        <v>0.05</v>
      </c>
      <c r="I897" s="1">
        <v>50</v>
      </c>
      <c r="J897">
        <f t="shared" si="14"/>
        <v>0.05</v>
      </c>
      <c r="K897">
        <v>25</v>
      </c>
      <c r="L897">
        <v>1.2</v>
      </c>
      <c r="M897">
        <v>623</v>
      </c>
      <c r="N897">
        <v>0.38</v>
      </c>
      <c r="P897" s="88">
        <v>20</v>
      </c>
    </row>
    <row r="898" spans="1:16">
      <c r="A898" s="1">
        <v>10</v>
      </c>
      <c r="B898" t="s">
        <v>86</v>
      </c>
      <c r="C898" s="30">
        <v>800</v>
      </c>
      <c r="D898" s="1">
        <v>30</v>
      </c>
      <c r="E898" s="18" t="s">
        <v>62</v>
      </c>
      <c r="F898" s="85">
        <v>400</v>
      </c>
      <c r="G898" s="19">
        <v>6.8</v>
      </c>
      <c r="H898" s="41">
        <v>0.05</v>
      </c>
      <c r="I898" s="1">
        <v>50</v>
      </c>
      <c r="J898">
        <f t="shared" si="14"/>
        <v>0.05</v>
      </c>
      <c r="K898">
        <v>25</v>
      </c>
      <c r="L898">
        <v>1.2</v>
      </c>
      <c r="M898">
        <v>623</v>
      </c>
      <c r="N898">
        <v>0.38</v>
      </c>
      <c r="P898" s="88">
        <v>42</v>
      </c>
    </row>
    <row r="899" spans="1:16">
      <c r="A899" s="1">
        <v>20</v>
      </c>
      <c r="B899" t="s">
        <v>86</v>
      </c>
      <c r="C899" s="30">
        <v>800</v>
      </c>
      <c r="D899" s="1">
        <v>30</v>
      </c>
      <c r="E899" s="18" t="s">
        <v>62</v>
      </c>
      <c r="F899" s="85">
        <v>400</v>
      </c>
      <c r="G899" s="19">
        <v>6.8</v>
      </c>
      <c r="H899" s="41">
        <v>0.05</v>
      </c>
      <c r="I899" s="1">
        <v>50</v>
      </c>
      <c r="J899">
        <f t="shared" si="14"/>
        <v>0.05</v>
      </c>
      <c r="K899">
        <v>25</v>
      </c>
      <c r="L899">
        <v>1.2</v>
      </c>
      <c r="M899">
        <v>623</v>
      </c>
      <c r="N899">
        <v>0.38</v>
      </c>
      <c r="P899" s="88">
        <v>43</v>
      </c>
    </row>
    <row r="900" spans="1:16">
      <c r="A900" s="1">
        <v>30</v>
      </c>
      <c r="B900" t="s">
        <v>86</v>
      </c>
      <c r="C900" s="30">
        <v>800</v>
      </c>
      <c r="D900" s="1">
        <v>30</v>
      </c>
      <c r="E900" s="18" t="s">
        <v>62</v>
      </c>
      <c r="F900" s="85">
        <v>400</v>
      </c>
      <c r="G900" s="19">
        <v>6.8</v>
      </c>
      <c r="H900" s="41">
        <v>0.05</v>
      </c>
      <c r="I900" s="1">
        <v>50</v>
      </c>
      <c r="J900">
        <f t="shared" si="14"/>
        <v>0.05</v>
      </c>
      <c r="K900">
        <v>25</v>
      </c>
      <c r="L900">
        <v>1.2</v>
      </c>
      <c r="M900">
        <v>623</v>
      </c>
      <c r="N900">
        <v>0.38</v>
      </c>
      <c r="P900" s="88">
        <v>83</v>
      </c>
    </row>
    <row r="901" spans="1:16">
      <c r="A901" s="1">
        <v>40</v>
      </c>
      <c r="B901" t="s">
        <v>86</v>
      </c>
      <c r="C901" s="30">
        <v>800</v>
      </c>
      <c r="D901" s="1">
        <v>30</v>
      </c>
      <c r="E901" s="18" t="s">
        <v>62</v>
      </c>
      <c r="F901" s="85">
        <v>400</v>
      </c>
      <c r="G901" s="19">
        <v>6.8</v>
      </c>
      <c r="H901" s="41">
        <v>0.05</v>
      </c>
      <c r="I901" s="1">
        <v>50</v>
      </c>
      <c r="J901">
        <f t="shared" si="14"/>
        <v>0.05</v>
      </c>
      <c r="K901">
        <v>25</v>
      </c>
      <c r="L901">
        <v>1.2</v>
      </c>
      <c r="M901">
        <v>623</v>
      </c>
      <c r="N901">
        <v>0.38</v>
      </c>
      <c r="P901" s="88">
        <v>75</v>
      </c>
    </row>
    <row r="902" spans="1:16">
      <c r="A902" s="1">
        <v>50</v>
      </c>
      <c r="B902" t="s">
        <v>86</v>
      </c>
      <c r="C902" s="30">
        <v>800</v>
      </c>
      <c r="D902" s="1">
        <v>30</v>
      </c>
      <c r="E902" s="18" t="s">
        <v>62</v>
      </c>
      <c r="F902" s="85">
        <v>400</v>
      </c>
      <c r="G902" s="19">
        <v>6.8</v>
      </c>
      <c r="H902" s="41">
        <v>0.05</v>
      </c>
      <c r="I902" s="1">
        <v>50</v>
      </c>
      <c r="J902">
        <f t="shared" si="14"/>
        <v>0.05</v>
      </c>
      <c r="K902">
        <v>25</v>
      </c>
      <c r="L902">
        <v>1.2</v>
      </c>
      <c r="M902">
        <v>623</v>
      </c>
      <c r="N902">
        <v>0.38</v>
      </c>
      <c r="P902" s="88">
        <v>98</v>
      </c>
    </row>
    <row r="903" spans="1:16">
      <c r="A903" s="1">
        <v>60</v>
      </c>
      <c r="B903" t="s">
        <v>86</v>
      </c>
      <c r="C903" s="30">
        <v>800</v>
      </c>
      <c r="D903" s="1">
        <v>30</v>
      </c>
      <c r="E903" s="18" t="s">
        <v>62</v>
      </c>
      <c r="F903" s="85">
        <v>400</v>
      </c>
      <c r="G903" s="19">
        <v>6.8</v>
      </c>
      <c r="H903" s="41">
        <v>0.05</v>
      </c>
      <c r="I903" s="1">
        <v>50</v>
      </c>
      <c r="J903">
        <f t="shared" si="14"/>
        <v>0.05</v>
      </c>
      <c r="K903">
        <v>25</v>
      </c>
      <c r="L903">
        <v>1.2</v>
      </c>
      <c r="M903">
        <v>623</v>
      </c>
      <c r="N903">
        <v>0.38</v>
      </c>
      <c r="P903" s="88">
        <v>89</v>
      </c>
    </row>
    <row r="904" spans="1:16">
      <c r="A904" s="1">
        <v>70</v>
      </c>
      <c r="B904" t="s">
        <v>86</v>
      </c>
      <c r="C904" s="30">
        <v>800</v>
      </c>
      <c r="D904" s="1">
        <v>30</v>
      </c>
      <c r="E904" s="18" t="s">
        <v>62</v>
      </c>
      <c r="F904" s="85">
        <v>400</v>
      </c>
      <c r="G904" s="19">
        <v>6.8</v>
      </c>
      <c r="H904" s="41">
        <v>0.05</v>
      </c>
      <c r="I904" s="1">
        <v>50</v>
      </c>
      <c r="J904">
        <f t="shared" si="14"/>
        <v>0.05</v>
      </c>
      <c r="K904">
        <v>25</v>
      </c>
      <c r="L904">
        <v>1.2</v>
      </c>
      <c r="M904">
        <v>623</v>
      </c>
      <c r="N904">
        <v>0.38</v>
      </c>
      <c r="P904" s="88">
        <v>81</v>
      </c>
    </row>
    <row r="905" spans="1:16">
      <c r="A905" s="1">
        <v>80</v>
      </c>
      <c r="B905" t="s">
        <v>86</v>
      </c>
      <c r="C905" s="30">
        <v>800</v>
      </c>
      <c r="D905" s="1">
        <v>30</v>
      </c>
      <c r="E905" s="18" t="s">
        <v>62</v>
      </c>
      <c r="F905" s="85">
        <v>400</v>
      </c>
      <c r="G905" s="19">
        <v>6.8</v>
      </c>
      <c r="H905" s="41">
        <v>0.05</v>
      </c>
      <c r="I905" s="1">
        <v>50</v>
      </c>
      <c r="J905">
        <f t="shared" si="14"/>
        <v>0.05</v>
      </c>
      <c r="K905">
        <v>25</v>
      </c>
      <c r="L905">
        <v>1.2</v>
      </c>
      <c r="M905">
        <v>623</v>
      </c>
      <c r="N905">
        <v>0.38</v>
      </c>
      <c r="P905" s="88">
        <v>80</v>
      </c>
    </row>
    <row r="906" spans="1:16">
      <c r="A906" s="1">
        <v>90</v>
      </c>
      <c r="B906" t="s">
        <v>86</v>
      </c>
      <c r="C906" s="30">
        <v>800</v>
      </c>
      <c r="D906" s="1">
        <v>30</v>
      </c>
      <c r="E906" s="18" t="s">
        <v>62</v>
      </c>
      <c r="F906" s="85">
        <v>400</v>
      </c>
      <c r="G906" s="19">
        <v>6.8</v>
      </c>
      <c r="H906" s="41">
        <v>0.05</v>
      </c>
      <c r="I906" s="1">
        <v>50</v>
      </c>
      <c r="J906">
        <f t="shared" si="14"/>
        <v>0.05</v>
      </c>
      <c r="K906">
        <v>25</v>
      </c>
      <c r="L906">
        <v>1.2</v>
      </c>
      <c r="M906">
        <v>623</v>
      </c>
      <c r="N906">
        <v>0.38</v>
      </c>
      <c r="P906" s="88">
        <v>78</v>
      </c>
    </row>
    <row r="907" spans="1:16">
      <c r="A907" s="1">
        <v>100</v>
      </c>
      <c r="B907" t="s">
        <v>86</v>
      </c>
      <c r="C907" s="30">
        <v>800</v>
      </c>
      <c r="D907" s="1">
        <v>30</v>
      </c>
      <c r="E907" s="18" t="s">
        <v>62</v>
      </c>
      <c r="F907" s="85">
        <v>400</v>
      </c>
      <c r="G907" s="19">
        <v>6.8</v>
      </c>
      <c r="H907" s="41">
        <v>0.05</v>
      </c>
      <c r="I907" s="1">
        <v>50</v>
      </c>
      <c r="J907">
        <f t="shared" si="14"/>
        <v>0.05</v>
      </c>
      <c r="K907">
        <v>25</v>
      </c>
      <c r="L907">
        <v>1.2</v>
      </c>
      <c r="M907">
        <v>623</v>
      </c>
      <c r="N907">
        <v>0.38</v>
      </c>
      <c r="P907" s="88">
        <v>88</v>
      </c>
    </row>
    <row r="908" spans="1:16">
      <c r="A908" s="1">
        <v>1440</v>
      </c>
      <c r="B908" s="18" t="s">
        <v>48</v>
      </c>
      <c r="C908" s="30">
        <v>650</v>
      </c>
      <c r="D908" s="1">
        <v>60</v>
      </c>
      <c r="E908" s="18" t="s">
        <v>63</v>
      </c>
      <c r="F908" s="17">
        <v>50</v>
      </c>
      <c r="G908" s="19">
        <v>6.8</v>
      </c>
      <c r="H908" s="41">
        <v>1</v>
      </c>
      <c r="I908" s="1">
        <v>250</v>
      </c>
      <c r="J908">
        <f t="shared" si="14"/>
        <v>0.25</v>
      </c>
      <c r="K908">
        <v>25</v>
      </c>
      <c r="L908" s="57">
        <v>5</v>
      </c>
      <c r="M908" s="57">
        <v>598</v>
      </c>
      <c r="N908" s="62">
        <v>0.37</v>
      </c>
      <c r="P908" s="49">
        <v>12.3</v>
      </c>
    </row>
    <row r="909" spans="1:16">
      <c r="A909" s="1">
        <v>1440</v>
      </c>
      <c r="B909" s="18" t="s">
        <v>48</v>
      </c>
      <c r="C909" s="30">
        <v>650</v>
      </c>
      <c r="D909" s="1">
        <v>60</v>
      </c>
      <c r="E909" s="18" t="s">
        <v>63</v>
      </c>
      <c r="F909" s="17">
        <v>100</v>
      </c>
      <c r="G909" s="19">
        <v>4.5999999999999996</v>
      </c>
      <c r="H909" s="41">
        <v>1</v>
      </c>
      <c r="I909" s="1">
        <v>250</v>
      </c>
      <c r="J909">
        <f t="shared" si="14"/>
        <v>0.25</v>
      </c>
      <c r="K909">
        <v>25</v>
      </c>
      <c r="L909" s="57">
        <v>5</v>
      </c>
      <c r="M909" s="57">
        <v>598</v>
      </c>
      <c r="N909" s="62">
        <v>0.37</v>
      </c>
      <c r="P909" s="49">
        <v>25.3</v>
      </c>
    </row>
    <row r="910" spans="1:16">
      <c r="A910" s="1">
        <v>1440</v>
      </c>
      <c r="B910" s="18" t="s">
        <v>48</v>
      </c>
      <c r="C910" s="30">
        <v>650</v>
      </c>
      <c r="D910" s="1">
        <v>60</v>
      </c>
      <c r="E910" s="18" t="s">
        <v>55</v>
      </c>
      <c r="F910" s="17">
        <v>50</v>
      </c>
      <c r="G910" s="19">
        <v>4.5999999999999996</v>
      </c>
      <c r="H910" s="41">
        <v>1</v>
      </c>
      <c r="I910" s="1">
        <v>250</v>
      </c>
      <c r="J910">
        <f t="shared" si="14"/>
        <v>0.25</v>
      </c>
      <c r="K910">
        <v>25</v>
      </c>
      <c r="L910" s="57">
        <v>5</v>
      </c>
      <c r="M910" s="57">
        <v>598</v>
      </c>
      <c r="N910" s="62">
        <v>0.37</v>
      </c>
      <c r="P910" s="49">
        <v>12.6</v>
      </c>
    </row>
    <row r="911" spans="1:16">
      <c r="A911" s="1">
        <v>1440</v>
      </c>
      <c r="B911" s="18" t="s">
        <v>48</v>
      </c>
      <c r="C911" s="30">
        <v>650</v>
      </c>
      <c r="D911" s="1">
        <v>60</v>
      </c>
      <c r="E911" s="18" t="s">
        <v>55</v>
      </c>
      <c r="F911" s="17">
        <v>100</v>
      </c>
      <c r="G911" s="19">
        <v>4.5999999999999996</v>
      </c>
      <c r="H911" s="41">
        <v>1</v>
      </c>
      <c r="I911" s="1">
        <v>250</v>
      </c>
      <c r="J911">
        <f t="shared" si="14"/>
        <v>0.25</v>
      </c>
      <c r="K911">
        <v>25</v>
      </c>
      <c r="L911" s="57">
        <v>5</v>
      </c>
      <c r="M911" s="57">
        <v>598</v>
      </c>
      <c r="N911" s="62">
        <v>0.37</v>
      </c>
      <c r="P911" s="49">
        <v>25.1</v>
      </c>
    </row>
    <row r="912" spans="1:16">
      <c r="A912" s="1">
        <v>1440</v>
      </c>
      <c r="B912" s="18" t="s">
        <v>49</v>
      </c>
      <c r="C912" s="30">
        <v>650</v>
      </c>
      <c r="D912" s="1">
        <v>60</v>
      </c>
      <c r="E912" s="18" t="s">
        <v>55</v>
      </c>
      <c r="F912" s="17">
        <v>100</v>
      </c>
      <c r="G912" s="19">
        <v>4.5999999999999996</v>
      </c>
      <c r="H912" s="41">
        <v>1</v>
      </c>
      <c r="I912" s="1">
        <v>250</v>
      </c>
      <c r="J912">
        <f t="shared" si="14"/>
        <v>0.25</v>
      </c>
      <c r="K912">
        <v>25</v>
      </c>
      <c r="L912" s="62">
        <v>1.18</v>
      </c>
      <c r="M912" s="56">
        <v>98.8</v>
      </c>
      <c r="N912" s="62">
        <v>0.09</v>
      </c>
      <c r="P912" s="49">
        <v>19.600000000000001</v>
      </c>
    </row>
    <row r="913" spans="1:16">
      <c r="A913" s="1">
        <v>1440</v>
      </c>
      <c r="B913" s="18" t="s">
        <v>49</v>
      </c>
      <c r="C913" s="30">
        <v>650</v>
      </c>
      <c r="D913" s="1">
        <v>60</v>
      </c>
      <c r="E913" s="18" t="s">
        <v>55</v>
      </c>
      <c r="F913" s="17">
        <v>10</v>
      </c>
      <c r="G913" s="19">
        <v>4.5999999999999996</v>
      </c>
      <c r="H913" s="41">
        <v>1</v>
      </c>
      <c r="I913" s="1">
        <v>250</v>
      </c>
      <c r="J913">
        <f t="shared" si="14"/>
        <v>0.25</v>
      </c>
      <c r="K913">
        <v>25</v>
      </c>
      <c r="L913" s="62">
        <v>1.18</v>
      </c>
      <c r="M913" s="56">
        <v>98.8</v>
      </c>
      <c r="N913" s="62">
        <v>0.09</v>
      </c>
      <c r="P913" s="47">
        <v>2.44</v>
      </c>
    </row>
    <row r="914" spans="1:16">
      <c r="A914" s="1">
        <v>1440</v>
      </c>
      <c r="B914" s="18" t="s">
        <v>49</v>
      </c>
      <c r="C914" s="30">
        <v>650</v>
      </c>
      <c r="D914" s="1">
        <v>60</v>
      </c>
      <c r="E914" s="18" t="s">
        <v>55</v>
      </c>
      <c r="F914" s="17">
        <v>50</v>
      </c>
      <c r="G914" s="19">
        <v>4.5999999999999996</v>
      </c>
      <c r="H914" s="41">
        <v>1</v>
      </c>
      <c r="I914" s="1">
        <v>250</v>
      </c>
      <c r="J914">
        <f t="shared" si="14"/>
        <v>0.25</v>
      </c>
      <c r="K914">
        <v>25</v>
      </c>
      <c r="L914" s="62">
        <v>1.18</v>
      </c>
      <c r="M914" s="56">
        <v>98.8</v>
      </c>
      <c r="N914" s="62">
        <v>0.09</v>
      </c>
      <c r="P914" s="49">
        <v>12.3</v>
      </c>
    </row>
    <row r="915" spans="1:16">
      <c r="A915" s="1">
        <v>1440</v>
      </c>
      <c r="B915" s="18" t="s">
        <v>49</v>
      </c>
      <c r="C915" s="30">
        <v>650</v>
      </c>
      <c r="D915" s="1">
        <v>60</v>
      </c>
      <c r="E915" s="18" t="s">
        <v>63</v>
      </c>
      <c r="F915" s="17">
        <v>10</v>
      </c>
      <c r="G915" s="19">
        <v>4.5999999999999996</v>
      </c>
      <c r="H915" s="41">
        <v>1</v>
      </c>
      <c r="I915" s="1">
        <v>250</v>
      </c>
      <c r="J915">
        <f t="shared" si="14"/>
        <v>0.25</v>
      </c>
      <c r="K915">
        <v>25</v>
      </c>
      <c r="L915" s="62">
        <v>1.18</v>
      </c>
      <c r="M915" s="56">
        <v>98.8</v>
      </c>
      <c r="N915" s="62">
        <v>0.09</v>
      </c>
      <c r="P915" s="47">
        <v>2.2400000000000002</v>
      </c>
    </row>
    <row r="916" spans="1:16">
      <c r="A916" s="1">
        <v>1440</v>
      </c>
      <c r="B916" s="18" t="s">
        <v>49</v>
      </c>
      <c r="C916" s="30">
        <v>650</v>
      </c>
      <c r="D916" s="1">
        <v>60</v>
      </c>
      <c r="E916" s="18" t="s">
        <v>63</v>
      </c>
      <c r="F916" s="17">
        <v>50</v>
      </c>
      <c r="G916" s="19">
        <v>4.5999999999999996</v>
      </c>
      <c r="H916" s="41">
        <v>1</v>
      </c>
      <c r="I916" s="1">
        <v>250</v>
      </c>
      <c r="J916">
        <f t="shared" si="14"/>
        <v>0.25</v>
      </c>
      <c r="K916">
        <v>25</v>
      </c>
      <c r="L916" s="62">
        <v>1.18</v>
      </c>
      <c r="M916" s="56">
        <v>98.8</v>
      </c>
      <c r="N916" s="62">
        <v>0.09</v>
      </c>
      <c r="P916" s="49">
        <v>12.2</v>
      </c>
    </row>
    <row r="917" spans="1:16">
      <c r="A917" s="1">
        <v>1440</v>
      </c>
      <c r="B917" s="18" t="s">
        <v>49</v>
      </c>
      <c r="C917" s="30">
        <v>650</v>
      </c>
      <c r="D917" s="1">
        <v>60</v>
      </c>
      <c r="E917" s="18" t="s">
        <v>63</v>
      </c>
      <c r="F917" s="17">
        <v>100</v>
      </c>
      <c r="G917" s="19">
        <v>4.5999999999999996</v>
      </c>
      <c r="H917" s="41">
        <v>1</v>
      </c>
      <c r="I917" s="1">
        <v>250</v>
      </c>
      <c r="J917">
        <f t="shared" si="14"/>
        <v>0.25</v>
      </c>
      <c r="K917">
        <v>25</v>
      </c>
      <c r="L917" s="62">
        <v>1.18</v>
      </c>
      <c r="M917" s="56">
        <v>98.8</v>
      </c>
      <c r="N917" s="62">
        <v>0.09</v>
      </c>
      <c r="P917" s="49">
        <v>23.6</v>
      </c>
    </row>
    <row r="918" spans="1:16">
      <c r="A918" s="1">
        <v>1440</v>
      </c>
      <c r="B918" s="18" t="s">
        <v>49</v>
      </c>
      <c r="C918" s="30">
        <v>650</v>
      </c>
      <c r="D918" s="1">
        <v>60</v>
      </c>
      <c r="E918" s="18" t="s">
        <v>63</v>
      </c>
      <c r="F918" s="17">
        <v>170</v>
      </c>
      <c r="G918" s="19">
        <v>4.5999999999999996</v>
      </c>
      <c r="H918" s="41">
        <v>1</v>
      </c>
      <c r="I918" s="1">
        <v>250</v>
      </c>
      <c r="J918">
        <f t="shared" si="14"/>
        <v>0.25</v>
      </c>
      <c r="K918">
        <v>25</v>
      </c>
      <c r="L918" s="62">
        <v>1.18</v>
      </c>
      <c r="M918" s="56">
        <v>98.8</v>
      </c>
      <c r="N918" s="62">
        <v>0.09</v>
      </c>
      <c r="P918" s="100">
        <v>12.3188</v>
      </c>
    </row>
    <row r="919" spans="1:16">
      <c r="A919" s="1">
        <v>1440</v>
      </c>
      <c r="B919" s="18" t="s">
        <v>48</v>
      </c>
      <c r="C919" s="30">
        <v>650</v>
      </c>
      <c r="D919" s="1">
        <v>60</v>
      </c>
      <c r="E919" s="18" t="s">
        <v>63</v>
      </c>
      <c r="F919" s="17">
        <v>170</v>
      </c>
      <c r="G919" s="19">
        <v>4.5999999999999996</v>
      </c>
      <c r="H919" s="41">
        <v>1</v>
      </c>
      <c r="I919" s="1">
        <v>250</v>
      </c>
      <c r="J919">
        <f t="shared" si="14"/>
        <v>0.25</v>
      </c>
      <c r="K919">
        <v>25</v>
      </c>
      <c r="L919" s="57">
        <v>5</v>
      </c>
      <c r="M919" s="57">
        <v>598</v>
      </c>
      <c r="N919" s="62">
        <v>0.37</v>
      </c>
      <c r="P919" s="42">
        <v>25</v>
      </c>
    </row>
    <row r="920" spans="1:16">
      <c r="A920" s="1">
        <v>1440</v>
      </c>
      <c r="B920" s="18" t="s">
        <v>49</v>
      </c>
      <c r="C920" s="30">
        <v>650</v>
      </c>
      <c r="D920" s="1">
        <v>60</v>
      </c>
      <c r="E920" s="18" t="s">
        <v>55</v>
      </c>
      <c r="F920" s="17">
        <v>170</v>
      </c>
      <c r="G920" s="19">
        <v>4.5999999999999996</v>
      </c>
      <c r="H920" s="41">
        <v>1</v>
      </c>
      <c r="I920" s="1">
        <v>250</v>
      </c>
      <c r="J920">
        <f t="shared" si="14"/>
        <v>0.25</v>
      </c>
      <c r="K920">
        <v>25</v>
      </c>
      <c r="L920" s="62">
        <v>1.18</v>
      </c>
      <c r="M920" s="56">
        <v>98.8</v>
      </c>
      <c r="N920" s="62">
        <v>0.09</v>
      </c>
      <c r="P920" s="100">
        <v>19.565200000000001</v>
      </c>
    </row>
    <row r="921" spans="1:16">
      <c r="A921" s="1">
        <v>1440</v>
      </c>
      <c r="B921" s="18" t="s">
        <v>48</v>
      </c>
      <c r="C921" s="30">
        <v>650</v>
      </c>
      <c r="D921" s="1">
        <v>60</v>
      </c>
      <c r="E921" s="18" t="s">
        <v>55</v>
      </c>
      <c r="F921" s="17">
        <v>170</v>
      </c>
      <c r="G921" s="19">
        <v>4.5999999999999996</v>
      </c>
      <c r="H921" s="41">
        <v>1</v>
      </c>
      <c r="I921" s="1">
        <v>250</v>
      </c>
      <c r="J921">
        <f t="shared" si="14"/>
        <v>0.25</v>
      </c>
      <c r="K921">
        <v>25</v>
      </c>
      <c r="L921" s="57">
        <v>5</v>
      </c>
      <c r="M921" s="57">
        <v>598</v>
      </c>
      <c r="N921" s="62">
        <v>0.37</v>
      </c>
      <c r="P921" s="42">
        <v>25</v>
      </c>
    </row>
    <row r="922" spans="1:16">
      <c r="A922" s="1">
        <v>60</v>
      </c>
      <c r="B922" s="18" t="s">
        <v>50</v>
      </c>
      <c r="C922" s="30">
        <v>550</v>
      </c>
      <c r="D922" s="1">
        <v>120</v>
      </c>
      <c r="E922" s="18" t="s">
        <v>55</v>
      </c>
      <c r="F922" s="17">
        <v>200</v>
      </c>
      <c r="G922" s="17">
        <v>10</v>
      </c>
      <c r="H922" s="41">
        <v>0.25</v>
      </c>
      <c r="I922" s="1">
        <v>50</v>
      </c>
      <c r="J922">
        <f t="shared" si="14"/>
        <v>0.05</v>
      </c>
      <c r="K922">
        <v>25</v>
      </c>
      <c r="L922" s="57">
        <v>1</v>
      </c>
      <c r="M922" s="57">
        <v>121</v>
      </c>
      <c r="N922" s="63">
        <v>0.15140000000000001</v>
      </c>
      <c r="P922" s="103">
        <v>404.7</v>
      </c>
    </row>
    <row r="923" spans="1:16">
      <c r="A923" s="1">
        <v>60</v>
      </c>
      <c r="B923" s="18" t="s">
        <v>50</v>
      </c>
      <c r="C923" s="30">
        <v>550</v>
      </c>
      <c r="D923" s="1">
        <v>120</v>
      </c>
      <c r="E923" s="18" t="s">
        <v>64</v>
      </c>
      <c r="F923" s="17">
        <v>200</v>
      </c>
      <c r="G923" s="17">
        <v>10</v>
      </c>
      <c r="H923" s="41">
        <v>0.25</v>
      </c>
      <c r="I923" s="1">
        <v>50</v>
      </c>
      <c r="J923">
        <f t="shared" si="14"/>
        <v>0.05</v>
      </c>
      <c r="K923">
        <v>25</v>
      </c>
      <c r="L923" s="57">
        <v>1</v>
      </c>
      <c r="M923" s="57">
        <v>121</v>
      </c>
      <c r="N923" s="63">
        <v>0.15140000000000001</v>
      </c>
      <c r="P923" s="104">
        <v>399.58</v>
      </c>
    </row>
    <row r="924" spans="1:16">
      <c r="A924" s="1">
        <v>60</v>
      </c>
      <c r="B924" s="18" t="s">
        <v>50</v>
      </c>
      <c r="C924" s="30">
        <v>550</v>
      </c>
      <c r="D924" s="1">
        <v>120</v>
      </c>
      <c r="E924" s="18" t="s">
        <v>55</v>
      </c>
      <c r="F924" s="17">
        <v>100</v>
      </c>
      <c r="G924" s="17">
        <v>10</v>
      </c>
      <c r="H924" s="41">
        <v>0.25</v>
      </c>
      <c r="I924" s="1">
        <v>50</v>
      </c>
      <c r="J924">
        <f t="shared" ref="J924:J981" si="15">(I924/1000)</f>
        <v>0.05</v>
      </c>
      <c r="K924">
        <v>25</v>
      </c>
      <c r="L924" s="57">
        <v>1</v>
      </c>
      <c r="M924" s="57">
        <v>121</v>
      </c>
      <c r="N924" s="63">
        <v>0.15140000000000001</v>
      </c>
      <c r="P924" s="105">
        <v>151.405</v>
      </c>
    </row>
    <row r="925" spans="1:16">
      <c r="A925" s="1">
        <v>60</v>
      </c>
      <c r="B925" s="18" t="s">
        <v>50</v>
      </c>
      <c r="C925" s="30">
        <v>550</v>
      </c>
      <c r="D925" s="1">
        <v>120</v>
      </c>
      <c r="E925" s="18" t="s">
        <v>64</v>
      </c>
      <c r="F925" s="17">
        <v>100</v>
      </c>
      <c r="G925" s="17">
        <v>10</v>
      </c>
      <c r="H925" s="41">
        <v>0.25</v>
      </c>
      <c r="I925" s="1">
        <v>50</v>
      </c>
      <c r="J925">
        <f t="shared" si="15"/>
        <v>0.05</v>
      </c>
      <c r="K925">
        <v>25</v>
      </c>
      <c r="L925" s="57">
        <v>1</v>
      </c>
      <c r="M925" s="57">
        <v>121</v>
      </c>
      <c r="N925" s="63">
        <v>0.15140000000000001</v>
      </c>
      <c r="P925" s="105">
        <v>153.18899999999999</v>
      </c>
    </row>
    <row r="926" spans="1:16">
      <c r="A926" s="1">
        <v>360</v>
      </c>
      <c r="B926" s="18" t="s">
        <v>51</v>
      </c>
      <c r="C926" s="30">
        <v>400</v>
      </c>
      <c r="D926" s="1">
        <v>60</v>
      </c>
      <c r="E926" s="18" t="s">
        <v>65</v>
      </c>
      <c r="F926" s="17">
        <v>50</v>
      </c>
      <c r="G926" s="17">
        <v>7</v>
      </c>
      <c r="H926" s="41">
        <v>0.05</v>
      </c>
      <c r="I926" s="1">
        <v>100</v>
      </c>
      <c r="J926">
        <f t="shared" si="15"/>
        <v>0.1</v>
      </c>
      <c r="K926">
        <v>21</v>
      </c>
      <c r="L926" s="62">
        <v>1.94</v>
      </c>
      <c r="M926" s="57">
        <v>1710</v>
      </c>
      <c r="N926" s="58">
        <v>0.83399999999999996</v>
      </c>
      <c r="P926" s="107">
        <v>99.88</v>
      </c>
    </row>
    <row r="927" spans="1:16">
      <c r="A927" s="1">
        <v>360</v>
      </c>
      <c r="B927" s="18" t="s">
        <v>51</v>
      </c>
      <c r="C927" s="30">
        <v>400</v>
      </c>
      <c r="D927" s="1">
        <v>60</v>
      </c>
      <c r="E927" s="18" t="s">
        <v>65</v>
      </c>
      <c r="F927" s="17">
        <v>100</v>
      </c>
      <c r="G927" s="17">
        <v>7</v>
      </c>
      <c r="H927" s="41">
        <v>0.05</v>
      </c>
      <c r="I927" s="1">
        <v>100</v>
      </c>
      <c r="J927">
        <f t="shared" si="15"/>
        <v>0.1</v>
      </c>
      <c r="K927">
        <v>21</v>
      </c>
      <c r="L927" s="62">
        <v>1.94</v>
      </c>
      <c r="M927" s="57">
        <v>1710</v>
      </c>
      <c r="N927" s="58">
        <v>0.83399999999999996</v>
      </c>
      <c r="P927" s="108">
        <v>199.5</v>
      </c>
    </row>
    <row r="928" spans="1:16">
      <c r="A928" s="1">
        <v>360</v>
      </c>
      <c r="B928" s="18" t="s">
        <v>51</v>
      </c>
      <c r="C928" s="30">
        <v>400</v>
      </c>
      <c r="D928" s="1">
        <v>60</v>
      </c>
      <c r="E928" s="18" t="s">
        <v>65</v>
      </c>
      <c r="F928" s="17">
        <v>150</v>
      </c>
      <c r="G928" s="17">
        <v>7</v>
      </c>
      <c r="H928" s="41">
        <v>0.05</v>
      </c>
      <c r="I928" s="1">
        <v>100</v>
      </c>
      <c r="J928">
        <f t="shared" si="15"/>
        <v>0.1</v>
      </c>
      <c r="K928">
        <v>21</v>
      </c>
      <c r="L928" s="62">
        <v>1.94</v>
      </c>
      <c r="M928" s="57">
        <v>1710</v>
      </c>
      <c r="N928" s="58">
        <v>0.83399999999999996</v>
      </c>
      <c r="P928" s="108">
        <v>298.2</v>
      </c>
    </row>
    <row r="929" spans="1:16">
      <c r="A929" s="1">
        <v>360</v>
      </c>
      <c r="B929" s="18" t="s">
        <v>51</v>
      </c>
      <c r="C929" s="30">
        <v>400</v>
      </c>
      <c r="D929" s="1">
        <v>60</v>
      </c>
      <c r="E929" s="18" t="s">
        <v>65</v>
      </c>
      <c r="F929" s="17">
        <v>200</v>
      </c>
      <c r="G929" s="17">
        <v>7</v>
      </c>
      <c r="H929" s="41">
        <v>0.05</v>
      </c>
      <c r="I929" s="1">
        <v>100</v>
      </c>
      <c r="J929">
        <f t="shared" si="15"/>
        <v>0.1</v>
      </c>
      <c r="K929">
        <v>21</v>
      </c>
      <c r="L929" s="62">
        <v>1.94</v>
      </c>
      <c r="M929" s="57">
        <v>1710</v>
      </c>
      <c r="N929" s="58">
        <v>0.83399999999999996</v>
      </c>
      <c r="P929" s="108">
        <v>392.8</v>
      </c>
    </row>
    <row r="930" spans="1:16">
      <c r="A930" s="1">
        <v>360</v>
      </c>
      <c r="B930" s="18" t="s">
        <v>51</v>
      </c>
      <c r="C930" s="30">
        <v>400</v>
      </c>
      <c r="D930" s="1">
        <v>60</v>
      </c>
      <c r="E930" s="18" t="s">
        <v>55</v>
      </c>
      <c r="F930" s="17">
        <v>50</v>
      </c>
      <c r="G930" s="17">
        <v>7</v>
      </c>
      <c r="H930" s="41">
        <v>0.05</v>
      </c>
      <c r="I930" s="1">
        <v>100</v>
      </c>
      <c r="J930">
        <f t="shared" si="15"/>
        <v>0.1</v>
      </c>
      <c r="K930">
        <v>21</v>
      </c>
      <c r="L930" s="62">
        <v>1.94</v>
      </c>
      <c r="M930" s="57">
        <v>1710</v>
      </c>
      <c r="N930" s="58">
        <v>0.83399999999999996</v>
      </c>
      <c r="P930" s="109">
        <v>98.977199999999996</v>
      </c>
    </row>
    <row r="931" spans="1:16">
      <c r="A931" s="1">
        <v>360</v>
      </c>
      <c r="B931" s="18" t="s">
        <v>51</v>
      </c>
      <c r="C931" s="30">
        <v>400</v>
      </c>
      <c r="D931" s="1">
        <v>60</v>
      </c>
      <c r="E931" s="18" t="s">
        <v>55</v>
      </c>
      <c r="F931" s="17">
        <v>100</v>
      </c>
      <c r="G931" s="17">
        <v>7</v>
      </c>
      <c r="H931" s="41">
        <v>0.05</v>
      </c>
      <c r="I931" s="1">
        <v>100</v>
      </c>
      <c r="J931">
        <f t="shared" si="15"/>
        <v>0.1</v>
      </c>
      <c r="K931">
        <v>21</v>
      </c>
      <c r="L931" s="62">
        <v>1.94</v>
      </c>
      <c r="M931" s="57">
        <v>1710</v>
      </c>
      <c r="N931" s="58">
        <v>0.83399999999999996</v>
      </c>
      <c r="P931" s="108">
        <v>198.6</v>
      </c>
    </row>
    <row r="932" spans="1:16">
      <c r="A932" s="1">
        <v>360</v>
      </c>
      <c r="B932" s="18" t="s">
        <v>51</v>
      </c>
      <c r="C932" s="30">
        <v>400</v>
      </c>
      <c r="D932" s="1">
        <v>60</v>
      </c>
      <c r="E932" s="18" t="s">
        <v>55</v>
      </c>
      <c r="F932" s="17">
        <v>150</v>
      </c>
      <c r="G932" s="17">
        <v>7</v>
      </c>
      <c r="H932" s="41">
        <v>0.05</v>
      </c>
      <c r="I932" s="1">
        <v>100</v>
      </c>
      <c r="J932">
        <f t="shared" si="15"/>
        <v>0.1</v>
      </c>
      <c r="K932">
        <v>21</v>
      </c>
      <c r="L932" s="62">
        <v>1.94</v>
      </c>
      <c r="M932" s="57">
        <v>1710</v>
      </c>
      <c r="N932" s="58">
        <v>0.83399999999999996</v>
      </c>
      <c r="P932" s="108">
        <v>295.89999999999998</v>
      </c>
    </row>
    <row r="933" spans="1:16">
      <c r="A933" s="1">
        <v>360</v>
      </c>
      <c r="B933" s="18" t="s">
        <v>51</v>
      </c>
      <c r="C933" s="30">
        <v>400</v>
      </c>
      <c r="D933" s="1">
        <v>60</v>
      </c>
      <c r="E933" s="18" t="s">
        <v>55</v>
      </c>
      <c r="F933" s="17">
        <v>200</v>
      </c>
      <c r="G933" s="17">
        <v>7</v>
      </c>
      <c r="H933" s="41">
        <v>0.05</v>
      </c>
      <c r="I933" s="1">
        <v>100</v>
      </c>
      <c r="J933">
        <f t="shared" si="15"/>
        <v>0.1</v>
      </c>
      <c r="K933">
        <v>21</v>
      </c>
      <c r="L933" s="62">
        <v>1.94</v>
      </c>
      <c r="M933" s="57">
        <v>1710</v>
      </c>
      <c r="N933" s="58">
        <v>0.83399999999999996</v>
      </c>
      <c r="P933" s="108">
        <v>390.3</v>
      </c>
    </row>
    <row r="934" spans="1:16">
      <c r="A934" s="1">
        <v>360</v>
      </c>
      <c r="B934" s="18" t="s">
        <v>51</v>
      </c>
      <c r="C934" s="30">
        <v>400</v>
      </c>
      <c r="D934" s="1">
        <v>60</v>
      </c>
      <c r="E934" s="18" t="s">
        <v>68</v>
      </c>
      <c r="F934" s="17">
        <v>100</v>
      </c>
      <c r="G934" s="17">
        <v>7</v>
      </c>
      <c r="H934" s="41">
        <v>0.05</v>
      </c>
      <c r="I934" s="1">
        <v>100</v>
      </c>
      <c r="J934">
        <f t="shared" si="15"/>
        <v>0.1</v>
      </c>
      <c r="K934">
        <v>21</v>
      </c>
      <c r="L934" s="62">
        <v>1.94</v>
      </c>
      <c r="M934" s="57">
        <v>1710</v>
      </c>
      <c r="N934" s="58">
        <v>0.83399999999999996</v>
      </c>
      <c r="P934" s="110">
        <v>469</v>
      </c>
    </row>
    <row r="935" spans="1:16">
      <c r="A935" s="1">
        <v>360</v>
      </c>
      <c r="B935" s="18" t="s">
        <v>51</v>
      </c>
      <c r="C935" s="30">
        <v>400</v>
      </c>
      <c r="D935" s="1">
        <v>60</v>
      </c>
      <c r="E935" s="18" t="s">
        <v>65</v>
      </c>
      <c r="F935" s="17">
        <v>100</v>
      </c>
      <c r="G935" s="17">
        <v>7</v>
      </c>
      <c r="H935" s="41">
        <v>0.05</v>
      </c>
      <c r="I935" s="1">
        <v>100</v>
      </c>
      <c r="J935">
        <f t="shared" si="15"/>
        <v>0.1</v>
      </c>
      <c r="K935">
        <v>21</v>
      </c>
      <c r="L935" s="62">
        <v>1.94</v>
      </c>
      <c r="M935" s="57">
        <v>1710</v>
      </c>
      <c r="N935" s="58">
        <v>0.83399999999999996</v>
      </c>
      <c r="P935" s="110">
        <v>418</v>
      </c>
    </row>
    <row r="936" spans="1:16">
      <c r="A936" s="1">
        <v>60</v>
      </c>
      <c r="B936" s="106" t="s">
        <v>90</v>
      </c>
      <c r="C936" s="111">
        <v>60</v>
      </c>
      <c r="D936" s="1">
        <v>60</v>
      </c>
      <c r="E936" s="106" t="s">
        <v>91</v>
      </c>
      <c r="F936" s="85">
        <v>25</v>
      </c>
      <c r="G936" s="85">
        <v>3</v>
      </c>
      <c r="H936" s="41">
        <v>0.1</v>
      </c>
      <c r="I936" s="1">
        <v>100</v>
      </c>
      <c r="J936">
        <f t="shared" si="15"/>
        <v>0.1</v>
      </c>
      <c r="K936">
        <v>25</v>
      </c>
      <c r="L936" s="82">
        <v>0.06</v>
      </c>
      <c r="M936" s="81">
        <v>6.5</v>
      </c>
      <c r="N936" s="112">
        <v>6.4000000000000003E-3</v>
      </c>
      <c r="P936" s="113">
        <v>20.59</v>
      </c>
    </row>
    <row r="937" spans="1:16">
      <c r="A937" s="1">
        <v>60</v>
      </c>
      <c r="B937" s="106" t="s">
        <v>90</v>
      </c>
      <c r="C937" s="111">
        <v>60</v>
      </c>
      <c r="D937" s="1">
        <v>60</v>
      </c>
      <c r="E937" s="106" t="s">
        <v>91</v>
      </c>
      <c r="F937" s="85">
        <v>50</v>
      </c>
      <c r="G937" s="85">
        <v>3</v>
      </c>
      <c r="H937" s="41">
        <v>0.1</v>
      </c>
      <c r="I937" s="1">
        <v>100</v>
      </c>
      <c r="J937">
        <f t="shared" si="15"/>
        <v>0.1</v>
      </c>
      <c r="K937">
        <v>25</v>
      </c>
      <c r="L937" s="82">
        <v>0.06</v>
      </c>
      <c r="M937" s="81">
        <v>6.5</v>
      </c>
      <c r="N937" s="112">
        <v>6.4000000000000003E-3</v>
      </c>
      <c r="P937" s="113">
        <v>40</v>
      </c>
    </row>
    <row r="938" spans="1:16">
      <c r="A938" s="1">
        <v>60</v>
      </c>
      <c r="B938" s="106" t="s">
        <v>90</v>
      </c>
      <c r="C938" s="111">
        <v>60</v>
      </c>
      <c r="D938" s="1">
        <v>60</v>
      </c>
      <c r="E938" s="106" t="s">
        <v>91</v>
      </c>
      <c r="F938" s="85">
        <v>75</v>
      </c>
      <c r="G938" s="85">
        <v>3</v>
      </c>
      <c r="H938" s="41">
        <v>0.1</v>
      </c>
      <c r="I938" s="1">
        <v>100</v>
      </c>
      <c r="J938">
        <f t="shared" si="15"/>
        <v>0.1</v>
      </c>
      <c r="K938">
        <v>25</v>
      </c>
      <c r="L938" s="82">
        <v>0.06</v>
      </c>
      <c r="M938" s="81">
        <v>6.5</v>
      </c>
      <c r="N938" s="112">
        <v>6.4000000000000003E-3</v>
      </c>
      <c r="P938" s="113">
        <v>58.78</v>
      </c>
    </row>
    <row r="939" spans="1:16">
      <c r="A939" s="1">
        <v>60</v>
      </c>
      <c r="B939" s="106" t="s">
        <v>90</v>
      </c>
      <c r="C939" s="111">
        <v>60</v>
      </c>
      <c r="D939" s="1">
        <v>60</v>
      </c>
      <c r="E939" s="106" t="s">
        <v>91</v>
      </c>
      <c r="F939" s="85">
        <v>100</v>
      </c>
      <c r="G939" s="85">
        <v>3</v>
      </c>
      <c r="H939" s="41">
        <v>0.1</v>
      </c>
      <c r="I939" s="1">
        <v>100</v>
      </c>
      <c r="J939">
        <f t="shared" si="15"/>
        <v>0.1</v>
      </c>
      <c r="K939">
        <v>25</v>
      </c>
      <c r="L939" s="82">
        <v>0.06</v>
      </c>
      <c r="M939" s="81">
        <v>6.5</v>
      </c>
      <c r="N939" s="112">
        <v>6.4000000000000003E-3</v>
      </c>
      <c r="P939" s="113">
        <v>73.209999999999994</v>
      </c>
    </row>
    <row r="940" spans="1:16">
      <c r="A940" s="1">
        <v>60</v>
      </c>
      <c r="B940" s="106" t="s">
        <v>90</v>
      </c>
      <c r="C940" s="111">
        <v>60</v>
      </c>
      <c r="D940" s="1">
        <v>60</v>
      </c>
      <c r="E940" s="106" t="s">
        <v>91</v>
      </c>
      <c r="F940" s="85">
        <v>50</v>
      </c>
      <c r="G940" s="85">
        <v>3</v>
      </c>
      <c r="H940" s="41">
        <v>0.1</v>
      </c>
      <c r="I940" s="1">
        <v>100</v>
      </c>
      <c r="J940">
        <f t="shared" si="15"/>
        <v>0.1</v>
      </c>
      <c r="K940">
        <v>30</v>
      </c>
      <c r="L940" s="82">
        <v>0.06</v>
      </c>
      <c r="M940" s="81">
        <v>6.5</v>
      </c>
      <c r="N940" s="112">
        <v>6.4000000000000003E-3</v>
      </c>
      <c r="P940" s="113">
        <v>40</v>
      </c>
    </row>
    <row r="941" spans="1:16">
      <c r="A941" s="1">
        <v>60</v>
      </c>
      <c r="B941" s="106" t="s">
        <v>90</v>
      </c>
      <c r="C941" s="111">
        <v>60</v>
      </c>
      <c r="D941" s="1">
        <v>60</v>
      </c>
      <c r="E941" s="106" t="s">
        <v>91</v>
      </c>
      <c r="F941" s="85">
        <v>50</v>
      </c>
      <c r="G941" s="85">
        <v>3</v>
      </c>
      <c r="H941" s="41">
        <v>0.1</v>
      </c>
      <c r="I941" s="1">
        <v>100</v>
      </c>
      <c r="J941">
        <f t="shared" si="15"/>
        <v>0.1</v>
      </c>
      <c r="K941">
        <v>40</v>
      </c>
      <c r="L941" s="82">
        <v>0.06</v>
      </c>
      <c r="M941" s="81">
        <v>6.5</v>
      </c>
      <c r="N941" s="112">
        <v>6.4000000000000003E-3</v>
      </c>
      <c r="P941" s="113">
        <v>38</v>
      </c>
    </row>
    <row r="942" spans="1:16">
      <c r="A942" s="1">
        <v>60</v>
      </c>
      <c r="B942" s="106" t="s">
        <v>90</v>
      </c>
      <c r="C942" s="111">
        <v>60</v>
      </c>
      <c r="D942" s="1">
        <v>60</v>
      </c>
      <c r="E942" s="106" t="s">
        <v>91</v>
      </c>
      <c r="F942" s="85">
        <v>50</v>
      </c>
      <c r="G942" s="85">
        <v>3</v>
      </c>
      <c r="H942" s="41">
        <v>0.1</v>
      </c>
      <c r="I942" s="1">
        <v>100</v>
      </c>
      <c r="J942">
        <f t="shared" si="15"/>
        <v>0.1</v>
      </c>
      <c r="K942">
        <v>50</v>
      </c>
      <c r="L942" s="82">
        <v>0.06</v>
      </c>
      <c r="M942" s="81">
        <v>6.5</v>
      </c>
      <c r="N942" s="112">
        <v>6.4000000000000003E-3</v>
      </c>
      <c r="P942" s="113">
        <v>41.67</v>
      </c>
    </row>
    <row r="943" spans="1:16">
      <c r="A943" s="1">
        <v>0</v>
      </c>
      <c r="B943" s="23" t="s">
        <v>52</v>
      </c>
      <c r="C943" s="33">
        <v>700</v>
      </c>
      <c r="D943">
        <v>120</v>
      </c>
      <c r="E943" s="27" t="s">
        <v>66</v>
      </c>
      <c r="F943" s="22">
        <v>25</v>
      </c>
      <c r="G943" s="24">
        <v>7.3</v>
      </c>
      <c r="H943" s="41">
        <v>0.1</v>
      </c>
      <c r="I943" s="1">
        <v>100</v>
      </c>
      <c r="J943">
        <f t="shared" si="15"/>
        <v>0.1</v>
      </c>
      <c r="K943">
        <v>25</v>
      </c>
      <c r="L943" s="59">
        <v>4.4000000000000004</v>
      </c>
      <c r="M943" s="60">
        <v>1145</v>
      </c>
      <c r="N943" s="84">
        <v>0.53</v>
      </c>
      <c r="P943" s="34">
        <v>0</v>
      </c>
    </row>
    <row r="944" spans="1:16">
      <c r="A944" s="1">
        <v>2</v>
      </c>
      <c r="B944" s="18" t="s">
        <v>52</v>
      </c>
      <c r="C944" s="30">
        <v>700</v>
      </c>
      <c r="D944">
        <v>120</v>
      </c>
      <c r="E944" s="28" t="s">
        <v>66</v>
      </c>
      <c r="F944" s="22">
        <v>25</v>
      </c>
      <c r="G944" s="19">
        <v>7.3</v>
      </c>
      <c r="H944" s="41">
        <v>0.1</v>
      </c>
      <c r="I944" s="1">
        <v>100</v>
      </c>
      <c r="J944">
        <f t="shared" si="15"/>
        <v>0.1</v>
      </c>
      <c r="K944">
        <v>25</v>
      </c>
      <c r="L944" s="56">
        <v>4.4000000000000004</v>
      </c>
      <c r="M944" s="57">
        <v>1145</v>
      </c>
      <c r="N944" s="62">
        <v>0.53</v>
      </c>
      <c r="P944" s="35">
        <v>20</v>
      </c>
    </row>
    <row r="945" spans="1:16">
      <c r="A945" s="1">
        <v>4</v>
      </c>
      <c r="B945" s="18" t="s">
        <v>52</v>
      </c>
      <c r="C945" s="30">
        <v>700</v>
      </c>
      <c r="D945">
        <v>120</v>
      </c>
      <c r="E945" s="28" t="s">
        <v>66</v>
      </c>
      <c r="F945" s="22">
        <v>25</v>
      </c>
      <c r="G945" s="19">
        <v>7.3</v>
      </c>
      <c r="H945" s="41">
        <v>0.1</v>
      </c>
      <c r="I945" s="1">
        <v>100</v>
      </c>
      <c r="J945">
        <f t="shared" si="15"/>
        <v>0.1</v>
      </c>
      <c r="K945">
        <v>25</v>
      </c>
      <c r="L945" s="56">
        <v>4.4000000000000004</v>
      </c>
      <c r="M945" s="57">
        <v>1145</v>
      </c>
      <c r="N945" s="62">
        <v>0.53</v>
      </c>
      <c r="P945" s="35">
        <v>23</v>
      </c>
    </row>
    <row r="946" spans="1:16">
      <c r="A946" s="1">
        <v>6</v>
      </c>
      <c r="B946" s="18" t="s">
        <v>52</v>
      </c>
      <c r="C946" s="30">
        <v>700</v>
      </c>
      <c r="D946">
        <v>120</v>
      </c>
      <c r="E946" s="28" t="s">
        <v>66</v>
      </c>
      <c r="F946" s="22">
        <v>25</v>
      </c>
      <c r="G946" s="19">
        <v>7.3</v>
      </c>
      <c r="H946" s="41">
        <v>0.1</v>
      </c>
      <c r="I946" s="1">
        <v>100</v>
      </c>
      <c r="J946">
        <f t="shared" si="15"/>
        <v>0.1</v>
      </c>
      <c r="K946">
        <v>25</v>
      </c>
      <c r="L946" s="56">
        <v>4.4000000000000004</v>
      </c>
      <c r="M946" s="57">
        <v>1145</v>
      </c>
      <c r="N946" s="62">
        <v>0.53</v>
      </c>
      <c r="P946" s="31">
        <v>24</v>
      </c>
    </row>
    <row r="947" spans="1:16">
      <c r="A947" s="1">
        <v>8</v>
      </c>
      <c r="B947" s="18" t="s">
        <v>52</v>
      </c>
      <c r="C947" s="30">
        <v>700</v>
      </c>
      <c r="D947">
        <v>120</v>
      </c>
      <c r="E947" s="28" t="s">
        <v>66</v>
      </c>
      <c r="F947" s="22">
        <v>25</v>
      </c>
      <c r="G947" s="19">
        <v>7.3</v>
      </c>
      <c r="H947" s="41">
        <v>0.1</v>
      </c>
      <c r="I947" s="1">
        <v>100</v>
      </c>
      <c r="J947">
        <f t="shared" si="15"/>
        <v>0.1</v>
      </c>
      <c r="K947">
        <v>25</v>
      </c>
      <c r="L947" s="56">
        <v>4.4000000000000004</v>
      </c>
      <c r="M947" s="57">
        <v>1145</v>
      </c>
      <c r="N947" s="62">
        <v>0.53</v>
      </c>
      <c r="P947" s="32">
        <v>25</v>
      </c>
    </row>
    <row r="948" spans="1:16">
      <c r="A948" s="1">
        <v>10</v>
      </c>
      <c r="B948" s="18" t="s">
        <v>52</v>
      </c>
      <c r="C948" s="30">
        <v>700</v>
      </c>
      <c r="D948">
        <v>120</v>
      </c>
      <c r="E948" s="28" t="s">
        <v>66</v>
      </c>
      <c r="F948" s="22">
        <v>25</v>
      </c>
      <c r="G948" s="19">
        <v>7.3</v>
      </c>
      <c r="H948" s="41">
        <v>0.1</v>
      </c>
      <c r="I948" s="1">
        <v>100</v>
      </c>
      <c r="J948">
        <f t="shared" si="15"/>
        <v>0.1</v>
      </c>
      <c r="K948">
        <v>25</v>
      </c>
      <c r="L948" s="56">
        <v>4.4000000000000004</v>
      </c>
      <c r="M948" s="57">
        <v>1145</v>
      </c>
      <c r="N948" s="62">
        <v>0.53</v>
      </c>
      <c r="P948" s="1">
        <v>25.5</v>
      </c>
    </row>
    <row r="949" spans="1:16">
      <c r="A949" s="86">
        <v>12</v>
      </c>
      <c r="B949" s="18" t="s">
        <v>52</v>
      </c>
      <c r="C949" s="30">
        <v>700</v>
      </c>
      <c r="D949">
        <v>120</v>
      </c>
      <c r="E949" s="28" t="s">
        <v>66</v>
      </c>
      <c r="F949" s="22">
        <v>25</v>
      </c>
      <c r="G949" s="19">
        <v>7.3</v>
      </c>
      <c r="H949" s="41">
        <v>0.1</v>
      </c>
      <c r="I949" s="1">
        <v>100</v>
      </c>
      <c r="J949">
        <f t="shared" si="15"/>
        <v>0.1</v>
      </c>
      <c r="K949">
        <v>25</v>
      </c>
      <c r="L949" s="56">
        <v>4.4000000000000004</v>
      </c>
      <c r="M949" s="57">
        <v>1145</v>
      </c>
      <c r="N949" s="62">
        <v>0.53</v>
      </c>
      <c r="P949" s="86">
        <v>25.6</v>
      </c>
    </row>
    <row r="950" spans="1:16">
      <c r="A950" s="86">
        <v>14</v>
      </c>
      <c r="B950" s="18" t="s">
        <v>52</v>
      </c>
      <c r="C950" s="30">
        <v>700</v>
      </c>
      <c r="D950">
        <v>120</v>
      </c>
      <c r="E950" s="28" t="s">
        <v>66</v>
      </c>
      <c r="F950" s="22">
        <v>25</v>
      </c>
      <c r="G950" s="19">
        <v>7.3</v>
      </c>
      <c r="H950" s="41">
        <v>0.1</v>
      </c>
      <c r="I950" s="1">
        <v>100</v>
      </c>
      <c r="J950">
        <f t="shared" si="15"/>
        <v>0.1</v>
      </c>
      <c r="K950">
        <v>25</v>
      </c>
      <c r="L950" s="56">
        <v>4.4000000000000004</v>
      </c>
      <c r="M950" s="57">
        <v>1145</v>
      </c>
      <c r="N950" s="62">
        <v>0.53</v>
      </c>
      <c r="P950" s="86">
        <v>25.7</v>
      </c>
    </row>
    <row r="951" spans="1:16">
      <c r="A951" s="1">
        <v>0</v>
      </c>
      <c r="B951" s="18" t="s">
        <v>52</v>
      </c>
      <c r="C951" s="30">
        <v>700</v>
      </c>
      <c r="D951">
        <v>120</v>
      </c>
      <c r="E951" s="28" t="s">
        <v>66</v>
      </c>
      <c r="F951" s="85">
        <v>50</v>
      </c>
      <c r="G951" s="19">
        <v>7.3</v>
      </c>
      <c r="H951" s="41">
        <v>0.1</v>
      </c>
      <c r="I951" s="1">
        <v>100</v>
      </c>
      <c r="J951">
        <f t="shared" si="15"/>
        <v>0.1</v>
      </c>
      <c r="K951">
        <v>25</v>
      </c>
      <c r="L951" s="56">
        <v>4.4000000000000004</v>
      </c>
      <c r="M951" s="57">
        <v>1145</v>
      </c>
      <c r="N951" s="62">
        <v>0.53</v>
      </c>
      <c r="P951" s="86">
        <v>0</v>
      </c>
    </row>
    <row r="952" spans="1:16">
      <c r="A952" s="1">
        <v>2</v>
      </c>
      <c r="B952" s="18" t="s">
        <v>52</v>
      </c>
      <c r="C952" s="30">
        <v>700</v>
      </c>
      <c r="D952">
        <v>120</v>
      </c>
      <c r="E952" s="28" t="s">
        <v>66</v>
      </c>
      <c r="F952" s="85">
        <v>50</v>
      </c>
      <c r="G952" s="19">
        <v>7.3</v>
      </c>
      <c r="H952" s="41">
        <v>0.1</v>
      </c>
      <c r="I952" s="1">
        <v>100</v>
      </c>
      <c r="J952">
        <f t="shared" si="15"/>
        <v>0.1</v>
      </c>
      <c r="K952">
        <v>25</v>
      </c>
      <c r="L952" s="56">
        <v>4.4000000000000004</v>
      </c>
      <c r="M952" s="57">
        <v>1145</v>
      </c>
      <c r="N952" s="62">
        <v>0.53</v>
      </c>
      <c r="P952" s="86">
        <v>41</v>
      </c>
    </row>
    <row r="953" spans="1:16">
      <c r="A953" s="1">
        <v>4</v>
      </c>
      <c r="B953" s="18" t="s">
        <v>52</v>
      </c>
      <c r="C953" s="30">
        <v>700</v>
      </c>
      <c r="D953">
        <v>120</v>
      </c>
      <c r="E953" s="28" t="s">
        <v>66</v>
      </c>
      <c r="F953" s="85">
        <v>50</v>
      </c>
      <c r="G953" s="19">
        <v>7.3</v>
      </c>
      <c r="H953" s="41">
        <v>0.1</v>
      </c>
      <c r="I953" s="1">
        <v>100</v>
      </c>
      <c r="J953">
        <f t="shared" si="15"/>
        <v>0.1</v>
      </c>
      <c r="K953">
        <v>25</v>
      </c>
      <c r="L953" s="56">
        <v>4.4000000000000004</v>
      </c>
      <c r="M953" s="57">
        <v>1145</v>
      </c>
      <c r="N953" s="62">
        <v>0.53</v>
      </c>
      <c r="P953" s="86">
        <v>45</v>
      </c>
    </row>
    <row r="954" spans="1:16">
      <c r="A954" s="1">
        <v>6</v>
      </c>
      <c r="B954" s="18" t="s">
        <v>52</v>
      </c>
      <c r="C954" s="30">
        <v>700</v>
      </c>
      <c r="D954">
        <v>120</v>
      </c>
      <c r="E954" s="28" t="s">
        <v>66</v>
      </c>
      <c r="F954" s="85">
        <v>50</v>
      </c>
      <c r="G954" s="19">
        <v>7.3</v>
      </c>
      <c r="H954" s="41">
        <v>0.1</v>
      </c>
      <c r="I954" s="1">
        <v>100</v>
      </c>
      <c r="J954">
        <f t="shared" si="15"/>
        <v>0.1</v>
      </c>
      <c r="K954">
        <v>25</v>
      </c>
      <c r="L954" s="56">
        <v>4.4000000000000004</v>
      </c>
      <c r="M954" s="57">
        <v>1145</v>
      </c>
      <c r="N954" s="62">
        <v>0.53</v>
      </c>
      <c r="P954" s="86">
        <v>48</v>
      </c>
    </row>
    <row r="955" spans="1:16">
      <c r="A955" s="1">
        <v>8</v>
      </c>
      <c r="B955" s="18" t="s">
        <v>52</v>
      </c>
      <c r="C955" s="30">
        <v>700</v>
      </c>
      <c r="D955">
        <v>120</v>
      </c>
      <c r="E955" s="28" t="s">
        <v>66</v>
      </c>
      <c r="F955" s="85">
        <v>50</v>
      </c>
      <c r="G955" s="19">
        <v>7.3</v>
      </c>
      <c r="H955" s="41">
        <v>0.1</v>
      </c>
      <c r="I955" s="1">
        <v>100</v>
      </c>
      <c r="J955">
        <f t="shared" si="15"/>
        <v>0.1</v>
      </c>
      <c r="K955">
        <v>25</v>
      </c>
      <c r="L955" s="56">
        <v>4.4000000000000004</v>
      </c>
      <c r="M955" s="57">
        <v>1145</v>
      </c>
      <c r="N955" s="62">
        <v>0.53</v>
      </c>
      <c r="P955" s="86">
        <v>51</v>
      </c>
    </row>
    <row r="956" spans="1:16">
      <c r="A956" s="1">
        <v>10</v>
      </c>
      <c r="B956" s="18" t="s">
        <v>52</v>
      </c>
      <c r="C956" s="30">
        <v>700</v>
      </c>
      <c r="D956">
        <v>120</v>
      </c>
      <c r="E956" s="28" t="s">
        <v>66</v>
      </c>
      <c r="F956" s="85">
        <v>50</v>
      </c>
      <c r="G956" s="19">
        <v>7.3</v>
      </c>
      <c r="H956" s="41">
        <v>0.1</v>
      </c>
      <c r="I956" s="1">
        <v>100</v>
      </c>
      <c r="J956">
        <f t="shared" si="15"/>
        <v>0.1</v>
      </c>
      <c r="K956">
        <v>25</v>
      </c>
      <c r="L956" s="56">
        <v>4.4000000000000004</v>
      </c>
      <c r="M956" s="57">
        <v>1145</v>
      </c>
      <c r="N956" s="62">
        <v>0.53</v>
      </c>
      <c r="P956" s="86">
        <v>53</v>
      </c>
    </row>
    <row r="957" spans="1:16">
      <c r="A957" s="86">
        <v>12</v>
      </c>
      <c r="B957" s="18" t="s">
        <v>52</v>
      </c>
      <c r="C957" s="30">
        <v>700</v>
      </c>
      <c r="D957">
        <v>120</v>
      </c>
      <c r="E957" s="28" t="s">
        <v>66</v>
      </c>
      <c r="F957" s="85">
        <v>50</v>
      </c>
      <c r="G957" s="19">
        <v>7.3</v>
      </c>
      <c r="H957" s="41">
        <v>0.1</v>
      </c>
      <c r="I957" s="1">
        <v>100</v>
      </c>
      <c r="J957">
        <f t="shared" si="15"/>
        <v>0.1</v>
      </c>
      <c r="K957">
        <v>25</v>
      </c>
      <c r="L957" s="56">
        <v>4.4000000000000004</v>
      </c>
      <c r="M957" s="57">
        <v>1145</v>
      </c>
      <c r="N957" s="62">
        <v>0.53</v>
      </c>
      <c r="P957" s="86">
        <v>56</v>
      </c>
    </row>
    <row r="958" spans="1:16">
      <c r="A958" s="86">
        <v>14</v>
      </c>
      <c r="B958" s="18" t="s">
        <v>52</v>
      </c>
      <c r="C958" s="30">
        <v>700</v>
      </c>
      <c r="D958">
        <v>120</v>
      </c>
      <c r="E958" s="28" t="s">
        <v>66</v>
      </c>
      <c r="F958" s="85">
        <v>50</v>
      </c>
      <c r="G958" s="19">
        <v>7.3</v>
      </c>
      <c r="H958" s="41">
        <v>0.1</v>
      </c>
      <c r="I958" s="1">
        <v>100</v>
      </c>
      <c r="J958">
        <f t="shared" si="15"/>
        <v>0.1</v>
      </c>
      <c r="K958">
        <v>25</v>
      </c>
      <c r="L958" s="56">
        <v>4.4000000000000004</v>
      </c>
      <c r="M958" s="57">
        <v>1145</v>
      </c>
      <c r="N958" s="62">
        <v>0.53</v>
      </c>
      <c r="P958" s="86">
        <v>59</v>
      </c>
    </row>
    <row r="959" spans="1:16">
      <c r="A959" s="1">
        <v>0</v>
      </c>
      <c r="B959" s="18" t="s">
        <v>52</v>
      </c>
      <c r="C959" s="30">
        <v>700</v>
      </c>
      <c r="D959">
        <v>120</v>
      </c>
      <c r="E959" s="28" t="s">
        <v>66</v>
      </c>
      <c r="F959" s="85">
        <v>75</v>
      </c>
      <c r="G959" s="19">
        <v>7.3</v>
      </c>
      <c r="H959" s="41">
        <v>0.1</v>
      </c>
      <c r="I959" s="1">
        <v>100</v>
      </c>
      <c r="J959">
        <f t="shared" si="15"/>
        <v>0.1</v>
      </c>
      <c r="K959">
        <v>25</v>
      </c>
      <c r="L959" s="56">
        <v>4.4000000000000004</v>
      </c>
      <c r="M959" s="57">
        <v>1145</v>
      </c>
      <c r="N959" s="62">
        <v>0.53</v>
      </c>
      <c r="P959" s="86">
        <v>0</v>
      </c>
    </row>
    <row r="960" spans="1:16">
      <c r="A960" s="1">
        <v>2</v>
      </c>
      <c r="B960" s="18" t="s">
        <v>52</v>
      </c>
      <c r="C960" s="30">
        <v>700</v>
      </c>
      <c r="D960">
        <v>120</v>
      </c>
      <c r="E960" s="28" t="s">
        <v>66</v>
      </c>
      <c r="F960" s="85">
        <v>75</v>
      </c>
      <c r="G960" s="19">
        <v>7.3</v>
      </c>
      <c r="H960" s="41">
        <v>0.1</v>
      </c>
      <c r="I960" s="1">
        <v>100</v>
      </c>
      <c r="J960">
        <f t="shared" si="15"/>
        <v>0.1</v>
      </c>
      <c r="K960">
        <v>25</v>
      </c>
      <c r="L960" s="56">
        <v>4.4000000000000004</v>
      </c>
      <c r="M960" s="57">
        <v>1145</v>
      </c>
      <c r="N960" s="62">
        <v>0.53</v>
      </c>
      <c r="P960" s="86">
        <v>57</v>
      </c>
    </row>
    <row r="961" spans="1:16">
      <c r="A961" s="1">
        <v>4</v>
      </c>
      <c r="B961" s="18" t="s">
        <v>52</v>
      </c>
      <c r="C961" s="30">
        <v>700</v>
      </c>
      <c r="D961">
        <v>120</v>
      </c>
      <c r="E961" s="28" t="s">
        <v>66</v>
      </c>
      <c r="F961" s="85">
        <v>75</v>
      </c>
      <c r="G961" s="19">
        <v>7.3</v>
      </c>
      <c r="H961" s="41">
        <v>0.1</v>
      </c>
      <c r="I961" s="1">
        <v>100</v>
      </c>
      <c r="J961">
        <f t="shared" si="15"/>
        <v>0.1</v>
      </c>
      <c r="K961">
        <v>25</v>
      </c>
      <c r="L961" s="56">
        <v>4.4000000000000004</v>
      </c>
      <c r="M961" s="57">
        <v>1145</v>
      </c>
      <c r="N961" s="62">
        <v>0.53</v>
      </c>
      <c r="P961" s="86">
        <v>66</v>
      </c>
    </row>
    <row r="962" spans="1:16">
      <c r="A962" s="1">
        <v>6</v>
      </c>
      <c r="B962" s="18" t="s">
        <v>52</v>
      </c>
      <c r="C962" s="30">
        <v>700</v>
      </c>
      <c r="D962">
        <v>120</v>
      </c>
      <c r="E962" s="28" t="s">
        <v>66</v>
      </c>
      <c r="F962" s="85">
        <v>75</v>
      </c>
      <c r="G962" s="19">
        <v>7.3</v>
      </c>
      <c r="H962" s="41">
        <v>0.1</v>
      </c>
      <c r="I962" s="1">
        <v>100</v>
      </c>
      <c r="J962">
        <f t="shared" si="15"/>
        <v>0.1</v>
      </c>
      <c r="K962">
        <v>25</v>
      </c>
      <c r="L962" s="56">
        <v>4.4000000000000004</v>
      </c>
      <c r="M962" s="57">
        <v>1145</v>
      </c>
      <c r="N962" s="62">
        <v>0.53</v>
      </c>
      <c r="P962" s="86">
        <v>72</v>
      </c>
    </row>
    <row r="963" spans="1:16">
      <c r="A963" s="1">
        <v>8</v>
      </c>
      <c r="B963" s="18" t="s">
        <v>52</v>
      </c>
      <c r="C963" s="30">
        <v>700</v>
      </c>
      <c r="D963">
        <v>120</v>
      </c>
      <c r="E963" s="28" t="s">
        <v>66</v>
      </c>
      <c r="F963" s="85">
        <v>75</v>
      </c>
      <c r="G963" s="19">
        <v>7.3</v>
      </c>
      <c r="H963" s="41">
        <v>0.1</v>
      </c>
      <c r="I963" s="1">
        <v>100</v>
      </c>
      <c r="J963">
        <f t="shared" si="15"/>
        <v>0.1</v>
      </c>
      <c r="K963">
        <v>25</v>
      </c>
      <c r="L963" s="56">
        <v>4.4000000000000004</v>
      </c>
      <c r="M963" s="57">
        <v>1145</v>
      </c>
      <c r="N963" s="62">
        <v>0.53</v>
      </c>
      <c r="P963" s="86">
        <v>74</v>
      </c>
    </row>
    <row r="964" spans="1:16">
      <c r="A964" s="1">
        <v>10</v>
      </c>
      <c r="B964" s="18" t="s">
        <v>52</v>
      </c>
      <c r="C964" s="30">
        <v>700</v>
      </c>
      <c r="D964">
        <v>120</v>
      </c>
      <c r="E964" s="28" t="s">
        <v>66</v>
      </c>
      <c r="F964" s="85">
        <v>75</v>
      </c>
      <c r="G964" s="19">
        <v>7.3</v>
      </c>
      <c r="H964" s="41">
        <v>0.1</v>
      </c>
      <c r="I964" s="1">
        <v>100</v>
      </c>
      <c r="J964">
        <f t="shared" si="15"/>
        <v>0.1</v>
      </c>
      <c r="K964">
        <v>25</v>
      </c>
      <c r="L964" s="56">
        <v>4.4000000000000004</v>
      </c>
      <c r="M964" s="57">
        <v>1145</v>
      </c>
      <c r="N964" s="62">
        <v>0.53</v>
      </c>
      <c r="P964" s="86">
        <v>76</v>
      </c>
    </row>
    <row r="965" spans="1:16">
      <c r="A965" s="86">
        <v>12</v>
      </c>
      <c r="B965" s="18" t="s">
        <v>52</v>
      </c>
      <c r="C965" s="30">
        <v>700</v>
      </c>
      <c r="D965">
        <v>120</v>
      </c>
      <c r="E965" s="28" t="s">
        <v>66</v>
      </c>
      <c r="F965" s="85">
        <v>75</v>
      </c>
      <c r="G965" s="19">
        <v>7.3</v>
      </c>
      <c r="H965" s="41">
        <v>0.1</v>
      </c>
      <c r="I965" s="1">
        <v>100</v>
      </c>
      <c r="J965">
        <f t="shared" si="15"/>
        <v>0.1</v>
      </c>
      <c r="K965">
        <v>25</v>
      </c>
      <c r="L965" s="56">
        <v>4.4000000000000004</v>
      </c>
      <c r="M965" s="57">
        <v>1145</v>
      </c>
      <c r="N965" s="62">
        <v>0.53</v>
      </c>
      <c r="P965" s="86">
        <v>78</v>
      </c>
    </row>
    <row r="966" spans="1:16">
      <c r="A966" s="86">
        <v>14</v>
      </c>
      <c r="B966" s="18" t="s">
        <v>52</v>
      </c>
      <c r="C966" s="30">
        <v>700</v>
      </c>
      <c r="D966">
        <v>120</v>
      </c>
      <c r="E966" s="28" t="s">
        <v>66</v>
      </c>
      <c r="F966" s="85">
        <v>75</v>
      </c>
      <c r="G966" s="19">
        <v>7.3</v>
      </c>
      <c r="H966" s="41">
        <v>0.1</v>
      </c>
      <c r="I966" s="1">
        <v>100</v>
      </c>
      <c r="J966">
        <f t="shared" si="15"/>
        <v>0.1</v>
      </c>
      <c r="K966">
        <v>25</v>
      </c>
      <c r="L966" s="56">
        <v>4.4000000000000004</v>
      </c>
      <c r="M966" s="57">
        <v>1145</v>
      </c>
      <c r="N966" s="62">
        <v>0.53</v>
      </c>
      <c r="P966" s="86">
        <v>80</v>
      </c>
    </row>
    <row r="967" spans="1:16">
      <c r="A967" s="1">
        <v>0</v>
      </c>
      <c r="B967" s="18" t="s">
        <v>52</v>
      </c>
      <c r="C967" s="30">
        <v>700</v>
      </c>
      <c r="D967">
        <v>120</v>
      </c>
      <c r="E967" s="28" t="s">
        <v>66</v>
      </c>
      <c r="F967" s="85">
        <v>100</v>
      </c>
      <c r="G967" s="19">
        <v>7.3</v>
      </c>
      <c r="H967" s="41">
        <v>0.1</v>
      </c>
      <c r="I967" s="1">
        <v>100</v>
      </c>
      <c r="J967">
        <f t="shared" si="15"/>
        <v>0.1</v>
      </c>
      <c r="K967">
        <v>25</v>
      </c>
      <c r="L967" s="56">
        <v>4.4000000000000004</v>
      </c>
      <c r="M967" s="57">
        <v>1145</v>
      </c>
      <c r="N967" s="62">
        <v>0.53</v>
      </c>
      <c r="P967" s="86">
        <v>0</v>
      </c>
    </row>
    <row r="968" spans="1:16">
      <c r="A968" s="1">
        <v>2</v>
      </c>
      <c r="B968" s="18" t="s">
        <v>52</v>
      </c>
      <c r="C968" s="30">
        <v>700</v>
      </c>
      <c r="D968">
        <v>120</v>
      </c>
      <c r="E968" s="28" t="s">
        <v>66</v>
      </c>
      <c r="F968" s="85">
        <v>100</v>
      </c>
      <c r="G968" s="19">
        <v>7.3</v>
      </c>
      <c r="H968" s="41">
        <v>0.1</v>
      </c>
      <c r="I968" s="1">
        <v>100</v>
      </c>
      <c r="J968">
        <f t="shared" si="15"/>
        <v>0.1</v>
      </c>
      <c r="K968">
        <v>25</v>
      </c>
      <c r="L968" s="56">
        <v>4.4000000000000004</v>
      </c>
      <c r="M968" s="57">
        <v>1145</v>
      </c>
      <c r="N968" s="62">
        <v>0.53</v>
      </c>
      <c r="P968" s="86">
        <v>77</v>
      </c>
    </row>
    <row r="969" spans="1:16">
      <c r="A969" s="1">
        <v>4</v>
      </c>
      <c r="B969" s="18" t="s">
        <v>52</v>
      </c>
      <c r="C969" s="30">
        <v>700</v>
      </c>
      <c r="D969">
        <v>120</v>
      </c>
      <c r="E969" s="28" t="s">
        <v>66</v>
      </c>
      <c r="F969" s="85">
        <v>100</v>
      </c>
      <c r="G969" s="19">
        <v>7.3</v>
      </c>
      <c r="H969" s="41">
        <v>0.1</v>
      </c>
      <c r="I969" s="1">
        <v>100</v>
      </c>
      <c r="J969">
        <f t="shared" si="15"/>
        <v>0.1</v>
      </c>
      <c r="K969">
        <v>25</v>
      </c>
      <c r="L969" s="56">
        <v>4.4000000000000004</v>
      </c>
      <c r="M969" s="57">
        <v>1145</v>
      </c>
      <c r="N969" s="62">
        <v>0.53</v>
      </c>
      <c r="P969" s="86">
        <v>87</v>
      </c>
    </row>
    <row r="970" spans="1:16">
      <c r="A970" s="1">
        <v>6</v>
      </c>
      <c r="B970" s="18" t="s">
        <v>52</v>
      </c>
      <c r="C970" s="30">
        <v>700</v>
      </c>
      <c r="D970">
        <v>120</v>
      </c>
      <c r="E970" s="28" t="s">
        <v>66</v>
      </c>
      <c r="F970" s="85">
        <v>100</v>
      </c>
      <c r="G970" s="19">
        <v>7.3</v>
      </c>
      <c r="H970" s="41">
        <v>0.1</v>
      </c>
      <c r="I970" s="1">
        <v>100</v>
      </c>
      <c r="J970">
        <f t="shared" si="15"/>
        <v>0.1</v>
      </c>
      <c r="K970">
        <v>25</v>
      </c>
      <c r="L970" s="56">
        <v>4.4000000000000004</v>
      </c>
      <c r="M970" s="57">
        <v>1145</v>
      </c>
      <c r="N970" s="62">
        <v>0.53</v>
      </c>
      <c r="P970" s="86">
        <v>96</v>
      </c>
    </row>
    <row r="971" spans="1:16">
      <c r="A971" s="1">
        <v>8</v>
      </c>
      <c r="B971" s="18" t="s">
        <v>52</v>
      </c>
      <c r="C971" s="30">
        <v>700</v>
      </c>
      <c r="D971">
        <v>120</v>
      </c>
      <c r="E971" s="28" t="s">
        <v>66</v>
      </c>
      <c r="F971" s="85">
        <v>100</v>
      </c>
      <c r="G971" s="19">
        <v>7.3</v>
      </c>
      <c r="H971" s="41">
        <v>0.1</v>
      </c>
      <c r="I971" s="1">
        <v>100</v>
      </c>
      <c r="J971">
        <f t="shared" si="15"/>
        <v>0.1</v>
      </c>
      <c r="K971">
        <v>25</v>
      </c>
      <c r="L971" s="56">
        <v>4.4000000000000004</v>
      </c>
      <c r="M971" s="57">
        <v>1145</v>
      </c>
      <c r="N971" s="62">
        <v>0.53</v>
      </c>
      <c r="P971" s="86">
        <v>103</v>
      </c>
    </row>
    <row r="972" spans="1:16">
      <c r="A972" s="1">
        <v>10</v>
      </c>
      <c r="B972" s="18" t="s">
        <v>52</v>
      </c>
      <c r="C972" s="30">
        <v>700</v>
      </c>
      <c r="D972">
        <v>120</v>
      </c>
      <c r="E972" s="28" t="s">
        <v>66</v>
      </c>
      <c r="F972" s="85">
        <v>100</v>
      </c>
      <c r="G972" s="19">
        <v>7.3</v>
      </c>
      <c r="H972" s="41">
        <v>0.1</v>
      </c>
      <c r="I972" s="1">
        <v>100</v>
      </c>
      <c r="J972">
        <f t="shared" si="15"/>
        <v>0.1</v>
      </c>
      <c r="K972">
        <v>25</v>
      </c>
      <c r="L972" s="56">
        <v>4.4000000000000004</v>
      </c>
      <c r="M972" s="57">
        <v>1145</v>
      </c>
      <c r="N972" s="62">
        <v>0.53</v>
      </c>
      <c r="P972" s="86">
        <v>109</v>
      </c>
    </row>
    <row r="973" spans="1:16">
      <c r="A973" s="86">
        <v>12</v>
      </c>
      <c r="B973" s="18" t="s">
        <v>52</v>
      </c>
      <c r="C973" s="30">
        <v>700</v>
      </c>
      <c r="D973">
        <v>120</v>
      </c>
      <c r="E973" s="28" t="s">
        <v>66</v>
      </c>
      <c r="F973" s="85">
        <v>100</v>
      </c>
      <c r="G973" s="19">
        <v>7.3</v>
      </c>
      <c r="H973" s="41">
        <v>0.1</v>
      </c>
      <c r="I973" s="1">
        <v>100</v>
      </c>
      <c r="J973">
        <f t="shared" si="15"/>
        <v>0.1</v>
      </c>
      <c r="K973">
        <v>25</v>
      </c>
      <c r="L973" s="56">
        <v>4.4000000000000004</v>
      </c>
      <c r="M973" s="57">
        <v>1145</v>
      </c>
      <c r="N973" s="62">
        <v>0.53</v>
      </c>
      <c r="P973" s="86">
        <v>115</v>
      </c>
    </row>
    <row r="974" spans="1:16">
      <c r="A974" s="86">
        <v>14</v>
      </c>
      <c r="B974" s="18" t="s">
        <v>52</v>
      </c>
      <c r="C974" s="30">
        <v>700</v>
      </c>
      <c r="D974">
        <v>120</v>
      </c>
      <c r="E974" s="28" t="s">
        <v>66</v>
      </c>
      <c r="F974" s="85">
        <v>100</v>
      </c>
      <c r="G974" s="19">
        <v>7.3</v>
      </c>
      <c r="H974" s="41">
        <v>0.1</v>
      </c>
      <c r="I974" s="1">
        <v>100</v>
      </c>
      <c r="J974">
        <f t="shared" si="15"/>
        <v>0.1</v>
      </c>
      <c r="K974">
        <v>25</v>
      </c>
      <c r="L974" s="56">
        <v>4.4000000000000004</v>
      </c>
      <c r="M974" s="57">
        <v>1145</v>
      </c>
      <c r="N974" s="62">
        <v>0.53</v>
      </c>
      <c r="P974" s="86">
        <v>123</v>
      </c>
    </row>
    <row r="975" spans="1:16">
      <c r="A975" s="86">
        <v>120</v>
      </c>
      <c r="B975" s="106" t="s">
        <v>92</v>
      </c>
      <c r="C975" s="111">
        <v>110</v>
      </c>
      <c r="D975">
        <v>30</v>
      </c>
      <c r="E975" s="114" t="s">
        <v>68</v>
      </c>
      <c r="F975" s="1">
        <v>50</v>
      </c>
      <c r="G975" s="115">
        <v>6.5</v>
      </c>
      <c r="H975" s="41">
        <v>0.1</v>
      </c>
      <c r="I975" s="1">
        <v>50</v>
      </c>
      <c r="J975">
        <f t="shared" si="15"/>
        <v>0.05</v>
      </c>
      <c r="K975">
        <v>25</v>
      </c>
      <c r="L975" s="80">
        <v>3.3</v>
      </c>
      <c r="M975" s="81">
        <v>233.17</v>
      </c>
      <c r="N975" s="82">
        <v>0.03</v>
      </c>
      <c r="P975" s="86">
        <v>37</v>
      </c>
    </row>
    <row r="976" spans="1:16">
      <c r="A976" s="86">
        <v>120</v>
      </c>
      <c r="B976" s="106" t="s">
        <v>92</v>
      </c>
      <c r="C976" s="111">
        <v>110</v>
      </c>
      <c r="D976">
        <v>30</v>
      </c>
      <c r="E976" s="114" t="s">
        <v>68</v>
      </c>
      <c r="F976" s="1">
        <v>100</v>
      </c>
      <c r="G976" s="115">
        <v>6.5</v>
      </c>
      <c r="H976" s="41">
        <v>0.1</v>
      </c>
      <c r="I976" s="1">
        <v>50</v>
      </c>
      <c r="J976">
        <f t="shared" si="15"/>
        <v>0.05</v>
      </c>
      <c r="K976">
        <v>25</v>
      </c>
      <c r="L976" s="80">
        <v>3.3</v>
      </c>
      <c r="M976" s="81">
        <v>233.17</v>
      </c>
      <c r="N976" s="82">
        <v>0.03</v>
      </c>
      <c r="P976" s="86">
        <v>58.6</v>
      </c>
    </row>
    <row r="977" spans="1:16">
      <c r="A977" s="86">
        <v>120</v>
      </c>
      <c r="B977" s="106" t="s">
        <v>92</v>
      </c>
      <c r="C977" s="111">
        <v>110</v>
      </c>
      <c r="D977">
        <v>30</v>
      </c>
      <c r="E977" s="114" t="s">
        <v>68</v>
      </c>
      <c r="F977" s="1">
        <v>150</v>
      </c>
      <c r="G977" s="115">
        <v>6.5</v>
      </c>
      <c r="H977" s="41">
        <v>0.1</v>
      </c>
      <c r="I977" s="1">
        <v>50</v>
      </c>
      <c r="J977">
        <f t="shared" si="15"/>
        <v>0.05</v>
      </c>
      <c r="K977">
        <v>25</v>
      </c>
      <c r="L977" s="80">
        <v>3.3</v>
      </c>
      <c r="M977" s="81">
        <v>233.17</v>
      </c>
      <c r="N977" s="82">
        <v>0.03</v>
      </c>
      <c r="P977" s="86">
        <v>74.5</v>
      </c>
    </row>
    <row r="978" spans="1:16">
      <c r="A978" s="86">
        <v>120</v>
      </c>
      <c r="B978" s="106" t="s">
        <v>92</v>
      </c>
      <c r="C978" s="111">
        <v>110</v>
      </c>
      <c r="D978">
        <v>30</v>
      </c>
      <c r="E978" s="114" t="s">
        <v>68</v>
      </c>
      <c r="F978" s="1">
        <v>200</v>
      </c>
      <c r="G978" s="115">
        <v>6.5</v>
      </c>
      <c r="H978" s="41">
        <v>0.1</v>
      </c>
      <c r="I978" s="1">
        <v>50</v>
      </c>
      <c r="J978">
        <f t="shared" si="15"/>
        <v>0.05</v>
      </c>
      <c r="K978">
        <v>25</v>
      </c>
      <c r="L978" s="80">
        <v>3.3</v>
      </c>
      <c r="M978" s="81">
        <v>233.17</v>
      </c>
      <c r="N978" s="82">
        <v>0.03</v>
      </c>
      <c r="P978" s="86">
        <v>84</v>
      </c>
    </row>
    <row r="979" spans="1:16">
      <c r="A979" s="86">
        <v>120</v>
      </c>
      <c r="B979" s="106" t="s">
        <v>92</v>
      </c>
      <c r="C979" s="111">
        <v>110</v>
      </c>
      <c r="D979">
        <v>30</v>
      </c>
      <c r="E979" s="114" t="s">
        <v>68</v>
      </c>
      <c r="F979" s="1">
        <v>300</v>
      </c>
      <c r="G979" s="115">
        <v>6.5</v>
      </c>
      <c r="H979" s="41">
        <v>0.1</v>
      </c>
      <c r="I979" s="1">
        <v>50</v>
      </c>
      <c r="J979">
        <f t="shared" si="15"/>
        <v>0.05</v>
      </c>
      <c r="K979">
        <v>25</v>
      </c>
      <c r="L979" s="80">
        <v>3.3</v>
      </c>
      <c r="M979" s="81">
        <v>233.17</v>
      </c>
      <c r="N979" s="82">
        <v>0.03</v>
      </c>
      <c r="P979" s="86">
        <v>122</v>
      </c>
    </row>
    <row r="980" spans="1:16">
      <c r="A980" s="86">
        <v>120</v>
      </c>
      <c r="B980" s="106" t="s">
        <v>92</v>
      </c>
      <c r="C980" s="111">
        <v>110</v>
      </c>
      <c r="D980">
        <v>30</v>
      </c>
      <c r="E980" s="114" t="s">
        <v>68</v>
      </c>
      <c r="F980" s="86">
        <v>500</v>
      </c>
      <c r="G980" s="115">
        <v>6.5</v>
      </c>
      <c r="H980" s="41">
        <v>0.1</v>
      </c>
      <c r="I980" s="1">
        <v>50</v>
      </c>
      <c r="J980">
        <f t="shared" si="15"/>
        <v>0.05</v>
      </c>
      <c r="K980">
        <v>25</v>
      </c>
      <c r="L980" s="80">
        <v>3.3</v>
      </c>
      <c r="M980" s="81">
        <v>233.17</v>
      </c>
      <c r="N980" s="82">
        <v>0.03</v>
      </c>
      <c r="P980" s="86">
        <v>159</v>
      </c>
    </row>
    <row r="981" spans="1:16">
      <c r="A981" s="86">
        <v>120</v>
      </c>
      <c r="B981" s="106" t="s">
        <v>92</v>
      </c>
      <c r="C981" s="111">
        <v>110</v>
      </c>
      <c r="D981">
        <v>30</v>
      </c>
      <c r="E981" s="114" t="s">
        <v>68</v>
      </c>
      <c r="F981" s="86">
        <v>600</v>
      </c>
      <c r="G981" s="115">
        <v>6.5</v>
      </c>
      <c r="H981" s="41">
        <v>0.1</v>
      </c>
      <c r="I981" s="1">
        <v>50</v>
      </c>
      <c r="J981">
        <f t="shared" si="15"/>
        <v>0.05</v>
      </c>
      <c r="K981">
        <v>25</v>
      </c>
      <c r="L981" s="80">
        <v>3.3</v>
      </c>
      <c r="M981" s="81">
        <v>233.17</v>
      </c>
      <c r="N981" s="82">
        <v>0.03</v>
      </c>
      <c r="P981" s="86">
        <v>170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69"/>
  <sheetViews>
    <sheetView topLeftCell="A533" zoomScale="85" zoomScaleNormal="85" workbookViewId="0">
      <selection activeCell="A3" sqref="A3:Q569"/>
    </sheetView>
  </sheetViews>
  <sheetFormatPr defaultRowHeight="14.4"/>
  <cols>
    <col min="2" max="2" width="14.5546875" customWidth="1"/>
  </cols>
  <sheetData>
    <row r="2" spans="1:17">
      <c r="A2" s="2" t="s">
        <v>0</v>
      </c>
      <c r="B2" s="2" t="s">
        <v>1</v>
      </c>
      <c r="C2" s="2" t="s">
        <v>2</v>
      </c>
      <c r="D2" s="2" t="s">
        <v>10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3" t="s">
        <v>7</v>
      </c>
      <c r="L2" s="2" t="s">
        <v>11</v>
      </c>
      <c r="M2" t="s">
        <v>13</v>
      </c>
      <c r="N2" t="s">
        <v>14</v>
      </c>
      <c r="O2" t="s">
        <v>73</v>
      </c>
      <c r="P2" t="s">
        <v>74</v>
      </c>
      <c r="Q2" t="s">
        <v>75</v>
      </c>
    </row>
    <row r="3" spans="1:17">
      <c r="A3" s="40">
        <v>1440</v>
      </c>
      <c r="B3" s="18" t="s">
        <v>21</v>
      </c>
      <c r="C3" s="30">
        <v>500</v>
      </c>
      <c r="E3" s="18" t="s">
        <v>53</v>
      </c>
      <c r="F3" s="17">
        <v>4</v>
      </c>
      <c r="G3" s="17">
        <v>7</v>
      </c>
      <c r="H3" s="41">
        <v>0.15</v>
      </c>
      <c r="I3">
        <v>250</v>
      </c>
      <c r="J3">
        <v>25</v>
      </c>
      <c r="N3" s="29">
        <v>818</v>
      </c>
      <c r="O3" s="56">
        <v>0.3</v>
      </c>
      <c r="P3" s="57">
        <v>878</v>
      </c>
      <c r="Q3" s="58">
        <v>0.49199999999999999</v>
      </c>
    </row>
    <row r="4" spans="1:17">
      <c r="A4" s="40">
        <v>1440</v>
      </c>
      <c r="B4" s="18" t="s">
        <v>21</v>
      </c>
      <c r="C4" s="30">
        <v>500</v>
      </c>
      <c r="E4" s="18" t="s">
        <v>53</v>
      </c>
      <c r="F4" s="17">
        <v>190</v>
      </c>
      <c r="G4" s="17">
        <v>7</v>
      </c>
      <c r="H4" s="41">
        <v>0.15</v>
      </c>
      <c r="I4">
        <v>250</v>
      </c>
      <c r="J4">
        <v>25</v>
      </c>
      <c r="N4" s="29">
        <v>1051</v>
      </c>
      <c r="O4" s="56">
        <v>0.3</v>
      </c>
      <c r="P4" s="57">
        <v>878</v>
      </c>
      <c r="Q4" s="58">
        <v>0.49199999999999999</v>
      </c>
    </row>
    <row r="5" spans="1:17">
      <c r="A5" s="40">
        <v>1440</v>
      </c>
      <c r="B5" s="18" t="s">
        <v>21</v>
      </c>
      <c r="C5" s="30">
        <v>500</v>
      </c>
      <c r="E5" s="18" t="s">
        <v>53</v>
      </c>
      <c r="F5" s="17">
        <v>380</v>
      </c>
      <c r="G5" s="17">
        <v>7</v>
      </c>
      <c r="H5" s="41">
        <v>0.15</v>
      </c>
      <c r="I5">
        <v>250</v>
      </c>
      <c r="J5">
        <v>25</v>
      </c>
      <c r="N5" s="29">
        <v>1106</v>
      </c>
      <c r="O5" s="56">
        <v>0.3</v>
      </c>
      <c r="P5" s="57">
        <v>878</v>
      </c>
      <c r="Q5" s="58">
        <v>0.49199999999999999</v>
      </c>
    </row>
    <row r="6" spans="1:17">
      <c r="A6" s="40">
        <v>1440</v>
      </c>
      <c r="B6" s="18" t="s">
        <v>21</v>
      </c>
      <c r="C6" s="30">
        <v>500</v>
      </c>
      <c r="E6" s="18" t="s">
        <v>53</v>
      </c>
      <c r="F6" s="17">
        <v>40</v>
      </c>
      <c r="G6" s="17">
        <v>7</v>
      </c>
      <c r="H6" s="41">
        <v>0.15</v>
      </c>
      <c r="I6">
        <v>250</v>
      </c>
      <c r="J6">
        <v>25</v>
      </c>
      <c r="N6" s="29">
        <v>970</v>
      </c>
      <c r="O6" s="56">
        <v>0.3</v>
      </c>
      <c r="P6" s="57">
        <v>878</v>
      </c>
      <c r="Q6" s="58">
        <v>0.49199999999999999</v>
      </c>
    </row>
    <row r="7" spans="1:17">
      <c r="A7" s="40">
        <v>1440</v>
      </c>
      <c r="B7" s="18" t="s">
        <v>21</v>
      </c>
      <c r="C7" s="30">
        <v>500</v>
      </c>
      <c r="E7" s="18" t="s">
        <v>54</v>
      </c>
      <c r="F7" s="20">
        <v>1.911</v>
      </c>
      <c r="G7" s="17">
        <v>7</v>
      </c>
      <c r="H7" s="41">
        <v>0.15</v>
      </c>
      <c r="I7">
        <v>250</v>
      </c>
      <c r="J7">
        <v>25</v>
      </c>
      <c r="N7" s="37">
        <v>563.05999999999995</v>
      </c>
      <c r="O7" s="56">
        <v>0.3</v>
      </c>
      <c r="P7" s="57">
        <v>878</v>
      </c>
      <c r="Q7" s="58">
        <v>0.49199999999999999</v>
      </c>
    </row>
    <row r="8" spans="1:17">
      <c r="A8" s="40">
        <v>1440</v>
      </c>
      <c r="B8" s="18" t="s">
        <v>21</v>
      </c>
      <c r="C8" s="30">
        <v>500</v>
      </c>
      <c r="E8" s="18" t="s">
        <v>54</v>
      </c>
      <c r="F8" s="21">
        <v>13.38</v>
      </c>
      <c r="G8" s="17">
        <v>7</v>
      </c>
      <c r="H8" s="41">
        <v>0.15</v>
      </c>
      <c r="I8">
        <v>250</v>
      </c>
      <c r="J8">
        <v>25</v>
      </c>
      <c r="N8" s="38">
        <v>740.69299999999998</v>
      </c>
      <c r="O8" s="56">
        <v>0.3</v>
      </c>
      <c r="P8" s="57">
        <v>878</v>
      </c>
      <c r="Q8" s="58">
        <v>0.49199999999999999</v>
      </c>
    </row>
    <row r="9" spans="1:17">
      <c r="A9" s="40">
        <v>1440</v>
      </c>
      <c r="B9" s="18" t="s">
        <v>21</v>
      </c>
      <c r="C9" s="30">
        <v>500</v>
      </c>
      <c r="E9" s="18" t="s">
        <v>54</v>
      </c>
      <c r="F9" s="21">
        <v>59.24</v>
      </c>
      <c r="G9" s="17">
        <v>7</v>
      </c>
      <c r="H9" s="41">
        <v>0.15</v>
      </c>
      <c r="I9">
        <v>250</v>
      </c>
      <c r="J9">
        <v>25</v>
      </c>
      <c r="N9" s="38">
        <v>908.47199999999998</v>
      </c>
      <c r="O9" s="56">
        <v>0.3</v>
      </c>
      <c r="P9" s="57">
        <v>878</v>
      </c>
      <c r="Q9" s="58">
        <v>0.49199999999999999</v>
      </c>
    </row>
    <row r="10" spans="1:17">
      <c r="A10" s="40">
        <v>1440</v>
      </c>
      <c r="B10" s="18" t="s">
        <v>21</v>
      </c>
      <c r="C10" s="30">
        <v>500</v>
      </c>
      <c r="E10" s="18" t="s">
        <v>54</v>
      </c>
      <c r="F10" s="19">
        <v>118.5</v>
      </c>
      <c r="G10" s="17">
        <v>7</v>
      </c>
      <c r="H10" s="41">
        <v>0.15</v>
      </c>
      <c r="I10">
        <v>250</v>
      </c>
      <c r="J10">
        <v>25</v>
      </c>
      <c r="N10" s="37">
        <v>1056.07</v>
      </c>
      <c r="O10" s="56">
        <v>0.3</v>
      </c>
      <c r="P10" s="57">
        <v>878</v>
      </c>
      <c r="Q10" s="58">
        <v>0.49199999999999999</v>
      </c>
    </row>
    <row r="11" spans="1:17">
      <c r="A11" s="40">
        <v>1440</v>
      </c>
      <c r="B11" s="18" t="s">
        <v>21</v>
      </c>
      <c r="C11" s="30">
        <v>500</v>
      </c>
      <c r="E11" s="18" t="s">
        <v>54</v>
      </c>
      <c r="F11" s="19">
        <v>215.9</v>
      </c>
      <c r="G11" s="17">
        <v>7</v>
      </c>
      <c r="H11" s="41">
        <v>0.15</v>
      </c>
      <c r="I11">
        <v>250</v>
      </c>
      <c r="J11">
        <v>25</v>
      </c>
      <c r="N11" s="37">
        <v>1117.77</v>
      </c>
      <c r="O11" s="56">
        <v>0.3</v>
      </c>
      <c r="P11" s="57">
        <v>878</v>
      </c>
      <c r="Q11" s="58">
        <v>0.49199999999999999</v>
      </c>
    </row>
    <row r="12" spans="1:17">
      <c r="A12" s="40">
        <v>1440</v>
      </c>
      <c r="B12" s="23" t="s">
        <v>21</v>
      </c>
      <c r="C12" s="33">
        <v>500</v>
      </c>
      <c r="E12" s="23" t="s">
        <v>54</v>
      </c>
      <c r="F12" s="24">
        <v>307.60000000000002</v>
      </c>
      <c r="G12" s="22">
        <v>7</v>
      </c>
      <c r="H12" s="41">
        <v>0.15</v>
      </c>
      <c r="I12">
        <v>250</v>
      </c>
      <c r="J12">
        <v>25</v>
      </c>
      <c r="N12" s="39">
        <v>1169.27</v>
      </c>
      <c r="O12" s="59">
        <v>0.3</v>
      </c>
      <c r="P12" s="60">
        <v>878</v>
      </c>
      <c r="Q12" s="61">
        <v>0.49199999999999999</v>
      </c>
    </row>
    <row r="13" spans="1:17">
      <c r="A13" s="40">
        <v>1440</v>
      </c>
      <c r="B13" s="18" t="s">
        <v>21</v>
      </c>
      <c r="C13" s="30">
        <v>500</v>
      </c>
      <c r="E13" s="18" t="s">
        <v>54</v>
      </c>
      <c r="F13" s="19">
        <v>401.3</v>
      </c>
      <c r="G13" s="17">
        <v>7</v>
      </c>
      <c r="H13" s="41">
        <v>0.15</v>
      </c>
      <c r="I13">
        <v>250</v>
      </c>
      <c r="J13">
        <v>25</v>
      </c>
      <c r="N13" s="37">
        <v>1190.3499999999999</v>
      </c>
      <c r="O13" s="56">
        <v>0.3</v>
      </c>
      <c r="P13" s="57">
        <v>878</v>
      </c>
      <c r="Q13" s="58">
        <v>0.49199999999999999</v>
      </c>
    </row>
    <row r="14" spans="1:17">
      <c r="A14" s="40">
        <v>1440</v>
      </c>
      <c r="B14" s="18" t="s">
        <v>21</v>
      </c>
      <c r="C14" s="30">
        <v>500</v>
      </c>
      <c r="E14" s="18" t="s">
        <v>54</v>
      </c>
      <c r="F14" s="19">
        <v>498.7</v>
      </c>
      <c r="G14" s="17">
        <v>7</v>
      </c>
      <c r="H14" s="41">
        <v>0.15</v>
      </c>
      <c r="I14">
        <v>250</v>
      </c>
      <c r="J14">
        <v>25</v>
      </c>
      <c r="N14" s="37">
        <v>1216.54</v>
      </c>
      <c r="O14" s="56">
        <v>0.3</v>
      </c>
      <c r="P14" s="57">
        <v>878</v>
      </c>
      <c r="Q14" s="58">
        <v>0.49199999999999999</v>
      </c>
    </row>
    <row r="15" spans="1:17">
      <c r="A15" s="40">
        <v>1440</v>
      </c>
      <c r="B15" s="18" t="s">
        <v>21</v>
      </c>
      <c r="C15" s="30">
        <v>500</v>
      </c>
      <c r="E15" s="18" t="s">
        <v>54</v>
      </c>
      <c r="F15" s="19">
        <v>569.4</v>
      </c>
      <c r="G15" s="17">
        <v>7</v>
      </c>
      <c r="H15" s="41">
        <v>0.15</v>
      </c>
      <c r="I15">
        <v>250</v>
      </c>
      <c r="J15">
        <v>25</v>
      </c>
      <c r="N15" s="37">
        <v>1237.42</v>
      </c>
      <c r="O15" s="56">
        <v>0.3</v>
      </c>
      <c r="P15" s="57">
        <v>878</v>
      </c>
      <c r="Q15" s="58">
        <v>0.49199999999999999</v>
      </c>
    </row>
    <row r="16" spans="1:17">
      <c r="A16" s="40">
        <v>80</v>
      </c>
      <c r="B16" s="18" t="s">
        <v>22</v>
      </c>
      <c r="C16" s="30">
        <v>600</v>
      </c>
      <c r="D16">
        <v>60</v>
      </c>
      <c r="E16" s="18" t="s">
        <v>55</v>
      </c>
      <c r="F16" s="17">
        <v>100</v>
      </c>
      <c r="G16" s="17">
        <v>7</v>
      </c>
      <c r="H16" s="41">
        <v>0.01</v>
      </c>
      <c r="I16">
        <v>40</v>
      </c>
      <c r="J16">
        <v>25</v>
      </c>
      <c r="N16" s="42">
        <v>397</v>
      </c>
      <c r="O16" s="62">
        <v>0.71</v>
      </c>
      <c r="P16" s="57">
        <v>1865</v>
      </c>
      <c r="Q16" s="63">
        <v>0.91910000000000003</v>
      </c>
    </row>
    <row r="17" spans="1:17">
      <c r="A17" s="40">
        <v>80</v>
      </c>
      <c r="B17" s="18" t="s">
        <v>22</v>
      </c>
      <c r="C17" s="30">
        <v>600</v>
      </c>
      <c r="D17">
        <v>60</v>
      </c>
      <c r="E17" s="18" t="s">
        <v>55</v>
      </c>
      <c r="F17" s="17">
        <v>200</v>
      </c>
      <c r="G17" s="17">
        <v>7</v>
      </c>
      <c r="H17" s="41">
        <v>0.01</v>
      </c>
      <c r="I17">
        <v>40</v>
      </c>
      <c r="J17">
        <v>25</v>
      </c>
      <c r="N17" s="42">
        <v>795</v>
      </c>
      <c r="O17" s="62">
        <v>0.71</v>
      </c>
      <c r="P17" s="57">
        <v>1865</v>
      </c>
      <c r="Q17" s="63">
        <v>0.91910000000000003</v>
      </c>
    </row>
    <row r="18" spans="1:17">
      <c r="A18" s="40">
        <v>80</v>
      </c>
      <c r="B18" s="18" t="s">
        <v>22</v>
      </c>
      <c r="C18" s="30">
        <v>600</v>
      </c>
      <c r="D18">
        <v>60</v>
      </c>
      <c r="E18" s="18" t="s">
        <v>55</v>
      </c>
      <c r="F18" s="17">
        <v>300</v>
      </c>
      <c r="G18" s="17">
        <v>7</v>
      </c>
      <c r="H18" s="41">
        <v>0.01</v>
      </c>
      <c r="I18">
        <v>40</v>
      </c>
      <c r="J18">
        <v>25</v>
      </c>
      <c r="N18" s="42">
        <v>1192</v>
      </c>
      <c r="O18" s="62">
        <v>0.71</v>
      </c>
      <c r="P18" s="57">
        <v>1865</v>
      </c>
      <c r="Q18" s="63">
        <v>0.91910000000000003</v>
      </c>
    </row>
    <row r="19" spans="1:17">
      <c r="A19" s="40">
        <v>80</v>
      </c>
      <c r="B19" s="18" t="s">
        <v>22</v>
      </c>
      <c r="C19" s="30">
        <v>600</v>
      </c>
      <c r="D19">
        <v>60</v>
      </c>
      <c r="E19" s="18" t="s">
        <v>55</v>
      </c>
      <c r="F19" s="17">
        <v>400</v>
      </c>
      <c r="G19" s="17">
        <v>7</v>
      </c>
      <c r="H19" s="41">
        <v>0.01</v>
      </c>
      <c r="I19">
        <v>40</v>
      </c>
      <c r="J19">
        <v>25</v>
      </c>
      <c r="N19" s="43">
        <v>1564</v>
      </c>
      <c r="O19" s="62">
        <v>0.71</v>
      </c>
      <c r="P19" s="57">
        <v>1865</v>
      </c>
      <c r="Q19" s="63">
        <v>0.91910000000000003</v>
      </c>
    </row>
    <row r="20" spans="1:17">
      <c r="A20" s="40">
        <v>80</v>
      </c>
      <c r="B20" s="18" t="s">
        <v>22</v>
      </c>
      <c r="C20" s="30">
        <v>600</v>
      </c>
      <c r="D20">
        <v>60</v>
      </c>
      <c r="E20" s="18" t="s">
        <v>55</v>
      </c>
      <c r="F20" s="17">
        <v>500</v>
      </c>
      <c r="G20" s="17">
        <v>7</v>
      </c>
      <c r="H20" s="41">
        <v>0.01</v>
      </c>
      <c r="I20">
        <v>40</v>
      </c>
      <c r="J20">
        <v>25</v>
      </c>
      <c r="N20" s="43">
        <v>1928</v>
      </c>
      <c r="O20" s="62">
        <v>0.71</v>
      </c>
      <c r="P20" s="57">
        <v>1865</v>
      </c>
      <c r="Q20" s="63">
        <v>0.91910000000000003</v>
      </c>
    </row>
    <row r="21" spans="1:17">
      <c r="A21" s="40">
        <v>80</v>
      </c>
      <c r="B21" s="18" t="s">
        <v>22</v>
      </c>
      <c r="C21" s="30">
        <v>600</v>
      </c>
      <c r="D21">
        <v>60</v>
      </c>
      <c r="E21" s="18" t="s">
        <v>55</v>
      </c>
      <c r="F21" s="17">
        <v>600</v>
      </c>
      <c r="G21" s="17">
        <v>7</v>
      </c>
      <c r="H21" s="41">
        <v>0.01</v>
      </c>
      <c r="I21">
        <v>40</v>
      </c>
      <c r="J21">
        <v>25</v>
      </c>
      <c r="N21" s="42">
        <v>1971</v>
      </c>
      <c r="O21" s="62">
        <v>0.71</v>
      </c>
      <c r="P21" s="57">
        <v>1865</v>
      </c>
      <c r="Q21" s="63">
        <v>0.91910000000000003</v>
      </c>
    </row>
    <row r="22" spans="1:17">
      <c r="A22" s="40">
        <v>80</v>
      </c>
      <c r="B22" s="18" t="s">
        <v>22</v>
      </c>
      <c r="C22" s="30">
        <v>600</v>
      </c>
      <c r="D22">
        <v>60</v>
      </c>
      <c r="E22" s="18" t="s">
        <v>55</v>
      </c>
      <c r="F22" s="17">
        <v>700</v>
      </c>
      <c r="G22" s="17">
        <v>7</v>
      </c>
      <c r="H22" s="41">
        <v>0.01</v>
      </c>
      <c r="I22">
        <v>40</v>
      </c>
      <c r="J22">
        <v>25</v>
      </c>
      <c r="N22" s="42">
        <v>1953</v>
      </c>
      <c r="O22" s="62">
        <v>0.71</v>
      </c>
      <c r="P22" s="57">
        <v>1865</v>
      </c>
      <c r="Q22" s="63">
        <v>0.91910000000000003</v>
      </c>
    </row>
    <row r="23" spans="1:17">
      <c r="A23" s="40">
        <v>80</v>
      </c>
      <c r="B23" s="18" t="s">
        <v>22</v>
      </c>
      <c r="C23" s="30">
        <v>600</v>
      </c>
      <c r="D23">
        <v>60</v>
      </c>
      <c r="E23" s="18" t="s">
        <v>55</v>
      </c>
      <c r="F23" s="17">
        <v>800</v>
      </c>
      <c r="G23" s="17">
        <v>7</v>
      </c>
      <c r="H23" s="41">
        <v>0.01</v>
      </c>
      <c r="I23">
        <v>40</v>
      </c>
      <c r="J23">
        <v>25</v>
      </c>
      <c r="N23" s="42">
        <v>1906</v>
      </c>
      <c r="O23" s="62">
        <v>0.71</v>
      </c>
      <c r="P23" s="57">
        <v>1865</v>
      </c>
      <c r="Q23" s="63">
        <v>0.91910000000000003</v>
      </c>
    </row>
    <row r="24" spans="1:17">
      <c r="A24" s="40">
        <v>80</v>
      </c>
      <c r="B24" s="18" t="s">
        <v>22</v>
      </c>
      <c r="C24" s="30">
        <v>600</v>
      </c>
      <c r="D24">
        <v>60</v>
      </c>
      <c r="E24" s="18" t="s">
        <v>55</v>
      </c>
      <c r="F24" s="17">
        <v>900</v>
      </c>
      <c r="G24" s="17">
        <v>7</v>
      </c>
      <c r="H24" s="41">
        <v>0.01</v>
      </c>
      <c r="I24">
        <v>40</v>
      </c>
      <c r="J24">
        <v>25</v>
      </c>
      <c r="N24" s="42">
        <v>1877</v>
      </c>
      <c r="O24" s="62">
        <v>0.71</v>
      </c>
      <c r="P24" s="57">
        <v>1865</v>
      </c>
      <c r="Q24" s="63">
        <v>0.91910000000000003</v>
      </c>
    </row>
    <row r="25" spans="1:17">
      <c r="A25" s="40">
        <v>80</v>
      </c>
      <c r="B25" s="18" t="s">
        <v>69</v>
      </c>
      <c r="C25" s="30">
        <v>700</v>
      </c>
      <c r="D25">
        <v>60</v>
      </c>
      <c r="E25" s="18" t="s">
        <v>68</v>
      </c>
      <c r="F25" s="17">
        <v>100</v>
      </c>
      <c r="G25" s="17">
        <v>7</v>
      </c>
      <c r="H25" s="41">
        <v>0.01</v>
      </c>
      <c r="I25">
        <v>40</v>
      </c>
      <c r="J25">
        <v>25</v>
      </c>
      <c r="M25" s="17"/>
      <c r="N25" s="42">
        <v>402</v>
      </c>
      <c r="O25" s="62">
        <v>0.78</v>
      </c>
      <c r="P25" s="57">
        <v>2015</v>
      </c>
      <c r="Q25" s="63">
        <v>1.0757000000000001</v>
      </c>
    </row>
    <row r="26" spans="1:17">
      <c r="A26" s="40">
        <v>80</v>
      </c>
      <c r="B26" s="18" t="s">
        <v>69</v>
      </c>
      <c r="C26" s="30">
        <v>700</v>
      </c>
      <c r="D26">
        <v>60</v>
      </c>
      <c r="E26" s="18" t="s">
        <v>68</v>
      </c>
      <c r="F26" s="17">
        <v>200</v>
      </c>
      <c r="G26" s="17">
        <v>7</v>
      </c>
      <c r="H26" s="41">
        <v>0.01</v>
      </c>
      <c r="I26">
        <v>40</v>
      </c>
      <c r="J26">
        <v>25</v>
      </c>
      <c r="M26" s="17"/>
      <c r="N26" s="42">
        <v>807</v>
      </c>
      <c r="O26" s="62">
        <v>0.78</v>
      </c>
      <c r="P26" s="57">
        <v>2015</v>
      </c>
      <c r="Q26" s="63">
        <v>1.0757000000000001</v>
      </c>
    </row>
    <row r="27" spans="1:17">
      <c r="A27" s="40">
        <v>80</v>
      </c>
      <c r="B27" s="18" t="s">
        <v>69</v>
      </c>
      <c r="C27" s="30">
        <v>700</v>
      </c>
      <c r="D27">
        <v>60</v>
      </c>
      <c r="E27" s="18" t="s">
        <v>68</v>
      </c>
      <c r="F27" s="17">
        <v>300</v>
      </c>
      <c r="G27" s="17">
        <v>7</v>
      </c>
      <c r="H27" s="41">
        <v>0.01</v>
      </c>
      <c r="I27">
        <v>40</v>
      </c>
      <c r="J27">
        <v>25</v>
      </c>
      <c r="M27" s="17"/>
      <c r="N27" s="42">
        <v>1225</v>
      </c>
      <c r="O27" s="62">
        <v>0.78</v>
      </c>
      <c r="P27" s="57">
        <v>2015</v>
      </c>
      <c r="Q27" s="63">
        <v>1.0757000000000001</v>
      </c>
    </row>
    <row r="28" spans="1:17">
      <c r="A28" s="40">
        <v>80</v>
      </c>
      <c r="B28" s="18" t="s">
        <v>69</v>
      </c>
      <c r="C28" s="30">
        <v>700</v>
      </c>
      <c r="D28">
        <v>60</v>
      </c>
      <c r="E28" s="18" t="s">
        <v>68</v>
      </c>
      <c r="F28" s="17">
        <v>400</v>
      </c>
      <c r="G28" s="17">
        <v>7</v>
      </c>
      <c r="H28" s="41">
        <v>0.01</v>
      </c>
      <c r="I28">
        <v>40</v>
      </c>
      <c r="J28">
        <v>25</v>
      </c>
      <c r="M28" s="17"/>
      <c r="N28" s="42">
        <v>1598</v>
      </c>
      <c r="O28" s="62">
        <v>0.78</v>
      </c>
      <c r="P28" s="57">
        <v>2015</v>
      </c>
      <c r="Q28" s="63">
        <v>1.0757000000000001</v>
      </c>
    </row>
    <row r="29" spans="1:17">
      <c r="A29" s="40">
        <v>80</v>
      </c>
      <c r="B29" s="18" t="s">
        <v>69</v>
      </c>
      <c r="C29" s="30">
        <v>700</v>
      </c>
      <c r="D29">
        <v>60</v>
      </c>
      <c r="E29" s="18" t="s">
        <v>68</v>
      </c>
      <c r="F29" s="17">
        <v>500</v>
      </c>
      <c r="G29" s="17">
        <v>7</v>
      </c>
      <c r="H29" s="41">
        <v>0.01</v>
      </c>
      <c r="I29">
        <v>40</v>
      </c>
      <c r="J29">
        <v>25</v>
      </c>
      <c r="M29" s="17"/>
      <c r="N29" s="42">
        <v>1965</v>
      </c>
      <c r="O29" s="62">
        <v>0.78</v>
      </c>
      <c r="P29" s="57">
        <v>2015</v>
      </c>
      <c r="Q29" s="63">
        <v>1.0757000000000001</v>
      </c>
    </row>
    <row r="30" spans="1:17">
      <c r="A30" s="40">
        <v>80</v>
      </c>
      <c r="B30" s="18" t="s">
        <v>69</v>
      </c>
      <c r="C30" s="30">
        <v>700</v>
      </c>
      <c r="D30">
        <v>60</v>
      </c>
      <c r="E30" s="18" t="s">
        <v>68</v>
      </c>
      <c r="F30" s="17">
        <v>600</v>
      </c>
      <c r="G30" s="17">
        <v>7</v>
      </c>
      <c r="H30" s="41">
        <v>0.01</v>
      </c>
      <c r="I30">
        <v>40</v>
      </c>
      <c r="J30">
        <v>25</v>
      </c>
      <c r="M30" s="17"/>
      <c r="N30" s="44">
        <v>2235</v>
      </c>
      <c r="O30" s="62">
        <v>0.78</v>
      </c>
      <c r="P30" s="57">
        <v>2015</v>
      </c>
      <c r="Q30" s="63">
        <v>1.0757000000000001</v>
      </c>
    </row>
    <row r="31" spans="1:17">
      <c r="A31" s="40">
        <v>80</v>
      </c>
      <c r="B31" s="18" t="s">
        <v>69</v>
      </c>
      <c r="C31" s="30">
        <v>700</v>
      </c>
      <c r="D31">
        <v>60</v>
      </c>
      <c r="E31" s="18" t="s">
        <v>68</v>
      </c>
      <c r="F31" s="17">
        <v>700</v>
      </c>
      <c r="G31" s="17">
        <v>7</v>
      </c>
      <c r="H31" s="41">
        <v>0.01</v>
      </c>
      <c r="I31">
        <v>40</v>
      </c>
      <c r="J31">
        <v>25</v>
      </c>
      <c r="M31" s="17"/>
      <c r="N31" s="42">
        <v>2195</v>
      </c>
      <c r="O31" s="64">
        <v>0.78</v>
      </c>
      <c r="P31" s="65">
        <v>2015</v>
      </c>
      <c r="Q31" s="66">
        <v>1.0757000000000001</v>
      </c>
    </row>
    <row r="32" spans="1:17">
      <c r="A32" s="40">
        <v>80</v>
      </c>
      <c r="B32" s="18" t="s">
        <v>69</v>
      </c>
      <c r="C32" s="30">
        <v>700</v>
      </c>
      <c r="D32">
        <v>60</v>
      </c>
      <c r="E32" s="18" t="s">
        <v>68</v>
      </c>
      <c r="F32" s="17">
        <v>800</v>
      </c>
      <c r="G32" s="17">
        <v>7</v>
      </c>
      <c r="H32" s="41">
        <v>0.01</v>
      </c>
      <c r="I32">
        <v>40</v>
      </c>
      <c r="J32">
        <v>25</v>
      </c>
      <c r="M32" s="17"/>
      <c r="N32" s="42">
        <v>2170</v>
      </c>
      <c r="O32" s="62">
        <v>0.78</v>
      </c>
      <c r="P32" s="57">
        <v>2015</v>
      </c>
      <c r="Q32" s="63">
        <v>1.0757000000000001</v>
      </c>
    </row>
    <row r="33" spans="1:17">
      <c r="A33" s="40">
        <v>80</v>
      </c>
      <c r="B33" s="18" t="s">
        <v>69</v>
      </c>
      <c r="C33" s="30">
        <v>700</v>
      </c>
      <c r="D33">
        <v>60</v>
      </c>
      <c r="E33" s="18" t="s">
        <v>68</v>
      </c>
      <c r="F33" s="17">
        <v>900</v>
      </c>
      <c r="G33" s="17">
        <v>7</v>
      </c>
      <c r="H33" s="41">
        <v>0.01</v>
      </c>
      <c r="I33">
        <v>40</v>
      </c>
      <c r="J33">
        <v>25</v>
      </c>
      <c r="M33" s="17"/>
      <c r="N33" s="42">
        <v>2217</v>
      </c>
      <c r="O33" s="62">
        <v>0.78</v>
      </c>
      <c r="P33" s="57">
        <v>2015</v>
      </c>
      <c r="Q33" s="63">
        <v>1.0757000000000001</v>
      </c>
    </row>
    <row r="34" spans="1:17">
      <c r="A34" s="40">
        <v>80</v>
      </c>
      <c r="B34" s="18" t="s">
        <v>70</v>
      </c>
      <c r="C34" s="30">
        <v>800</v>
      </c>
      <c r="D34">
        <v>60</v>
      </c>
      <c r="E34" s="18" t="s">
        <v>68</v>
      </c>
      <c r="F34" s="17">
        <v>100</v>
      </c>
      <c r="G34" s="17">
        <v>7</v>
      </c>
      <c r="H34" s="41">
        <v>0.01</v>
      </c>
      <c r="I34">
        <v>40</v>
      </c>
      <c r="J34">
        <v>25</v>
      </c>
      <c r="M34" s="17"/>
      <c r="N34" s="42">
        <v>393</v>
      </c>
      <c r="O34" s="62">
        <v>0.75</v>
      </c>
      <c r="P34" s="57">
        <v>1999</v>
      </c>
      <c r="Q34" s="63">
        <v>1.1551</v>
      </c>
    </row>
    <row r="35" spans="1:17">
      <c r="A35" s="40">
        <v>80</v>
      </c>
      <c r="B35" s="18" t="s">
        <v>70</v>
      </c>
      <c r="C35" s="30">
        <v>800</v>
      </c>
      <c r="D35">
        <v>60</v>
      </c>
      <c r="E35" s="18" t="s">
        <v>68</v>
      </c>
      <c r="F35" s="17">
        <v>200</v>
      </c>
      <c r="G35" s="17">
        <v>7</v>
      </c>
      <c r="H35" s="41">
        <v>0.01</v>
      </c>
      <c r="I35">
        <v>40</v>
      </c>
      <c r="J35">
        <v>25</v>
      </c>
      <c r="M35" s="17"/>
      <c r="N35" s="42">
        <v>788</v>
      </c>
      <c r="O35" s="62">
        <v>0.75</v>
      </c>
      <c r="P35" s="57">
        <v>1999</v>
      </c>
      <c r="Q35" s="63">
        <v>1.1551</v>
      </c>
    </row>
    <row r="36" spans="1:17">
      <c r="A36" s="40">
        <v>80</v>
      </c>
      <c r="B36" s="18" t="s">
        <v>70</v>
      </c>
      <c r="C36" s="30">
        <v>800</v>
      </c>
      <c r="D36">
        <v>60</v>
      </c>
      <c r="E36" s="18" t="s">
        <v>68</v>
      </c>
      <c r="F36" s="17">
        <v>300</v>
      </c>
      <c r="G36" s="17">
        <v>7</v>
      </c>
      <c r="H36" s="41">
        <v>0.01</v>
      </c>
      <c r="I36">
        <v>40</v>
      </c>
      <c r="J36">
        <v>25</v>
      </c>
      <c r="M36" s="17"/>
      <c r="N36" s="42">
        <v>1188</v>
      </c>
      <c r="O36" s="62">
        <v>0.75</v>
      </c>
      <c r="P36" s="57">
        <v>1999</v>
      </c>
      <c r="Q36" s="63">
        <v>1.1551</v>
      </c>
    </row>
    <row r="37" spans="1:17">
      <c r="A37" s="40">
        <v>80</v>
      </c>
      <c r="B37" s="18" t="s">
        <v>70</v>
      </c>
      <c r="C37" s="30">
        <v>800</v>
      </c>
      <c r="D37">
        <v>60</v>
      </c>
      <c r="E37" s="18" t="s">
        <v>68</v>
      </c>
      <c r="F37" s="17">
        <v>400</v>
      </c>
      <c r="G37" s="17">
        <v>7</v>
      </c>
      <c r="H37" s="41">
        <v>0.01</v>
      </c>
      <c r="I37">
        <v>40</v>
      </c>
      <c r="J37">
        <v>25</v>
      </c>
      <c r="M37" s="17"/>
      <c r="N37" s="42">
        <v>1547</v>
      </c>
      <c r="O37" s="62">
        <v>0.75</v>
      </c>
      <c r="P37" s="57">
        <v>1999</v>
      </c>
      <c r="Q37" s="63">
        <v>1.1551</v>
      </c>
    </row>
    <row r="38" spans="1:17">
      <c r="A38" s="40">
        <v>80</v>
      </c>
      <c r="B38" s="18" t="s">
        <v>70</v>
      </c>
      <c r="C38" s="30">
        <v>800</v>
      </c>
      <c r="D38">
        <v>60</v>
      </c>
      <c r="E38" s="18" t="s">
        <v>68</v>
      </c>
      <c r="F38" s="17">
        <v>500</v>
      </c>
      <c r="G38" s="17">
        <v>7</v>
      </c>
      <c r="H38" s="41">
        <v>0.01</v>
      </c>
      <c r="I38">
        <v>40</v>
      </c>
      <c r="J38">
        <v>25</v>
      </c>
      <c r="M38" s="17"/>
      <c r="N38" s="42">
        <v>1645</v>
      </c>
      <c r="O38" s="62">
        <v>0.75</v>
      </c>
      <c r="P38" s="57">
        <v>1999</v>
      </c>
      <c r="Q38" s="63">
        <v>1.1551</v>
      </c>
    </row>
    <row r="39" spans="1:17">
      <c r="A39" s="40">
        <v>80</v>
      </c>
      <c r="B39" s="18" t="s">
        <v>70</v>
      </c>
      <c r="C39" s="30">
        <v>800</v>
      </c>
      <c r="D39">
        <v>60</v>
      </c>
      <c r="E39" s="18" t="s">
        <v>68</v>
      </c>
      <c r="F39" s="17">
        <v>600</v>
      </c>
      <c r="G39" s="17">
        <v>7</v>
      </c>
      <c r="H39" s="41">
        <v>0.01</v>
      </c>
      <c r="I39">
        <v>40</v>
      </c>
      <c r="J39">
        <v>25</v>
      </c>
      <c r="M39" s="17"/>
      <c r="N39" s="42">
        <v>1922</v>
      </c>
      <c r="O39" s="62">
        <v>0.75</v>
      </c>
      <c r="P39" s="57">
        <v>1999</v>
      </c>
      <c r="Q39" s="63">
        <v>1.1551</v>
      </c>
    </row>
    <row r="40" spans="1:17">
      <c r="A40" s="40">
        <v>80</v>
      </c>
      <c r="B40" s="18" t="s">
        <v>70</v>
      </c>
      <c r="C40" s="30">
        <v>800</v>
      </c>
      <c r="D40">
        <v>60</v>
      </c>
      <c r="E40" s="18" t="s">
        <v>68</v>
      </c>
      <c r="F40" s="17">
        <v>700</v>
      </c>
      <c r="G40" s="17">
        <v>7</v>
      </c>
      <c r="H40" s="41">
        <v>0.01</v>
      </c>
      <c r="I40">
        <v>40</v>
      </c>
      <c r="J40">
        <v>25</v>
      </c>
      <c r="M40" s="17"/>
      <c r="N40" s="42">
        <v>1988</v>
      </c>
      <c r="O40" s="62">
        <v>0.75</v>
      </c>
      <c r="P40" s="57">
        <v>1999</v>
      </c>
      <c r="Q40" s="63">
        <v>1.1551</v>
      </c>
    </row>
    <row r="41" spans="1:17">
      <c r="A41" s="40">
        <v>80</v>
      </c>
      <c r="B41" s="18" t="s">
        <v>70</v>
      </c>
      <c r="C41" s="30">
        <v>800</v>
      </c>
      <c r="D41">
        <v>60</v>
      </c>
      <c r="E41" s="18" t="s">
        <v>68</v>
      </c>
      <c r="F41" s="17">
        <v>800</v>
      </c>
      <c r="G41" s="17">
        <v>7</v>
      </c>
      <c r="H41" s="41">
        <v>0.01</v>
      </c>
      <c r="I41">
        <v>40</v>
      </c>
      <c r="J41">
        <v>25</v>
      </c>
      <c r="M41" s="17"/>
      <c r="N41" s="42">
        <v>2005</v>
      </c>
      <c r="O41" s="62">
        <v>0.75</v>
      </c>
      <c r="P41" s="57">
        <v>1999</v>
      </c>
      <c r="Q41" s="63">
        <v>1.1551</v>
      </c>
    </row>
    <row r="42" spans="1:17">
      <c r="A42" s="40">
        <v>80</v>
      </c>
      <c r="B42" s="18" t="s">
        <v>70</v>
      </c>
      <c r="C42" s="30">
        <v>800</v>
      </c>
      <c r="D42">
        <v>60</v>
      </c>
      <c r="E42" s="18" t="s">
        <v>68</v>
      </c>
      <c r="F42" s="17">
        <v>900</v>
      </c>
      <c r="G42" s="17">
        <v>7</v>
      </c>
      <c r="H42" s="41">
        <v>0.01</v>
      </c>
      <c r="I42">
        <v>40</v>
      </c>
      <c r="J42">
        <v>25</v>
      </c>
      <c r="M42" s="17"/>
      <c r="N42" s="42">
        <v>1995</v>
      </c>
      <c r="O42" s="62">
        <v>0.75</v>
      </c>
      <c r="P42" s="57">
        <v>1999</v>
      </c>
      <c r="Q42" s="63">
        <v>1.1551</v>
      </c>
    </row>
    <row r="43" spans="1:17">
      <c r="A43" s="40">
        <v>80</v>
      </c>
      <c r="B43" s="18" t="s">
        <v>71</v>
      </c>
      <c r="C43" s="30">
        <v>900</v>
      </c>
      <c r="D43">
        <v>60</v>
      </c>
      <c r="E43" s="18" t="s">
        <v>68</v>
      </c>
      <c r="F43" s="17">
        <v>100</v>
      </c>
      <c r="G43" s="17">
        <v>7</v>
      </c>
      <c r="H43" s="41">
        <v>0.01</v>
      </c>
      <c r="I43">
        <v>40</v>
      </c>
      <c r="J43">
        <v>25</v>
      </c>
      <c r="M43" s="17"/>
      <c r="N43" s="42">
        <v>390</v>
      </c>
      <c r="O43" s="62">
        <v>0.74</v>
      </c>
      <c r="P43" s="57">
        <v>1814</v>
      </c>
      <c r="Q43" s="63">
        <v>1.1587000000000001</v>
      </c>
    </row>
    <row r="44" spans="1:17">
      <c r="A44" s="40">
        <v>80</v>
      </c>
      <c r="B44" s="18" t="s">
        <v>71</v>
      </c>
      <c r="C44" s="30">
        <v>900</v>
      </c>
      <c r="D44">
        <v>60</v>
      </c>
      <c r="E44" s="18" t="s">
        <v>68</v>
      </c>
      <c r="F44" s="17">
        <v>200</v>
      </c>
      <c r="G44" s="17">
        <v>7</v>
      </c>
      <c r="H44" s="41">
        <v>0.01</v>
      </c>
      <c r="I44">
        <v>40</v>
      </c>
      <c r="J44">
        <v>25</v>
      </c>
      <c r="M44" s="17"/>
      <c r="N44" s="42">
        <v>785</v>
      </c>
      <c r="O44" s="62">
        <v>0.74</v>
      </c>
      <c r="P44" s="57">
        <v>1814</v>
      </c>
      <c r="Q44" s="63">
        <v>1.1587000000000001</v>
      </c>
    </row>
    <row r="45" spans="1:17">
      <c r="A45" s="40">
        <v>80</v>
      </c>
      <c r="B45" s="23" t="s">
        <v>71</v>
      </c>
      <c r="C45" s="30">
        <v>900</v>
      </c>
      <c r="D45">
        <v>60</v>
      </c>
      <c r="E45" s="18" t="s">
        <v>68</v>
      </c>
      <c r="F45" s="17">
        <v>300</v>
      </c>
      <c r="G45" s="17">
        <v>7</v>
      </c>
      <c r="H45" s="41">
        <v>0.01</v>
      </c>
      <c r="I45">
        <v>40</v>
      </c>
      <c r="J45">
        <v>25</v>
      </c>
      <c r="M45" s="17"/>
      <c r="N45" s="45">
        <v>1185</v>
      </c>
      <c r="O45" s="62">
        <v>0.74</v>
      </c>
      <c r="P45" s="57">
        <v>1814</v>
      </c>
      <c r="Q45" s="63">
        <v>1.1587000000000001</v>
      </c>
    </row>
    <row r="46" spans="1:17">
      <c r="A46" s="40">
        <v>80</v>
      </c>
      <c r="B46" s="18" t="s">
        <v>71</v>
      </c>
      <c r="C46" s="30">
        <v>900</v>
      </c>
      <c r="D46">
        <v>60</v>
      </c>
      <c r="E46" s="18" t="s">
        <v>68</v>
      </c>
      <c r="F46" s="17">
        <v>400</v>
      </c>
      <c r="G46" s="17">
        <v>7</v>
      </c>
      <c r="H46" s="41">
        <v>0.01</v>
      </c>
      <c r="I46">
        <v>40</v>
      </c>
      <c r="J46">
        <v>25</v>
      </c>
      <c r="M46" s="17"/>
      <c r="N46" s="42">
        <v>1542</v>
      </c>
      <c r="O46" s="62">
        <v>0.74</v>
      </c>
      <c r="P46" s="57">
        <v>1814</v>
      </c>
      <c r="Q46" s="63">
        <v>1.1587000000000001</v>
      </c>
    </row>
    <row r="47" spans="1:17">
      <c r="A47" s="40">
        <v>80</v>
      </c>
      <c r="B47" s="18" t="s">
        <v>71</v>
      </c>
      <c r="C47" s="30">
        <v>900</v>
      </c>
      <c r="D47">
        <v>60</v>
      </c>
      <c r="E47" s="18" t="s">
        <v>68</v>
      </c>
      <c r="F47" s="17">
        <v>500</v>
      </c>
      <c r="G47" s="17">
        <v>7</v>
      </c>
      <c r="H47" s="41">
        <v>0.01</v>
      </c>
      <c r="I47">
        <v>40</v>
      </c>
      <c r="J47">
        <v>25</v>
      </c>
      <c r="M47" s="17"/>
      <c r="N47" s="42">
        <v>1600</v>
      </c>
      <c r="O47" s="62">
        <v>0.74</v>
      </c>
      <c r="P47" s="57">
        <v>1814</v>
      </c>
      <c r="Q47" s="63">
        <v>1.1587000000000001</v>
      </c>
    </row>
    <row r="48" spans="1:17">
      <c r="A48" s="40">
        <v>80</v>
      </c>
      <c r="B48" s="18" t="s">
        <v>71</v>
      </c>
      <c r="C48" s="30">
        <v>900</v>
      </c>
      <c r="D48">
        <v>60</v>
      </c>
      <c r="E48" s="18" t="s">
        <v>68</v>
      </c>
      <c r="F48" s="17">
        <v>600</v>
      </c>
      <c r="G48" s="17">
        <v>7</v>
      </c>
      <c r="H48" s="41">
        <v>0.01</v>
      </c>
      <c r="I48">
        <v>40</v>
      </c>
      <c r="J48">
        <v>25</v>
      </c>
      <c r="M48" s="17"/>
      <c r="N48" s="42">
        <v>1720</v>
      </c>
      <c r="O48" s="62">
        <v>0.74</v>
      </c>
      <c r="P48" s="57">
        <v>1814</v>
      </c>
      <c r="Q48" s="63">
        <v>1.1587000000000001</v>
      </c>
    </row>
    <row r="49" spans="1:17">
      <c r="A49" s="40">
        <v>80</v>
      </c>
      <c r="B49" s="18" t="s">
        <v>71</v>
      </c>
      <c r="C49" s="30">
        <v>900</v>
      </c>
      <c r="D49">
        <v>60</v>
      </c>
      <c r="E49" s="18" t="s">
        <v>68</v>
      </c>
      <c r="F49" s="17">
        <v>700</v>
      </c>
      <c r="G49" s="17">
        <v>7</v>
      </c>
      <c r="H49" s="41">
        <v>0.01</v>
      </c>
      <c r="I49">
        <v>40</v>
      </c>
      <c r="J49">
        <v>25</v>
      </c>
      <c r="M49" s="17"/>
      <c r="N49" s="42">
        <v>1700</v>
      </c>
      <c r="O49" s="62">
        <v>0.74</v>
      </c>
      <c r="P49" s="57">
        <v>1814</v>
      </c>
      <c r="Q49" s="63">
        <v>1.1587000000000001</v>
      </c>
    </row>
    <row r="50" spans="1:17">
      <c r="A50" s="40">
        <v>80</v>
      </c>
      <c r="B50" s="18" t="s">
        <v>71</v>
      </c>
      <c r="C50" s="30">
        <v>900</v>
      </c>
      <c r="D50">
        <v>60</v>
      </c>
      <c r="E50" s="18" t="s">
        <v>68</v>
      </c>
      <c r="F50" s="17">
        <v>800</v>
      </c>
      <c r="G50" s="17">
        <v>7</v>
      </c>
      <c r="H50" s="41">
        <v>0.01</v>
      </c>
      <c r="I50">
        <v>40</v>
      </c>
      <c r="J50">
        <v>25</v>
      </c>
      <c r="M50" s="17"/>
      <c r="N50" s="42">
        <v>1711</v>
      </c>
      <c r="O50" s="62">
        <v>0.74</v>
      </c>
      <c r="P50" s="57">
        <v>1814</v>
      </c>
      <c r="Q50" s="63">
        <v>1.1587000000000001</v>
      </c>
    </row>
    <row r="51" spans="1:17">
      <c r="A51" s="40">
        <v>80</v>
      </c>
      <c r="B51" s="18" t="s">
        <v>71</v>
      </c>
      <c r="C51" s="30">
        <v>900</v>
      </c>
      <c r="D51">
        <v>60</v>
      </c>
      <c r="E51" s="18" t="s">
        <v>68</v>
      </c>
      <c r="F51" s="17">
        <v>900</v>
      </c>
      <c r="G51" s="17">
        <v>7</v>
      </c>
      <c r="H51" s="41">
        <v>0.01</v>
      </c>
      <c r="I51">
        <v>40</v>
      </c>
      <c r="J51">
        <v>25</v>
      </c>
      <c r="M51" s="17"/>
      <c r="N51" s="42">
        <v>1699</v>
      </c>
      <c r="O51" s="62">
        <v>0.74</v>
      </c>
      <c r="P51" s="57">
        <v>1814</v>
      </c>
      <c r="Q51" s="63">
        <v>1.1587000000000001</v>
      </c>
    </row>
    <row r="52" spans="1:17">
      <c r="A52" s="40">
        <v>0</v>
      </c>
      <c r="B52" s="18" t="s">
        <v>22</v>
      </c>
      <c r="C52" s="30">
        <v>600</v>
      </c>
      <c r="D52">
        <v>60</v>
      </c>
      <c r="E52" s="18" t="s">
        <v>68</v>
      </c>
      <c r="F52" s="17">
        <v>400</v>
      </c>
      <c r="G52" s="17">
        <v>7</v>
      </c>
      <c r="H52" s="41">
        <v>0.01</v>
      </c>
      <c r="I52">
        <v>40</v>
      </c>
      <c r="J52">
        <v>25</v>
      </c>
      <c r="M52" s="40"/>
      <c r="N52" s="42">
        <v>0</v>
      </c>
      <c r="O52" s="62">
        <v>0.71</v>
      </c>
      <c r="P52" s="57">
        <v>1865</v>
      </c>
      <c r="Q52" s="63">
        <v>0.91910000000000003</v>
      </c>
    </row>
    <row r="53" spans="1:17">
      <c r="A53" s="40">
        <v>10</v>
      </c>
      <c r="B53" s="18" t="s">
        <v>22</v>
      </c>
      <c r="C53" s="30">
        <v>600</v>
      </c>
      <c r="D53">
        <v>60</v>
      </c>
      <c r="E53" s="18" t="s">
        <v>68</v>
      </c>
      <c r="F53" s="17">
        <v>400</v>
      </c>
      <c r="G53" s="17">
        <v>7</v>
      </c>
      <c r="H53" s="41">
        <v>0.01</v>
      </c>
      <c r="I53">
        <v>40</v>
      </c>
      <c r="J53">
        <v>25</v>
      </c>
      <c r="M53" s="40"/>
      <c r="N53" s="42">
        <v>740</v>
      </c>
      <c r="O53" s="62">
        <v>0.71</v>
      </c>
      <c r="P53" s="57">
        <v>1865</v>
      </c>
      <c r="Q53" s="63">
        <v>0.91910000000000003</v>
      </c>
    </row>
    <row r="54" spans="1:17">
      <c r="A54" s="40">
        <v>20</v>
      </c>
      <c r="B54" s="18" t="s">
        <v>22</v>
      </c>
      <c r="C54" s="30">
        <v>600</v>
      </c>
      <c r="D54">
        <v>60</v>
      </c>
      <c r="E54" s="18" t="s">
        <v>68</v>
      </c>
      <c r="F54" s="17">
        <v>400</v>
      </c>
      <c r="G54" s="17">
        <v>7</v>
      </c>
      <c r="H54" s="41">
        <v>0.01</v>
      </c>
      <c r="I54">
        <v>40</v>
      </c>
      <c r="J54">
        <v>25</v>
      </c>
      <c r="M54" s="40"/>
      <c r="N54" s="42">
        <v>990</v>
      </c>
      <c r="O54" s="62">
        <v>0.71</v>
      </c>
      <c r="P54" s="57">
        <v>1865</v>
      </c>
      <c r="Q54" s="63">
        <v>0.91910000000000003</v>
      </c>
    </row>
    <row r="55" spans="1:17">
      <c r="A55" s="40">
        <v>30</v>
      </c>
      <c r="B55" s="18" t="s">
        <v>22</v>
      </c>
      <c r="C55" s="30">
        <v>600</v>
      </c>
      <c r="D55">
        <v>60</v>
      </c>
      <c r="E55" s="18" t="s">
        <v>68</v>
      </c>
      <c r="F55" s="17">
        <v>400</v>
      </c>
      <c r="G55" s="17">
        <v>7</v>
      </c>
      <c r="H55" s="41">
        <v>0.01</v>
      </c>
      <c r="I55">
        <v>40</v>
      </c>
      <c r="J55">
        <v>25</v>
      </c>
      <c r="M55" s="40"/>
      <c r="N55" s="42">
        <v>1170</v>
      </c>
      <c r="O55" s="62">
        <v>0.71</v>
      </c>
      <c r="P55" s="57">
        <v>1865</v>
      </c>
      <c r="Q55" s="63">
        <v>0.91910000000000003</v>
      </c>
    </row>
    <row r="56" spans="1:17">
      <c r="A56" s="40">
        <v>40</v>
      </c>
      <c r="B56" s="18" t="s">
        <v>22</v>
      </c>
      <c r="C56" s="30">
        <v>600</v>
      </c>
      <c r="D56">
        <v>60</v>
      </c>
      <c r="E56" s="18" t="s">
        <v>68</v>
      </c>
      <c r="F56" s="17">
        <v>400</v>
      </c>
      <c r="G56" s="17">
        <v>7</v>
      </c>
      <c r="H56" s="41">
        <v>0.01</v>
      </c>
      <c r="I56">
        <v>40</v>
      </c>
      <c r="J56">
        <v>25</v>
      </c>
      <c r="M56" s="40"/>
      <c r="N56" s="42">
        <v>1210</v>
      </c>
      <c r="O56" s="62">
        <v>0.71</v>
      </c>
      <c r="P56" s="57">
        <v>1865</v>
      </c>
      <c r="Q56" s="63">
        <v>0.91910000000000003</v>
      </c>
    </row>
    <row r="57" spans="1:17">
      <c r="A57" s="40">
        <v>50</v>
      </c>
      <c r="B57" s="18" t="s">
        <v>22</v>
      </c>
      <c r="C57" s="30">
        <v>600</v>
      </c>
      <c r="D57">
        <v>60</v>
      </c>
      <c r="E57" s="18" t="s">
        <v>68</v>
      </c>
      <c r="F57" s="17">
        <v>400</v>
      </c>
      <c r="G57" s="17">
        <v>7</v>
      </c>
      <c r="H57" s="41">
        <v>0.01</v>
      </c>
      <c r="I57">
        <v>40</v>
      </c>
      <c r="J57">
        <v>25</v>
      </c>
      <c r="M57" s="40"/>
      <c r="N57" s="42">
        <v>1440</v>
      </c>
      <c r="O57" s="62">
        <v>0.71</v>
      </c>
      <c r="P57" s="57">
        <v>1865</v>
      </c>
      <c r="Q57" s="63">
        <v>0.91910000000000003</v>
      </c>
    </row>
    <row r="58" spans="1:17">
      <c r="A58" s="40">
        <v>60</v>
      </c>
      <c r="B58" s="18" t="s">
        <v>22</v>
      </c>
      <c r="C58" s="30">
        <v>600</v>
      </c>
      <c r="D58">
        <v>60</v>
      </c>
      <c r="E58" s="18" t="s">
        <v>68</v>
      </c>
      <c r="F58" s="17">
        <v>400</v>
      </c>
      <c r="G58" s="17">
        <v>7</v>
      </c>
      <c r="H58" s="41">
        <v>0.01</v>
      </c>
      <c r="I58">
        <v>40</v>
      </c>
      <c r="J58">
        <v>25</v>
      </c>
      <c r="M58" s="40"/>
      <c r="N58" s="42">
        <v>1652</v>
      </c>
      <c r="O58" s="62">
        <v>0.71</v>
      </c>
      <c r="P58" s="57">
        <v>1865</v>
      </c>
      <c r="Q58" s="63">
        <v>0.91910000000000003</v>
      </c>
    </row>
    <row r="59" spans="1:17">
      <c r="A59" s="40">
        <v>100</v>
      </c>
      <c r="B59" s="18" t="s">
        <v>22</v>
      </c>
      <c r="C59" s="30">
        <v>600</v>
      </c>
      <c r="D59">
        <v>60</v>
      </c>
      <c r="E59" s="18" t="s">
        <v>68</v>
      </c>
      <c r="F59" s="17">
        <v>400</v>
      </c>
      <c r="G59" s="17">
        <v>7</v>
      </c>
      <c r="H59" s="41">
        <v>0.01</v>
      </c>
      <c r="I59">
        <v>40</v>
      </c>
      <c r="J59">
        <v>25</v>
      </c>
      <c r="M59" s="40"/>
      <c r="N59" s="42">
        <v>1970</v>
      </c>
      <c r="O59" s="62">
        <v>0.71</v>
      </c>
      <c r="P59" s="57">
        <v>1865</v>
      </c>
      <c r="Q59" s="63">
        <v>0.91910000000000003</v>
      </c>
    </row>
    <row r="60" spans="1:17">
      <c r="A60" s="40">
        <v>200</v>
      </c>
      <c r="B60" s="18" t="s">
        <v>22</v>
      </c>
      <c r="C60" s="30">
        <v>600</v>
      </c>
      <c r="D60">
        <v>60</v>
      </c>
      <c r="E60" s="18" t="s">
        <v>68</v>
      </c>
      <c r="F60" s="17">
        <v>400</v>
      </c>
      <c r="G60" s="17">
        <v>7</v>
      </c>
      <c r="H60" s="41">
        <v>0.01</v>
      </c>
      <c r="I60">
        <v>40</v>
      </c>
      <c r="J60">
        <v>25</v>
      </c>
      <c r="M60" s="40"/>
      <c r="N60" s="42">
        <v>1922</v>
      </c>
      <c r="O60" s="62">
        <v>0.71</v>
      </c>
      <c r="P60" s="57">
        <v>1865</v>
      </c>
      <c r="Q60" s="63">
        <v>0.91910000000000003</v>
      </c>
    </row>
    <row r="61" spans="1:17">
      <c r="A61" s="40">
        <v>300</v>
      </c>
      <c r="B61" s="18" t="s">
        <v>22</v>
      </c>
      <c r="C61" s="30">
        <v>600</v>
      </c>
      <c r="D61">
        <v>60</v>
      </c>
      <c r="E61" s="18" t="s">
        <v>68</v>
      </c>
      <c r="F61" s="17">
        <v>400</v>
      </c>
      <c r="G61" s="17">
        <v>7</v>
      </c>
      <c r="H61" s="41">
        <v>0.01</v>
      </c>
      <c r="I61">
        <v>40</v>
      </c>
      <c r="J61">
        <v>25</v>
      </c>
      <c r="M61" s="40"/>
      <c r="N61" s="42">
        <v>1911</v>
      </c>
      <c r="O61" s="62">
        <v>0.71</v>
      </c>
      <c r="P61" s="57">
        <v>1865</v>
      </c>
      <c r="Q61" s="63">
        <v>0.91910000000000003</v>
      </c>
    </row>
    <row r="62" spans="1:17">
      <c r="A62" s="40">
        <v>400</v>
      </c>
      <c r="B62" s="18" t="s">
        <v>22</v>
      </c>
      <c r="C62" s="30">
        <v>600</v>
      </c>
      <c r="D62">
        <v>60</v>
      </c>
      <c r="E62" s="18" t="s">
        <v>68</v>
      </c>
      <c r="F62" s="17">
        <v>400</v>
      </c>
      <c r="G62" s="17">
        <v>7</v>
      </c>
      <c r="H62" s="41">
        <v>0.01</v>
      </c>
      <c r="I62">
        <v>40</v>
      </c>
      <c r="J62">
        <v>25</v>
      </c>
      <c r="M62" s="40"/>
      <c r="N62" s="42">
        <v>1915</v>
      </c>
      <c r="O62" s="62">
        <v>0.71</v>
      </c>
      <c r="P62" s="57">
        <v>1865</v>
      </c>
      <c r="Q62" s="63">
        <v>0.91910000000000003</v>
      </c>
    </row>
    <row r="63" spans="1:17">
      <c r="A63" s="40">
        <v>600</v>
      </c>
      <c r="B63" s="18" t="s">
        <v>22</v>
      </c>
      <c r="C63" s="30">
        <v>600</v>
      </c>
      <c r="D63">
        <v>60</v>
      </c>
      <c r="E63" s="18" t="s">
        <v>68</v>
      </c>
      <c r="F63" s="17">
        <v>400</v>
      </c>
      <c r="G63" s="17">
        <v>7</v>
      </c>
      <c r="H63" s="41">
        <v>0.01</v>
      </c>
      <c r="I63">
        <v>40</v>
      </c>
      <c r="J63">
        <v>25</v>
      </c>
      <c r="M63" s="40"/>
      <c r="N63" s="42">
        <v>1900</v>
      </c>
      <c r="O63" s="62">
        <v>0.71</v>
      </c>
      <c r="P63" s="57">
        <v>1865</v>
      </c>
      <c r="Q63" s="63">
        <v>0.91910000000000003</v>
      </c>
    </row>
    <row r="64" spans="1:17">
      <c r="A64" s="40">
        <v>0</v>
      </c>
      <c r="B64" s="18" t="s">
        <v>69</v>
      </c>
      <c r="C64" s="30">
        <v>700</v>
      </c>
      <c r="D64">
        <v>60</v>
      </c>
      <c r="E64" s="18" t="s">
        <v>68</v>
      </c>
      <c r="F64" s="17">
        <v>400</v>
      </c>
      <c r="G64" s="17">
        <v>7</v>
      </c>
      <c r="H64" s="41">
        <v>0.01</v>
      </c>
      <c r="I64">
        <v>40</v>
      </c>
      <c r="J64">
        <v>25</v>
      </c>
      <c r="M64" s="40"/>
      <c r="N64" s="42">
        <v>0</v>
      </c>
      <c r="O64" s="62">
        <v>0.78</v>
      </c>
      <c r="P64" s="57">
        <v>2015</v>
      </c>
      <c r="Q64" s="63">
        <v>1.0757000000000001</v>
      </c>
    </row>
    <row r="65" spans="1:17">
      <c r="A65" s="40">
        <v>10</v>
      </c>
      <c r="B65" s="18" t="s">
        <v>69</v>
      </c>
      <c r="C65" s="30">
        <v>700</v>
      </c>
      <c r="D65">
        <v>60</v>
      </c>
      <c r="E65" s="18" t="s">
        <v>68</v>
      </c>
      <c r="F65" s="17">
        <v>400</v>
      </c>
      <c r="G65" s="17">
        <v>7</v>
      </c>
      <c r="H65" s="41">
        <v>0.01</v>
      </c>
      <c r="I65">
        <v>40</v>
      </c>
      <c r="J65">
        <v>25</v>
      </c>
      <c r="M65" s="40"/>
      <c r="N65" s="46">
        <v>700</v>
      </c>
      <c r="O65" s="62">
        <v>0.78</v>
      </c>
      <c r="P65" s="57">
        <v>2015</v>
      </c>
      <c r="Q65" s="63">
        <v>1.0757000000000001</v>
      </c>
    </row>
    <row r="66" spans="1:17">
      <c r="A66" s="40">
        <v>20</v>
      </c>
      <c r="B66" s="18" t="s">
        <v>69</v>
      </c>
      <c r="C66" s="30">
        <v>700</v>
      </c>
      <c r="D66">
        <v>60</v>
      </c>
      <c r="E66" s="18" t="s">
        <v>68</v>
      </c>
      <c r="F66" s="17">
        <v>400</v>
      </c>
      <c r="G66" s="17">
        <v>7</v>
      </c>
      <c r="H66" s="41">
        <v>0.01</v>
      </c>
      <c r="I66">
        <v>40</v>
      </c>
      <c r="J66">
        <v>25</v>
      </c>
      <c r="M66" s="40"/>
      <c r="N66" s="46">
        <v>965</v>
      </c>
      <c r="O66" s="62">
        <v>0.78</v>
      </c>
      <c r="P66" s="57">
        <v>2015</v>
      </c>
      <c r="Q66" s="63">
        <v>1.0757000000000001</v>
      </c>
    </row>
    <row r="67" spans="1:17">
      <c r="A67" s="40">
        <v>30</v>
      </c>
      <c r="B67" s="18" t="s">
        <v>69</v>
      </c>
      <c r="C67" s="30">
        <v>700</v>
      </c>
      <c r="D67">
        <v>60</v>
      </c>
      <c r="E67" s="18" t="s">
        <v>68</v>
      </c>
      <c r="F67" s="17">
        <v>400</v>
      </c>
      <c r="G67" s="17">
        <v>7</v>
      </c>
      <c r="H67" s="41">
        <v>0.01</v>
      </c>
      <c r="I67">
        <v>40</v>
      </c>
      <c r="J67">
        <v>25</v>
      </c>
      <c r="M67" s="40"/>
      <c r="N67" s="46">
        <v>1160</v>
      </c>
      <c r="O67" s="62">
        <v>0.78</v>
      </c>
      <c r="P67" s="57">
        <v>2015</v>
      </c>
      <c r="Q67" s="63">
        <v>1.0757000000000001</v>
      </c>
    </row>
    <row r="68" spans="1:17">
      <c r="A68" s="40">
        <v>40</v>
      </c>
      <c r="B68" s="18" t="s">
        <v>69</v>
      </c>
      <c r="C68" s="30">
        <v>700</v>
      </c>
      <c r="D68">
        <v>60</v>
      </c>
      <c r="E68" s="18" t="s">
        <v>68</v>
      </c>
      <c r="F68" s="17">
        <v>400</v>
      </c>
      <c r="G68" s="17">
        <v>7</v>
      </c>
      <c r="H68" s="41">
        <v>0.01</v>
      </c>
      <c r="I68">
        <v>40</v>
      </c>
      <c r="J68">
        <v>25</v>
      </c>
      <c r="M68" s="40"/>
      <c r="N68" s="46">
        <v>1300</v>
      </c>
      <c r="O68" s="62">
        <v>0.78</v>
      </c>
      <c r="P68" s="57">
        <v>2015</v>
      </c>
      <c r="Q68" s="63">
        <v>1.0757000000000001</v>
      </c>
    </row>
    <row r="69" spans="1:17">
      <c r="A69" s="40">
        <v>50</v>
      </c>
      <c r="B69" s="18" t="s">
        <v>69</v>
      </c>
      <c r="C69" s="30">
        <v>700</v>
      </c>
      <c r="D69">
        <v>60</v>
      </c>
      <c r="E69" s="18" t="s">
        <v>68</v>
      </c>
      <c r="F69" s="17">
        <v>400</v>
      </c>
      <c r="G69" s="17">
        <v>7</v>
      </c>
      <c r="H69" s="41">
        <v>0.01</v>
      </c>
      <c r="I69">
        <v>40</v>
      </c>
      <c r="J69">
        <v>25</v>
      </c>
      <c r="M69" s="40"/>
      <c r="N69" s="47">
        <v>1498</v>
      </c>
      <c r="O69" s="62">
        <v>0.78</v>
      </c>
      <c r="P69" s="57">
        <v>2015</v>
      </c>
      <c r="Q69" s="63">
        <v>1.0757000000000001</v>
      </c>
    </row>
    <row r="70" spans="1:17">
      <c r="A70" s="40">
        <v>60</v>
      </c>
      <c r="B70" s="18" t="s">
        <v>69</v>
      </c>
      <c r="C70" s="30">
        <v>700</v>
      </c>
      <c r="D70">
        <v>60</v>
      </c>
      <c r="E70" s="18" t="s">
        <v>68</v>
      </c>
      <c r="F70" s="17">
        <v>400</v>
      </c>
      <c r="G70" s="17">
        <v>7</v>
      </c>
      <c r="H70" s="41">
        <v>0.01</v>
      </c>
      <c r="I70">
        <v>40</v>
      </c>
      <c r="J70">
        <v>25</v>
      </c>
      <c r="M70" s="40"/>
      <c r="N70" s="47">
        <v>1749</v>
      </c>
      <c r="O70" s="64">
        <v>0.78</v>
      </c>
      <c r="P70" s="65">
        <v>2015</v>
      </c>
      <c r="Q70" s="66">
        <v>1.0757000000000001</v>
      </c>
    </row>
    <row r="71" spans="1:17">
      <c r="A71" s="40">
        <v>100</v>
      </c>
      <c r="B71" s="18" t="s">
        <v>69</v>
      </c>
      <c r="C71" s="30">
        <v>700</v>
      </c>
      <c r="D71">
        <v>60</v>
      </c>
      <c r="E71" s="18" t="s">
        <v>68</v>
      </c>
      <c r="F71" s="17">
        <v>400</v>
      </c>
      <c r="G71" s="17">
        <v>7</v>
      </c>
      <c r="H71" s="41">
        <v>0.01</v>
      </c>
      <c r="I71">
        <v>40</v>
      </c>
      <c r="J71">
        <v>25</v>
      </c>
      <c r="M71" s="40"/>
      <c r="N71" s="47">
        <v>2235</v>
      </c>
      <c r="O71" s="62">
        <v>0.78</v>
      </c>
      <c r="P71" s="57">
        <v>2015</v>
      </c>
      <c r="Q71" s="63">
        <v>1.0757000000000001</v>
      </c>
    </row>
    <row r="72" spans="1:17">
      <c r="A72" s="40">
        <v>200</v>
      </c>
      <c r="B72" s="18" t="s">
        <v>69</v>
      </c>
      <c r="C72" s="30">
        <v>700</v>
      </c>
      <c r="D72">
        <v>60</v>
      </c>
      <c r="E72" s="18" t="s">
        <v>68</v>
      </c>
      <c r="F72" s="17">
        <v>400</v>
      </c>
      <c r="G72" s="17">
        <v>7</v>
      </c>
      <c r="H72" s="41">
        <v>0.01</v>
      </c>
      <c r="I72">
        <v>40</v>
      </c>
      <c r="J72">
        <v>25</v>
      </c>
      <c r="M72" s="40"/>
      <c r="N72" s="47">
        <v>2230</v>
      </c>
      <c r="O72" s="62">
        <v>0.78</v>
      </c>
      <c r="P72" s="57">
        <v>2015</v>
      </c>
      <c r="Q72" s="63">
        <v>1.0757000000000001</v>
      </c>
    </row>
    <row r="73" spans="1:17">
      <c r="A73" s="40">
        <v>300</v>
      </c>
      <c r="B73" s="18" t="s">
        <v>69</v>
      </c>
      <c r="C73" s="30">
        <v>700</v>
      </c>
      <c r="D73">
        <v>60</v>
      </c>
      <c r="E73" s="18" t="s">
        <v>68</v>
      </c>
      <c r="F73" s="17">
        <v>400</v>
      </c>
      <c r="G73" s="17">
        <v>7</v>
      </c>
      <c r="H73" s="41">
        <v>0.01</v>
      </c>
      <c r="I73">
        <v>40</v>
      </c>
      <c r="J73">
        <v>25</v>
      </c>
      <c r="M73" s="40"/>
      <c r="N73" s="46">
        <v>2200</v>
      </c>
      <c r="O73" s="64">
        <v>0.78</v>
      </c>
      <c r="P73" s="65">
        <v>2015</v>
      </c>
      <c r="Q73" s="66">
        <v>1.0757000000000001</v>
      </c>
    </row>
    <row r="74" spans="1:17">
      <c r="A74" s="40">
        <v>400</v>
      </c>
      <c r="B74" s="18" t="s">
        <v>69</v>
      </c>
      <c r="C74" s="30">
        <v>700</v>
      </c>
      <c r="D74">
        <v>60</v>
      </c>
      <c r="E74" s="18" t="s">
        <v>68</v>
      </c>
      <c r="F74" s="17">
        <v>400</v>
      </c>
      <c r="G74" s="17">
        <v>7</v>
      </c>
      <c r="H74" s="41">
        <v>0.01</v>
      </c>
      <c r="I74">
        <v>40</v>
      </c>
      <c r="J74">
        <v>25</v>
      </c>
      <c r="M74" s="40"/>
      <c r="N74" s="46">
        <v>2198</v>
      </c>
      <c r="O74" s="62">
        <v>0.78</v>
      </c>
      <c r="P74" s="57">
        <v>2015</v>
      </c>
      <c r="Q74" s="63">
        <v>1.0757000000000001</v>
      </c>
    </row>
    <row r="75" spans="1:17">
      <c r="A75" s="40">
        <v>600</v>
      </c>
      <c r="B75" s="18" t="s">
        <v>69</v>
      </c>
      <c r="C75" s="30">
        <v>700</v>
      </c>
      <c r="D75">
        <v>60</v>
      </c>
      <c r="E75" s="18" t="s">
        <v>68</v>
      </c>
      <c r="F75" s="17">
        <v>400</v>
      </c>
      <c r="G75" s="17">
        <v>7</v>
      </c>
      <c r="H75" s="41">
        <v>0.01</v>
      </c>
      <c r="I75">
        <v>40</v>
      </c>
      <c r="J75">
        <v>25</v>
      </c>
      <c r="M75" s="40"/>
      <c r="N75" s="42">
        <v>2178</v>
      </c>
      <c r="O75" s="62">
        <v>0.78</v>
      </c>
      <c r="P75" s="57">
        <v>2015</v>
      </c>
      <c r="Q75" s="63">
        <v>1.0757000000000001</v>
      </c>
    </row>
    <row r="76" spans="1:17">
      <c r="A76" s="40">
        <v>0</v>
      </c>
      <c r="B76" s="18" t="s">
        <v>70</v>
      </c>
      <c r="C76" s="30">
        <v>800</v>
      </c>
      <c r="D76">
        <v>60</v>
      </c>
      <c r="E76" s="18" t="s">
        <v>68</v>
      </c>
      <c r="F76" s="17">
        <v>400</v>
      </c>
      <c r="G76" s="17">
        <v>7</v>
      </c>
      <c r="H76" s="41">
        <v>0.01</v>
      </c>
      <c r="I76">
        <v>40</v>
      </c>
      <c r="J76">
        <v>25</v>
      </c>
      <c r="M76" s="40"/>
      <c r="N76" s="46">
        <v>0</v>
      </c>
      <c r="O76" s="62">
        <v>0.75</v>
      </c>
      <c r="P76" s="57">
        <v>1999</v>
      </c>
      <c r="Q76" s="63">
        <v>1.1551</v>
      </c>
    </row>
    <row r="77" spans="1:17">
      <c r="A77" s="40">
        <v>10</v>
      </c>
      <c r="B77" s="18" t="s">
        <v>70</v>
      </c>
      <c r="C77" s="30">
        <v>800</v>
      </c>
      <c r="D77">
        <v>60</v>
      </c>
      <c r="E77" s="18" t="s">
        <v>68</v>
      </c>
      <c r="F77" s="17">
        <v>400</v>
      </c>
      <c r="G77" s="17">
        <v>7</v>
      </c>
      <c r="H77" s="41">
        <v>0.01</v>
      </c>
      <c r="I77">
        <v>40</v>
      </c>
      <c r="J77">
        <v>25</v>
      </c>
      <c r="M77" s="40"/>
      <c r="N77" s="47">
        <v>725</v>
      </c>
      <c r="O77" s="62">
        <v>0.75</v>
      </c>
      <c r="P77" s="57">
        <v>1999</v>
      </c>
      <c r="Q77" s="63">
        <v>1.1551</v>
      </c>
    </row>
    <row r="78" spans="1:17">
      <c r="A78" s="40">
        <v>20</v>
      </c>
      <c r="B78" s="18" t="s">
        <v>70</v>
      </c>
      <c r="C78" s="30">
        <v>800</v>
      </c>
      <c r="D78">
        <v>60</v>
      </c>
      <c r="E78" s="18" t="s">
        <v>68</v>
      </c>
      <c r="F78" s="17">
        <v>400</v>
      </c>
      <c r="G78" s="17">
        <v>7</v>
      </c>
      <c r="H78" s="41">
        <v>0.01</v>
      </c>
      <c r="I78">
        <v>40</v>
      </c>
      <c r="J78">
        <v>25</v>
      </c>
      <c r="M78" s="40"/>
      <c r="N78" s="48">
        <v>990</v>
      </c>
      <c r="O78" s="62">
        <v>0.75</v>
      </c>
      <c r="P78" s="57">
        <v>1999</v>
      </c>
      <c r="Q78" s="63">
        <v>1.1551</v>
      </c>
    </row>
    <row r="79" spans="1:17">
      <c r="A79" s="40">
        <v>30</v>
      </c>
      <c r="B79" s="18" t="s">
        <v>70</v>
      </c>
      <c r="C79" s="30">
        <v>800</v>
      </c>
      <c r="D79">
        <v>60</v>
      </c>
      <c r="E79" s="18" t="s">
        <v>68</v>
      </c>
      <c r="F79" s="17">
        <v>400</v>
      </c>
      <c r="G79" s="17">
        <v>7</v>
      </c>
      <c r="H79" s="41">
        <v>0.01</v>
      </c>
      <c r="I79">
        <v>40</v>
      </c>
      <c r="J79">
        <v>25</v>
      </c>
      <c r="M79" s="40"/>
      <c r="N79" s="47">
        <v>1189</v>
      </c>
      <c r="O79" s="62">
        <v>0.75</v>
      </c>
      <c r="P79" s="57">
        <v>1999</v>
      </c>
      <c r="Q79" s="63">
        <v>1.1551</v>
      </c>
    </row>
    <row r="80" spans="1:17">
      <c r="A80" s="40">
        <v>40</v>
      </c>
      <c r="B80" s="18" t="s">
        <v>70</v>
      </c>
      <c r="C80" s="30">
        <v>800</v>
      </c>
      <c r="D80">
        <v>60</v>
      </c>
      <c r="E80" s="18" t="s">
        <v>68</v>
      </c>
      <c r="F80" s="17">
        <v>400</v>
      </c>
      <c r="G80" s="17">
        <v>7</v>
      </c>
      <c r="H80" s="41">
        <v>0.01</v>
      </c>
      <c r="I80">
        <v>40</v>
      </c>
      <c r="J80">
        <v>25</v>
      </c>
      <c r="M80" s="40"/>
      <c r="N80" s="42">
        <v>1345</v>
      </c>
      <c r="O80" s="62">
        <v>0.75</v>
      </c>
      <c r="P80" s="57">
        <v>1999</v>
      </c>
      <c r="Q80" s="63">
        <v>1.1551</v>
      </c>
    </row>
    <row r="81" spans="1:17">
      <c r="A81" s="40">
        <v>50</v>
      </c>
      <c r="B81" s="18" t="s">
        <v>70</v>
      </c>
      <c r="C81" s="30">
        <v>800</v>
      </c>
      <c r="D81">
        <v>60</v>
      </c>
      <c r="E81" s="18" t="s">
        <v>68</v>
      </c>
      <c r="F81" s="17">
        <v>400</v>
      </c>
      <c r="G81" s="17">
        <v>7</v>
      </c>
      <c r="H81" s="41">
        <v>0.01</v>
      </c>
      <c r="I81">
        <v>40</v>
      </c>
      <c r="J81">
        <v>25</v>
      </c>
      <c r="M81" s="40"/>
      <c r="N81" s="46">
        <v>1550</v>
      </c>
      <c r="O81" s="62">
        <v>0.75</v>
      </c>
      <c r="P81" s="57">
        <v>1999</v>
      </c>
      <c r="Q81" s="63">
        <v>1.1551</v>
      </c>
    </row>
    <row r="82" spans="1:17">
      <c r="A82" s="40">
        <v>60</v>
      </c>
      <c r="B82" s="18" t="s">
        <v>70</v>
      </c>
      <c r="C82" s="30">
        <v>800</v>
      </c>
      <c r="D82">
        <v>60</v>
      </c>
      <c r="E82" s="18" t="s">
        <v>68</v>
      </c>
      <c r="F82" s="17">
        <v>400</v>
      </c>
      <c r="G82" s="17">
        <v>7</v>
      </c>
      <c r="H82" s="41">
        <v>0.01</v>
      </c>
      <c r="I82">
        <v>40</v>
      </c>
      <c r="J82">
        <v>25</v>
      </c>
      <c r="M82" s="40"/>
      <c r="N82" s="46">
        <v>1787</v>
      </c>
      <c r="O82" s="62">
        <v>0.75</v>
      </c>
      <c r="P82" s="57">
        <v>1999</v>
      </c>
      <c r="Q82" s="63">
        <v>1.1551</v>
      </c>
    </row>
    <row r="83" spans="1:17">
      <c r="A83" s="40">
        <v>100</v>
      </c>
      <c r="B83" s="18" t="s">
        <v>70</v>
      </c>
      <c r="C83" s="30">
        <v>800</v>
      </c>
      <c r="D83">
        <v>60</v>
      </c>
      <c r="E83" s="18" t="s">
        <v>68</v>
      </c>
      <c r="F83" s="17">
        <v>400</v>
      </c>
      <c r="G83" s="17">
        <v>7</v>
      </c>
      <c r="H83" s="41">
        <v>0.01</v>
      </c>
      <c r="I83">
        <v>40</v>
      </c>
      <c r="J83">
        <v>25</v>
      </c>
      <c r="M83" s="40"/>
      <c r="N83" s="42">
        <v>1945</v>
      </c>
      <c r="O83" s="62">
        <v>0.75</v>
      </c>
      <c r="P83" s="57">
        <v>1999</v>
      </c>
      <c r="Q83" s="63">
        <v>1.1551</v>
      </c>
    </row>
    <row r="84" spans="1:17">
      <c r="A84" s="40">
        <v>200</v>
      </c>
      <c r="B84" s="18" t="s">
        <v>70</v>
      </c>
      <c r="C84" s="30">
        <v>800</v>
      </c>
      <c r="D84">
        <v>60</v>
      </c>
      <c r="E84" s="18" t="s">
        <v>68</v>
      </c>
      <c r="F84" s="17">
        <v>400</v>
      </c>
      <c r="G84" s="17">
        <v>7</v>
      </c>
      <c r="H84" s="41">
        <v>0.01</v>
      </c>
      <c r="I84">
        <v>40</v>
      </c>
      <c r="J84">
        <v>25</v>
      </c>
      <c r="M84" s="40"/>
      <c r="N84" s="47">
        <v>1940</v>
      </c>
      <c r="O84" s="62">
        <v>0.75</v>
      </c>
      <c r="P84" s="57">
        <v>1999</v>
      </c>
      <c r="Q84" s="63">
        <v>1.1551</v>
      </c>
    </row>
    <row r="85" spans="1:17">
      <c r="A85" s="40">
        <v>300</v>
      </c>
      <c r="B85" s="18" t="s">
        <v>70</v>
      </c>
      <c r="C85" s="30">
        <v>800</v>
      </c>
      <c r="D85">
        <v>60</v>
      </c>
      <c r="E85" s="18" t="s">
        <v>68</v>
      </c>
      <c r="F85" s="17">
        <v>400</v>
      </c>
      <c r="G85" s="17">
        <v>7</v>
      </c>
      <c r="H85" s="41">
        <v>0.01</v>
      </c>
      <c r="I85">
        <v>40</v>
      </c>
      <c r="J85">
        <v>25</v>
      </c>
      <c r="M85" s="40"/>
      <c r="N85" s="47">
        <v>1935</v>
      </c>
      <c r="O85" s="62">
        <v>0.75</v>
      </c>
      <c r="P85" s="57">
        <v>1999</v>
      </c>
      <c r="Q85" s="63">
        <v>1.1551</v>
      </c>
    </row>
    <row r="86" spans="1:17">
      <c r="A86" s="40">
        <v>400</v>
      </c>
      <c r="B86" s="18" t="s">
        <v>70</v>
      </c>
      <c r="C86" s="30">
        <v>800</v>
      </c>
      <c r="D86">
        <v>60</v>
      </c>
      <c r="E86" s="18" t="s">
        <v>68</v>
      </c>
      <c r="F86" s="17">
        <v>400</v>
      </c>
      <c r="G86" s="17">
        <v>7</v>
      </c>
      <c r="H86" s="41">
        <v>0.01</v>
      </c>
      <c r="I86">
        <v>40</v>
      </c>
      <c r="J86">
        <v>25</v>
      </c>
      <c r="M86" s="40"/>
      <c r="N86" s="47">
        <v>1933</v>
      </c>
      <c r="O86" s="62">
        <v>0.75</v>
      </c>
      <c r="P86" s="57">
        <v>1999</v>
      </c>
      <c r="Q86" s="63">
        <v>1.1551</v>
      </c>
    </row>
    <row r="87" spans="1:17">
      <c r="A87" s="40">
        <v>600</v>
      </c>
      <c r="B87" s="18" t="s">
        <v>70</v>
      </c>
      <c r="C87" s="30">
        <v>800</v>
      </c>
      <c r="D87">
        <v>60</v>
      </c>
      <c r="E87" s="18" t="s">
        <v>68</v>
      </c>
      <c r="F87" s="17">
        <v>400</v>
      </c>
      <c r="G87" s="17">
        <v>7</v>
      </c>
      <c r="H87" s="41">
        <v>0.01</v>
      </c>
      <c r="I87">
        <v>40</v>
      </c>
      <c r="J87">
        <v>25</v>
      </c>
      <c r="M87" s="40"/>
      <c r="N87" s="47">
        <v>1930</v>
      </c>
      <c r="O87" s="62">
        <v>0.75</v>
      </c>
      <c r="P87" s="57">
        <v>1999</v>
      </c>
      <c r="Q87" s="63">
        <v>1.1551</v>
      </c>
    </row>
    <row r="88" spans="1:17">
      <c r="A88" s="40">
        <v>0</v>
      </c>
      <c r="B88" s="18" t="s">
        <v>71</v>
      </c>
      <c r="C88" s="30">
        <v>900</v>
      </c>
      <c r="D88">
        <v>60</v>
      </c>
      <c r="E88" s="18" t="s">
        <v>68</v>
      </c>
      <c r="F88" s="17">
        <v>400</v>
      </c>
      <c r="G88" s="17">
        <v>7</v>
      </c>
      <c r="H88" s="41">
        <v>0.01</v>
      </c>
      <c r="I88">
        <v>40</v>
      </c>
      <c r="J88">
        <v>25</v>
      </c>
      <c r="M88" s="40"/>
      <c r="N88" s="47">
        <v>0</v>
      </c>
      <c r="O88" s="62">
        <v>0.74</v>
      </c>
      <c r="P88" s="57">
        <v>1814</v>
      </c>
      <c r="Q88" s="63">
        <v>1.1587000000000001</v>
      </c>
    </row>
    <row r="89" spans="1:17">
      <c r="A89" s="40">
        <v>10</v>
      </c>
      <c r="B89" s="18" t="s">
        <v>71</v>
      </c>
      <c r="C89" s="30">
        <v>900</v>
      </c>
      <c r="D89">
        <v>60</v>
      </c>
      <c r="E89" s="18" t="s">
        <v>68</v>
      </c>
      <c r="F89" s="17">
        <v>400</v>
      </c>
      <c r="G89" s="17">
        <v>7</v>
      </c>
      <c r="H89" s="41">
        <v>0.01</v>
      </c>
      <c r="I89">
        <v>40</v>
      </c>
      <c r="J89">
        <v>25</v>
      </c>
      <c r="M89" s="40"/>
      <c r="N89" s="47">
        <v>735</v>
      </c>
      <c r="O89" s="62">
        <v>0.74</v>
      </c>
      <c r="P89" s="57">
        <v>1814</v>
      </c>
      <c r="Q89" s="63">
        <v>1.1587000000000001</v>
      </c>
    </row>
    <row r="90" spans="1:17">
      <c r="A90" s="40">
        <v>20</v>
      </c>
      <c r="B90" s="23" t="s">
        <v>71</v>
      </c>
      <c r="C90" s="30">
        <v>900</v>
      </c>
      <c r="D90">
        <v>60</v>
      </c>
      <c r="E90" s="18" t="s">
        <v>68</v>
      </c>
      <c r="F90" s="17">
        <v>400</v>
      </c>
      <c r="G90" s="17">
        <v>7</v>
      </c>
      <c r="H90" s="41">
        <v>0.01</v>
      </c>
      <c r="I90">
        <v>40</v>
      </c>
      <c r="J90">
        <v>25</v>
      </c>
      <c r="M90" s="40"/>
      <c r="N90" s="49">
        <v>975</v>
      </c>
      <c r="O90" s="62">
        <v>0.74</v>
      </c>
      <c r="P90" s="57">
        <v>1814</v>
      </c>
      <c r="Q90" s="63">
        <v>1.1587000000000001</v>
      </c>
    </row>
    <row r="91" spans="1:17">
      <c r="A91" s="40">
        <v>30</v>
      </c>
      <c r="B91" s="18" t="s">
        <v>71</v>
      </c>
      <c r="C91" s="30">
        <v>900</v>
      </c>
      <c r="D91">
        <v>60</v>
      </c>
      <c r="E91" s="18" t="s">
        <v>68</v>
      </c>
      <c r="F91" s="17">
        <v>400</v>
      </c>
      <c r="G91" s="17">
        <v>7</v>
      </c>
      <c r="H91" s="41">
        <v>0.01</v>
      </c>
      <c r="I91">
        <v>40</v>
      </c>
      <c r="J91">
        <v>25</v>
      </c>
      <c r="M91" s="40"/>
      <c r="N91" s="47">
        <v>1165</v>
      </c>
      <c r="O91" s="62">
        <v>0.74</v>
      </c>
      <c r="P91" s="57">
        <v>1814</v>
      </c>
      <c r="Q91" s="63">
        <v>1.1587000000000001</v>
      </c>
    </row>
    <row r="92" spans="1:17">
      <c r="A92" s="40">
        <v>40</v>
      </c>
      <c r="B92" s="18" t="s">
        <v>71</v>
      </c>
      <c r="C92" s="30">
        <v>900</v>
      </c>
      <c r="D92">
        <v>60</v>
      </c>
      <c r="E92" s="18" t="s">
        <v>68</v>
      </c>
      <c r="F92" s="17">
        <v>400</v>
      </c>
      <c r="G92" s="17">
        <v>7</v>
      </c>
      <c r="H92" s="41">
        <v>0.01</v>
      </c>
      <c r="I92">
        <v>40</v>
      </c>
      <c r="J92">
        <v>25</v>
      </c>
      <c r="M92" s="40"/>
      <c r="N92" s="49">
        <v>1200</v>
      </c>
      <c r="O92" s="62">
        <v>0.74</v>
      </c>
      <c r="P92" s="57">
        <v>1814</v>
      </c>
      <c r="Q92" s="63">
        <v>1.1587000000000001</v>
      </c>
    </row>
    <row r="93" spans="1:17">
      <c r="A93" s="40">
        <v>50</v>
      </c>
      <c r="B93" s="18" t="s">
        <v>71</v>
      </c>
      <c r="C93" s="30">
        <v>900</v>
      </c>
      <c r="D93">
        <v>60</v>
      </c>
      <c r="E93" s="18" t="s">
        <v>68</v>
      </c>
      <c r="F93" s="17">
        <v>400</v>
      </c>
      <c r="G93" s="17">
        <v>7</v>
      </c>
      <c r="H93" s="41">
        <v>0.01</v>
      </c>
      <c r="I93">
        <v>40</v>
      </c>
      <c r="J93">
        <v>25</v>
      </c>
      <c r="M93" s="40"/>
      <c r="N93" s="47">
        <v>1432</v>
      </c>
      <c r="O93" s="62">
        <v>0.74</v>
      </c>
      <c r="P93" s="57">
        <v>1814</v>
      </c>
      <c r="Q93" s="63">
        <v>1.1587000000000001</v>
      </c>
    </row>
    <row r="94" spans="1:17">
      <c r="A94" s="40">
        <v>60</v>
      </c>
      <c r="B94" s="18" t="s">
        <v>71</v>
      </c>
      <c r="C94" s="30">
        <v>900</v>
      </c>
      <c r="D94">
        <v>60</v>
      </c>
      <c r="E94" s="18" t="s">
        <v>68</v>
      </c>
      <c r="F94" s="17">
        <v>400</v>
      </c>
      <c r="G94" s="17">
        <v>7</v>
      </c>
      <c r="H94" s="41">
        <v>0.01</v>
      </c>
      <c r="I94">
        <v>40</v>
      </c>
      <c r="J94">
        <v>25</v>
      </c>
      <c r="M94" s="40"/>
      <c r="N94" s="47">
        <v>1640</v>
      </c>
      <c r="O94" s="62">
        <v>0.74</v>
      </c>
      <c r="P94" s="57">
        <v>1814</v>
      </c>
      <c r="Q94" s="63">
        <v>1.1587000000000001</v>
      </c>
    </row>
    <row r="95" spans="1:17">
      <c r="A95" s="40">
        <v>100</v>
      </c>
      <c r="B95" s="18" t="s">
        <v>71</v>
      </c>
      <c r="C95" s="30">
        <v>900</v>
      </c>
      <c r="D95">
        <v>60</v>
      </c>
      <c r="E95" s="18" t="s">
        <v>68</v>
      </c>
      <c r="F95" s="17">
        <v>400</v>
      </c>
      <c r="G95" s="17">
        <v>7</v>
      </c>
      <c r="H95" s="41">
        <v>0.01</v>
      </c>
      <c r="I95">
        <v>40</v>
      </c>
      <c r="J95">
        <v>25</v>
      </c>
      <c r="M95" s="40"/>
      <c r="N95" s="49">
        <v>1941</v>
      </c>
      <c r="O95" s="62">
        <v>0.74</v>
      </c>
      <c r="P95" s="57">
        <v>1814</v>
      </c>
      <c r="Q95" s="63">
        <v>1.1587000000000001</v>
      </c>
    </row>
    <row r="96" spans="1:17">
      <c r="A96" s="40">
        <v>200</v>
      </c>
      <c r="B96" s="18" t="s">
        <v>71</v>
      </c>
      <c r="C96" s="30">
        <v>900</v>
      </c>
      <c r="D96">
        <v>60</v>
      </c>
      <c r="E96" s="18" t="s">
        <v>68</v>
      </c>
      <c r="F96" s="17">
        <v>400</v>
      </c>
      <c r="G96" s="17">
        <v>7</v>
      </c>
      <c r="H96" s="41">
        <v>0.01</v>
      </c>
      <c r="I96">
        <v>40</v>
      </c>
      <c r="J96">
        <v>25</v>
      </c>
      <c r="M96" s="40"/>
      <c r="N96" s="47">
        <v>1938</v>
      </c>
      <c r="O96" s="62">
        <v>0.74</v>
      </c>
      <c r="P96" s="57">
        <v>1814</v>
      </c>
      <c r="Q96" s="63">
        <v>1.1587000000000001</v>
      </c>
    </row>
    <row r="97" spans="1:17">
      <c r="A97" s="40">
        <v>300</v>
      </c>
      <c r="B97" s="18" t="s">
        <v>71</v>
      </c>
      <c r="C97" s="30">
        <v>900</v>
      </c>
      <c r="D97">
        <v>60</v>
      </c>
      <c r="E97" s="18" t="s">
        <v>68</v>
      </c>
      <c r="F97" s="17">
        <v>400</v>
      </c>
      <c r="G97" s="17">
        <v>7</v>
      </c>
      <c r="H97" s="41">
        <v>0.01</v>
      </c>
      <c r="I97">
        <v>40</v>
      </c>
      <c r="J97">
        <v>25</v>
      </c>
      <c r="M97" s="40"/>
      <c r="N97" s="46">
        <v>1933</v>
      </c>
      <c r="O97" s="62">
        <v>0.74</v>
      </c>
      <c r="P97" s="57">
        <v>1814</v>
      </c>
      <c r="Q97" s="63">
        <v>1.1587000000000001</v>
      </c>
    </row>
    <row r="98" spans="1:17">
      <c r="A98" s="40">
        <v>400</v>
      </c>
      <c r="B98" s="18" t="s">
        <v>71</v>
      </c>
      <c r="C98" s="30">
        <v>900</v>
      </c>
      <c r="D98">
        <v>60</v>
      </c>
      <c r="E98" s="18" t="s">
        <v>68</v>
      </c>
      <c r="F98" s="17">
        <v>400</v>
      </c>
      <c r="G98" s="17">
        <v>7</v>
      </c>
      <c r="H98" s="41">
        <v>0.01</v>
      </c>
      <c r="I98">
        <v>40</v>
      </c>
      <c r="J98">
        <v>25</v>
      </c>
      <c r="M98" s="40"/>
      <c r="N98" s="47">
        <v>1930</v>
      </c>
      <c r="O98" s="62">
        <v>0.74</v>
      </c>
      <c r="P98" s="57">
        <v>1814</v>
      </c>
      <c r="Q98" s="63">
        <v>1.1587000000000001</v>
      </c>
    </row>
    <row r="99" spans="1:17">
      <c r="A99" s="40">
        <v>600</v>
      </c>
      <c r="B99" s="18" t="s">
        <v>71</v>
      </c>
      <c r="C99" s="30">
        <v>900</v>
      </c>
      <c r="D99">
        <v>60</v>
      </c>
      <c r="E99" s="18" t="s">
        <v>68</v>
      </c>
      <c r="F99" s="17">
        <v>400</v>
      </c>
      <c r="G99" s="17">
        <v>7</v>
      </c>
      <c r="H99" s="41">
        <v>0.01</v>
      </c>
      <c r="I99">
        <v>40</v>
      </c>
      <c r="J99">
        <v>25</v>
      </c>
      <c r="M99" s="40"/>
      <c r="N99" s="47">
        <v>1925</v>
      </c>
      <c r="O99" s="62">
        <v>0.74</v>
      </c>
      <c r="P99" s="57">
        <v>1814</v>
      </c>
      <c r="Q99" s="63">
        <v>1.1587000000000001</v>
      </c>
    </row>
    <row r="100" spans="1:17">
      <c r="A100" s="40">
        <v>300</v>
      </c>
      <c r="B100" s="18" t="s">
        <v>69</v>
      </c>
      <c r="C100" s="30">
        <v>700</v>
      </c>
      <c r="D100">
        <v>60</v>
      </c>
      <c r="E100" s="18" t="s">
        <v>68</v>
      </c>
      <c r="F100" s="17">
        <v>400</v>
      </c>
      <c r="G100" s="17">
        <v>2</v>
      </c>
      <c r="H100" s="41">
        <v>0.01</v>
      </c>
      <c r="I100">
        <v>40</v>
      </c>
      <c r="J100">
        <v>25</v>
      </c>
      <c r="N100" s="47">
        <v>1725</v>
      </c>
    </row>
    <row r="101" spans="1:17">
      <c r="A101" s="40">
        <v>300</v>
      </c>
      <c r="B101" s="18" t="s">
        <v>69</v>
      </c>
      <c r="C101" s="30">
        <v>700</v>
      </c>
      <c r="D101">
        <v>60</v>
      </c>
      <c r="E101" s="18" t="s">
        <v>68</v>
      </c>
      <c r="F101" s="17">
        <v>400</v>
      </c>
      <c r="G101" s="17">
        <v>4</v>
      </c>
      <c r="H101" s="41">
        <v>0.01</v>
      </c>
      <c r="I101">
        <v>40</v>
      </c>
      <c r="J101">
        <v>25</v>
      </c>
      <c r="N101" s="49">
        <v>1840</v>
      </c>
    </row>
    <row r="102" spans="1:17">
      <c r="A102" s="40">
        <v>300</v>
      </c>
      <c r="B102" s="18" t="s">
        <v>69</v>
      </c>
      <c r="C102" s="30">
        <v>700</v>
      </c>
      <c r="D102">
        <v>60</v>
      </c>
      <c r="E102" s="18" t="s">
        <v>68</v>
      </c>
      <c r="F102" s="17">
        <v>400</v>
      </c>
      <c r="G102" s="17">
        <v>6</v>
      </c>
      <c r="H102" s="41">
        <v>0.01</v>
      </c>
      <c r="I102">
        <v>40</v>
      </c>
      <c r="J102">
        <v>25</v>
      </c>
      <c r="N102" s="47">
        <v>2023</v>
      </c>
    </row>
    <row r="103" spans="1:17">
      <c r="A103" s="40">
        <v>300</v>
      </c>
      <c r="B103" s="18" t="s">
        <v>69</v>
      </c>
      <c r="C103" s="30">
        <v>700</v>
      </c>
      <c r="D103">
        <v>60</v>
      </c>
      <c r="E103" s="18" t="s">
        <v>68</v>
      </c>
      <c r="F103" s="17">
        <v>400</v>
      </c>
      <c r="G103" s="17">
        <v>8</v>
      </c>
      <c r="H103" s="41">
        <v>0.01</v>
      </c>
      <c r="I103">
        <v>40</v>
      </c>
      <c r="J103">
        <v>25</v>
      </c>
      <c r="N103" s="47">
        <v>2270</v>
      </c>
    </row>
    <row r="104" spans="1:17">
      <c r="A104" s="40">
        <v>300</v>
      </c>
      <c r="B104" s="18" t="s">
        <v>69</v>
      </c>
      <c r="C104" s="30">
        <v>700</v>
      </c>
      <c r="D104">
        <v>60</v>
      </c>
      <c r="E104" s="18" t="s">
        <v>68</v>
      </c>
      <c r="F104" s="17">
        <v>400</v>
      </c>
      <c r="G104" s="17">
        <v>10</v>
      </c>
      <c r="H104" s="41">
        <v>0.01</v>
      </c>
      <c r="I104">
        <v>40</v>
      </c>
      <c r="J104">
        <v>25</v>
      </c>
      <c r="N104" s="47">
        <v>2272</v>
      </c>
    </row>
    <row r="105" spans="1:17" ht="27.6">
      <c r="A105" s="40">
        <v>300</v>
      </c>
      <c r="B105" s="26" t="s">
        <v>23</v>
      </c>
      <c r="C105" s="36">
        <v>700</v>
      </c>
      <c r="D105">
        <v>60</v>
      </c>
      <c r="E105" s="16" t="s">
        <v>56</v>
      </c>
      <c r="F105" s="25">
        <v>400</v>
      </c>
      <c r="G105" s="25">
        <v>7</v>
      </c>
      <c r="H105" s="41">
        <v>0.01</v>
      </c>
      <c r="I105">
        <v>40</v>
      </c>
      <c r="J105">
        <v>25</v>
      </c>
      <c r="N105" s="44">
        <v>2091</v>
      </c>
    </row>
    <row r="106" spans="1:17">
      <c r="A106" s="40">
        <v>300</v>
      </c>
      <c r="B106" s="18" t="s">
        <v>23</v>
      </c>
      <c r="C106" s="36">
        <v>700</v>
      </c>
      <c r="D106">
        <v>60</v>
      </c>
      <c r="E106" s="18" t="s">
        <v>55</v>
      </c>
      <c r="F106" s="17">
        <v>300</v>
      </c>
      <c r="G106" s="17">
        <v>7</v>
      </c>
      <c r="H106" s="41">
        <v>0.01</v>
      </c>
      <c r="I106">
        <v>40</v>
      </c>
      <c r="J106">
        <v>25</v>
      </c>
      <c r="N106" s="42">
        <v>1192</v>
      </c>
    </row>
    <row r="107" spans="1:17">
      <c r="A107" s="40">
        <v>300</v>
      </c>
      <c r="B107" s="18" t="s">
        <v>23</v>
      </c>
      <c r="C107" s="36">
        <v>700</v>
      </c>
      <c r="D107">
        <v>60</v>
      </c>
      <c r="E107" s="18" t="s">
        <v>55</v>
      </c>
      <c r="F107" s="17">
        <v>200</v>
      </c>
      <c r="G107" s="17">
        <v>7</v>
      </c>
      <c r="H107" s="41">
        <v>0.01</v>
      </c>
      <c r="I107">
        <v>40</v>
      </c>
      <c r="J107">
        <v>25</v>
      </c>
      <c r="N107" s="42">
        <v>795</v>
      </c>
    </row>
    <row r="108" spans="1:17">
      <c r="A108" s="40">
        <v>300</v>
      </c>
      <c r="B108" s="18" t="s">
        <v>23</v>
      </c>
      <c r="C108" s="36">
        <v>700</v>
      </c>
      <c r="D108">
        <v>60</v>
      </c>
      <c r="E108" s="18" t="s">
        <v>55</v>
      </c>
      <c r="F108" s="17">
        <v>400</v>
      </c>
      <c r="G108" s="17">
        <v>7</v>
      </c>
      <c r="H108" s="41">
        <v>0.01</v>
      </c>
      <c r="I108">
        <v>40</v>
      </c>
      <c r="J108">
        <v>25</v>
      </c>
      <c r="N108" s="42">
        <v>2235</v>
      </c>
    </row>
    <row r="109" spans="1:17">
      <c r="A109" s="40">
        <v>300</v>
      </c>
      <c r="B109" s="18" t="s">
        <v>23</v>
      </c>
      <c r="C109" s="36">
        <v>700</v>
      </c>
      <c r="D109">
        <v>60</v>
      </c>
      <c r="E109" s="18" t="s">
        <v>55</v>
      </c>
      <c r="F109" s="17">
        <v>400</v>
      </c>
      <c r="G109" s="17">
        <v>7</v>
      </c>
      <c r="H109" s="41">
        <v>0.01</v>
      </c>
      <c r="I109">
        <v>40</v>
      </c>
      <c r="J109">
        <v>25</v>
      </c>
      <c r="N109" s="42">
        <v>1610</v>
      </c>
    </row>
    <row r="110" spans="1:17">
      <c r="A110" s="40">
        <v>300</v>
      </c>
      <c r="B110" s="18" t="s">
        <v>23</v>
      </c>
      <c r="C110" s="36">
        <v>700</v>
      </c>
      <c r="D110">
        <v>60</v>
      </c>
      <c r="E110" s="18" t="s">
        <v>55</v>
      </c>
      <c r="F110" s="17">
        <v>500</v>
      </c>
      <c r="G110" s="17">
        <v>2</v>
      </c>
      <c r="H110" s="41">
        <v>0.01</v>
      </c>
      <c r="I110">
        <v>40</v>
      </c>
      <c r="J110">
        <v>25</v>
      </c>
      <c r="N110" s="42">
        <v>1470</v>
      </c>
    </row>
    <row r="111" spans="1:17">
      <c r="A111" s="40">
        <v>300</v>
      </c>
      <c r="B111" s="18" t="s">
        <v>23</v>
      </c>
      <c r="C111" s="36">
        <v>700</v>
      </c>
      <c r="D111">
        <v>60</v>
      </c>
      <c r="E111" s="18" t="s">
        <v>55</v>
      </c>
      <c r="F111" s="17">
        <v>500</v>
      </c>
      <c r="G111" s="17">
        <v>4</v>
      </c>
      <c r="H111" s="41">
        <v>0.01</v>
      </c>
      <c r="I111">
        <v>40</v>
      </c>
      <c r="J111">
        <v>25</v>
      </c>
      <c r="N111" s="42">
        <v>1691</v>
      </c>
    </row>
    <row r="112" spans="1:17">
      <c r="A112" s="40">
        <v>300</v>
      </c>
      <c r="B112" s="18" t="s">
        <v>23</v>
      </c>
      <c r="C112" s="36">
        <v>700</v>
      </c>
      <c r="D112">
        <v>60</v>
      </c>
      <c r="E112" s="18" t="s">
        <v>55</v>
      </c>
      <c r="F112" s="17">
        <v>500</v>
      </c>
      <c r="G112" s="17">
        <v>6</v>
      </c>
      <c r="H112" s="41">
        <v>0.01</v>
      </c>
      <c r="I112">
        <v>40</v>
      </c>
      <c r="J112">
        <v>25</v>
      </c>
      <c r="N112" s="42">
        <v>1813</v>
      </c>
    </row>
    <row r="113" spans="1:14">
      <c r="A113" s="40">
        <v>300</v>
      </c>
      <c r="B113" s="18" t="s">
        <v>23</v>
      </c>
      <c r="C113" s="36">
        <v>700</v>
      </c>
      <c r="D113">
        <v>60</v>
      </c>
      <c r="E113" s="18" t="s">
        <v>55</v>
      </c>
      <c r="F113" s="17">
        <v>500</v>
      </c>
      <c r="G113" s="17">
        <v>8</v>
      </c>
      <c r="H113" s="41">
        <v>0.01</v>
      </c>
      <c r="I113">
        <v>40</v>
      </c>
      <c r="J113">
        <v>25</v>
      </c>
      <c r="N113" s="42">
        <v>1989</v>
      </c>
    </row>
    <row r="114" spans="1:14">
      <c r="A114" s="40">
        <v>300</v>
      </c>
      <c r="B114" s="18" t="s">
        <v>23</v>
      </c>
      <c r="C114" s="36">
        <v>700</v>
      </c>
      <c r="D114">
        <v>60</v>
      </c>
      <c r="E114" s="18" t="s">
        <v>55</v>
      </c>
      <c r="F114" s="17">
        <v>500</v>
      </c>
      <c r="G114" s="17">
        <v>10</v>
      </c>
      <c r="H114" s="41">
        <v>0.01</v>
      </c>
      <c r="I114">
        <v>40</v>
      </c>
      <c r="J114">
        <v>25</v>
      </c>
      <c r="N114" s="42">
        <v>1989</v>
      </c>
    </row>
    <row r="115" spans="1:14">
      <c r="A115" s="40">
        <v>300</v>
      </c>
      <c r="B115" s="18" t="s">
        <v>23</v>
      </c>
      <c r="C115" s="36">
        <v>700</v>
      </c>
      <c r="D115">
        <v>60</v>
      </c>
      <c r="E115" s="18" t="s">
        <v>55</v>
      </c>
      <c r="F115" s="17">
        <v>500</v>
      </c>
      <c r="G115" s="17">
        <v>7</v>
      </c>
      <c r="H115" s="41">
        <v>0.01</v>
      </c>
      <c r="I115">
        <v>40</v>
      </c>
      <c r="J115">
        <v>25</v>
      </c>
      <c r="N115" s="42">
        <v>1993</v>
      </c>
    </row>
    <row r="116" spans="1:14">
      <c r="A116" s="40">
        <v>300</v>
      </c>
      <c r="B116" s="18" t="s">
        <v>23</v>
      </c>
      <c r="C116" s="36">
        <v>700</v>
      </c>
      <c r="D116">
        <v>60</v>
      </c>
      <c r="E116" s="18" t="s">
        <v>55</v>
      </c>
      <c r="F116" s="17">
        <v>600</v>
      </c>
      <c r="G116" s="17">
        <v>7</v>
      </c>
      <c r="H116" s="41">
        <v>0.01</v>
      </c>
      <c r="I116">
        <v>40</v>
      </c>
      <c r="J116">
        <v>25</v>
      </c>
      <c r="N116" s="42">
        <v>2172</v>
      </c>
    </row>
    <row r="117" spans="1:14">
      <c r="A117" s="40">
        <v>300</v>
      </c>
      <c r="B117" s="18" t="s">
        <v>23</v>
      </c>
      <c r="C117" s="36">
        <v>700</v>
      </c>
      <c r="D117">
        <v>60</v>
      </c>
      <c r="E117" s="18" t="s">
        <v>55</v>
      </c>
      <c r="F117" s="17">
        <v>700</v>
      </c>
      <c r="G117" s="17">
        <v>7</v>
      </c>
      <c r="H117" s="41">
        <v>0.01</v>
      </c>
      <c r="I117">
        <v>40</v>
      </c>
      <c r="J117">
        <v>25</v>
      </c>
      <c r="N117" s="42">
        <v>2184</v>
      </c>
    </row>
    <row r="118" spans="1:14">
      <c r="A118" s="40">
        <v>300</v>
      </c>
      <c r="B118" s="18" t="s">
        <v>23</v>
      </c>
      <c r="C118" s="36">
        <v>700</v>
      </c>
      <c r="D118">
        <v>60</v>
      </c>
      <c r="E118" s="18" t="s">
        <v>55</v>
      </c>
      <c r="F118" s="17">
        <v>800</v>
      </c>
      <c r="G118" s="17">
        <v>7</v>
      </c>
      <c r="H118" s="41">
        <v>0.01</v>
      </c>
      <c r="I118">
        <v>40</v>
      </c>
      <c r="J118">
        <v>25</v>
      </c>
      <c r="N118" s="42">
        <v>2185</v>
      </c>
    </row>
    <row r="119" spans="1:14">
      <c r="A119" s="40">
        <v>300</v>
      </c>
      <c r="B119" s="23" t="s">
        <v>23</v>
      </c>
      <c r="C119" s="36">
        <v>700</v>
      </c>
      <c r="D119">
        <v>60</v>
      </c>
      <c r="E119" s="23" t="s">
        <v>55</v>
      </c>
      <c r="F119" s="22">
        <v>900</v>
      </c>
      <c r="G119" s="22">
        <v>7</v>
      </c>
      <c r="H119" s="41">
        <v>0.01</v>
      </c>
      <c r="I119">
        <v>40</v>
      </c>
      <c r="J119">
        <v>25</v>
      </c>
      <c r="N119" s="45">
        <v>2239</v>
      </c>
    </row>
    <row r="120" spans="1:14">
      <c r="A120" s="40">
        <v>300</v>
      </c>
      <c r="B120" s="18" t="s">
        <v>23</v>
      </c>
      <c r="C120" s="36">
        <v>700</v>
      </c>
      <c r="D120">
        <v>60</v>
      </c>
      <c r="E120" s="18" t="s">
        <v>55</v>
      </c>
      <c r="F120" s="17">
        <v>100</v>
      </c>
      <c r="G120" s="17">
        <v>7</v>
      </c>
      <c r="H120" s="41">
        <v>0.01</v>
      </c>
      <c r="I120">
        <v>40</v>
      </c>
      <c r="J120">
        <v>25</v>
      </c>
      <c r="N120" s="42">
        <v>397</v>
      </c>
    </row>
    <row r="121" spans="1:14">
      <c r="A121" s="40">
        <v>300</v>
      </c>
      <c r="B121" s="18" t="s">
        <v>24</v>
      </c>
      <c r="C121" s="30">
        <v>800</v>
      </c>
      <c r="D121">
        <v>60</v>
      </c>
      <c r="E121" s="18" t="s">
        <v>55</v>
      </c>
      <c r="F121" s="17">
        <v>100</v>
      </c>
      <c r="G121" s="17">
        <v>7</v>
      </c>
      <c r="H121" s="41">
        <v>0.01</v>
      </c>
      <c r="I121">
        <v>40</v>
      </c>
      <c r="J121">
        <v>25</v>
      </c>
      <c r="N121" s="42">
        <v>397</v>
      </c>
    </row>
    <row r="122" spans="1:14">
      <c r="A122" s="40">
        <v>300</v>
      </c>
      <c r="B122" s="18" t="s">
        <v>25</v>
      </c>
      <c r="C122" s="30">
        <v>900</v>
      </c>
      <c r="D122">
        <v>60</v>
      </c>
      <c r="E122" s="18" t="s">
        <v>55</v>
      </c>
      <c r="F122" s="17">
        <v>100</v>
      </c>
      <c r="G122" s="17">
        <v>7</v>
      </c>
      <c r="H122" s="41">
        <v>0.01</v>
      </c>
      <c r="I122">
        <v>40</v>
      </c>
      <c r="J122">
        <v>25</v>
      </c>
      <c r="N122" s="42">
        <v>397</v>
      </c>
    </row>
    <row r="123" spans="1:14">
      <c r="A123" s="40">
        <v>300</v>
      </c>
      <c r="B123" s="18" t="s">
        <v>24</v>
      </c>
      <c r="C123" s="30">
        <v>800</v>
      </c>
      <c r="D123">
        <v>60</v>
      </c>
      <c r="E123" s="18" t="s">
        <v>55</v>
      </c>
      <c r="F123" s="17">
        <v>200</v>
      </c>
      <c r="G123" s="17">
        <v>7</v>
      </c>
      <c r="H123" s="41">
        <v>0.01</v>
      </c>
      <c r="I123">
        <v>40</v>
      </c>
      <c r="J123">
        <v>25</v>
      </c>
      <c r="N123" s="42">
        <v>795</v>
      </c>
    </row>
    <row r="124" spans="1:14">
      <c r="A124" s="40">
        <v>300</v>
      </c>
      <c r="B124" s="18" t="s">
        <v>24</v>
      </c>
      <c r="C124" s="30">
        <v>800</v>
      </c>
      <c r="D124">
        <v>60</v>
      </c>
      <c r="E124" s="18" t="s">
        <v>55</v>
      </c>
      <c r="F124" s="17">
        <v>300</v>
      </c>
      <c r="G124" s="17">
        <v>7</v>
      </c>
      <c r="H124" s="41">
        <v>0.01</v>
      </c>
      <c r="I124">
        <v>40</v>
      </c>
      <c r="J124">
        <v>25</v>
      </c>
      <c r="N124" s="42">
        <v>1192</v>
      </c>
    </row>
    <row r="125" spans="1:14">
      <c r="A125" s="40">
        <v>300</v>
      </c>
      <c r="B125" s="18" t="s">
        <v>24</v>
      </c>
      <c r="C125" s="30">
        <v>800</v>
      </c>
      <c r="D125">
        <v>60</v>
      </c>
      <c r="E125" s="18" t="s">
        <v>55</v>
      </c>
      <c r="F125" s="17">
        <v>400</v>
      </c>
      <c r="G125" s="17">
        <v>7</v>
      </c>
      <c r="H125" s="41">
        <v>0.01</v>
      </c>
      <c r="I125">
        <v>40</v>
      </c>
      <c r="J125">
        <v>25</v>
      </c>
      <c r="N125" s="42">
        <v>1548</v>
      </c>
    </row>
    <row r="126" spans="1:14">
      <c r="A126" s="40">
        <v>300</v>
      </c>
      <c r="B126" s="18" t="s">
        <v>24</v>
      </c>
      <c r="C126" s="30">
        <v>800</v>
      </c>
      <c r="D126">
        <v>60</v>
      </c>
      <c r="E126" s="18" t="s">
        <v>55</v>
      </c>
      <c r="F126" s="17">
        <v>500</v>
      </c>
      <c r="G126" s="17">
        <v>7</v>
      </c>
      <c r="H126" s="41">
        <v>0.01</v>
      </c>
      <c r="I126">
        <v>40</v>
      </c>
      <c r="J126">
        <v>25</v>
      </c>
      <c r="N126" s="42">
        <v>1750</v>
      </c>
    </row>
    <row r="127" spans="1:14">
      <c r="A127" s="40">
        <v>300</v>
      </c>
      <c r="B127" s="18" t="s">
        <v>24</v>
      </c>
      <c r="C127" s="30">
        <v>800</v>
      </c>
      <c r="D127">
        <v>60</v>
      </c>
      <c r="E127" s="18" t="s">
        <v>55</v>
      </c>
      <c r="F127" s="17">
        <v>600</v>
      </c>
      <c r="G127" s="17">
        <v>7</v>
      </c>
      <c r="H127" s="41">
        <v>0.01</v>
      </c>
      <c r="I127">
        <v>40</v>
      </c>
      <c r="J127">
        <v>25</v>
      </c>
      <c r="N127" s="42">
        <v>1899</v>
      </c>
    </row>
    <row r="128" spans="1:14">
      <c r="A128" s="40">
        <v>300</v>
      </c>
      <c r="B128" s="18" t="s">
        <v>24</v>
      </c>
      <c r="C128" s="30">
        <v>800</v>
      </c>
      <c r="D128">
        <v>60</v>
      </c>
      <c r="E128" s="18" t="s">
        <v>55</v>
      </c>
      <c r="F128" s="17">
        <v>700</v>
      </c>
      <c r="G128" s="17">
        <v>7</v>
      </c>
      <c r="H128" s="41">
        <v>0.01</v>
      </c>
      <c r="I128">
        <v>40</v>
      </c>
      <c r="J128">
        <v>25</v>
      </c>
      <c r="N128" s="42">
        <v>1995</v>
      </c>
    </row>
    <row r="129" spans="1:18">
      <c r="A129" s="40">
        <v>300</v>
      </c>
      <c r="B129" s="18" t="s">
        <v>24</v>
      </c>
      <c r="C129" s="30">
        <v>800</v>
      </c>
      <c r="D129">
        <v>60</v>
      </c>
      <c r="E129" s="18" t="s">
        <v>55</v>
      </c>
      <c r="F129" s="17">
        <v>800</v>
      </c>
      <c r="G129" s="17">
        <v>7</v>
      </c>
      <c r="H129" s="41">
        <v>0.01</v>
      </c>
      <c r="I129">
        <v>40</v>
      </c>
      <c r="J129">
        <v>25</v>
      </c>
      <c r="N129" s="42">
        <v>2031</v>
      </c>
    </row>
    <row r="130" spans="1:18">
      <c r="A130" s="40">
        <v>300</v>
      </c>
      <c r="B130" s="18" t="s">
        <v>24</v>
      </c>
      <c r="C130" s="30">
        <v>800</v>
      </c>
      <c r="D130">
        <v>60</v>
      </c>
      <c r="E130" s="18" t="s">
        <v>55</v>
      </c>
      <c r="F130" s="17">
        <v>900</v>
      </c>
      <c r="G130" s="17">
        <v>7</v>
      </c>
      <c r="H130" s="41">
        <v>0.01</v>
      </c>
      <c r="I130">
        <v>40</v>
      </c>
      <c r="J130">
        <v>25</v>
      </c>
      <c r="N130" s="42">
        <v>1014</v>
      </c>
    </row>
    <row r="131" spans="1:18">
      <c r="A131" s="40">
        <v>300</v>
      </c>
      <c r="B131" s="18" t="s">
        <v>25</v>
      </c>
      <c r="C131" s="30">
        <v>900</v>
      </c>
      <c r="D131">
        <v>60</v>
      </c>
      <c r="E131" s="18" t="s">
        <v>55</v>
      </c>
      <c r="F131" s="17">
        <v>200</v>
      </c>
      <c r="G131" s="17">
        <v>7</v>
      </c>
      <c r="H131" s="41">
        <v>0.01</v>
      </c>
      <c r="I131">
        <v>40</v>
      </c>
      <c r="J131">
        <v>25</v>
      </c>
      <c r="N131" s="42">
        <v>795</v>
      </c>
    </row>
    <row r="132" spans="1:18">
      <c r="A132" s="40">
        <v>300</v>
      </c>
      <c r="B132" s="18" t="s">
        <v>25</v>
      </c>
      <c r="C132" s="30">
        <v>900</v>
      </c>
      <c r="D132">
        <v>60</v>
      </c>
      <c r="E132" s="18" t="s">
        <v>55</v>
      </c>
      <c r="F132" s="17">
        <v>300</v>
      </c>
      <c r="G132" s="17">
        <v>7</v>
      </c>
      <c r="H132" s="41">
        <v>0.01</v>
      </c>
      <c r="I132">
        <v>40</v>
      </c>
      <c r="J132">
        <v>25</v>
      </c>
      <c r="N132" s="42">
        <v>1192</v>
      </c>
    </row>
    <row r="133" spans="1:18">
      <c r="A133" s="40">
        <v>300</v>
      </c>
      <c r="B133" s="18" t="s">
        <v>25</v>
      </c>
      <c r="C133" s="30">
        <v>900</v>
      </c>
      <c r="D133">
        <v>60</v>
      </c>
      <c r="E133" s="18" t="s">
        <v>55</v>
      </c>
      <c r="F133" s="17">
        <v>400</v>
      </c>
      <c r="G133" s="17">
        <v>7</v>
      </c>
      <c r="H133" s="41">
        <v>0.01</v>
      </c>
      <c r="I133">
        <v>40</v>
      </c>
      <c r="J133">
        <v>25</v>
      </c>
      <c r="N133" s="42">
        <v>1548</v>
      </c>
    </row>
    <row r="134" spans="1:18">
      <c r="A134" s="40">
        <v>300</v>
      </c>
      <c r="B134" s="18" t="s">
        <v>25</v>
      </c>
      <c r="C134" s="30">
        <v>900</v>
      </c>
      <c r="D134">
        <v>60</v>
      </c>
      <c r="E134" s="18" t="s">
        <v>55</v>
      </c>
      <c r="F134" s="17">
        <v>500</v>
      </c>
      <c r="G134" s="17">
        <v>7</v>
      </c>
      <c r="H134" s="41">
        <v>0.01</v>
      </c>
      <c r="I134">
        <v>40</v>
      </c>
      <c r="J134">
        <v>25</v>
      </c>
      <c r="N134" s="42">
        <v>1697</v>
      </c>
    </row>
    <row r="135" spans="1:18">
      <c r="A135" s="40">
        <v>300</v>
      </c>
      <c r="B135" s="18" t="s">
        <v>25</v>
      </c>
      <c r="C135" s="30">
        <v>900</v>
      </c>
      <c r="D135">
        <v>60</v>
      </c>
      <c r="E135" s="18" t="s">
        <v>55</v>
      </c>
      <c r="F135" s="17">
        <v>600</v>
      </c>
      <c r="G135" s="17">
        <v>7</v>
      </c>
      <c r="H135" s="41">
        <v>0.01</v>
      </c>
      <c r="I135">
        <v>40</v>
      </c>
      <c r="J135">
        <v>25</v>
      </c>
      <c r="N135" s="42">
        <v>1793</v>
      </c>
    </row>
    <row r="136" spans="1:18">
      <c r="A136" s="40">
        <v>300</v>
      </c>
      <c r="B136" s="18" t="s">
        <v>25</v>
      </c>
      <c r="C136" s="30">
        <v>900</v>
      </c>
      <c r="D136">
        <v>60</v>
      </c>
      <c r="E136" s="18" t="s">
        <v>55</v>
      </c>
      <c r="F136" s="17">
        <v>700</v>
      </c>
      <c r="G136" s="17">
        <v>7</v>
      </c>
      <c r="H136" s="41">
        <v>0.01</v>
      </c>
      <c r="I136">
        <v>40</v>
      </c>
      <c r="J136">
        <v>25</v>
      </c>
      <c r="N136" s="42">
        <v>1752</v>
      </c>
    </row>
    <row r="137" spans="1:18">
      <c r="A137" s="40">
        <v>300</v>
      </c>
      <c r="B137" s="18" t="s">
        <v>25</v>
      </c>
      <c r="C137" s="30">
        <v>900</v>
      </c>
      <c r="D137">
        <v>60</v>
      </c>
      <c r="E137" s="18" t="s">
        <v>55</v>
      </c>
      <c r="F137" s="17">
        <v>800</v>
      </c>
      <c r="G137" s="17">
        <v>7</v>
      </c>
      <c r="H137" s="41">
        <v>0.01</v>
      </c>
      <c r="I137">
        <v>40</v>
      </c>
      <c r="J137">
        <v>25</v>
      </c>
      <c r="N137" s="42">
        <v>1806</v>
      </c>
    </row>
    <row r="138" spans="1:18">
      <c r="A138" s="40">
        <v>300</v>
      </c>
      <c r="B138" s="18" t="s">
        <v>71</v>
      </c>
      <c r="C138" s="30">
        <v>900</v>
      </c>
      <c r="D138">
        <v>60</v>
      </c>
      <c r="E138" s="18" t="s">
        <v>55</v>
      </c>
      <c r="F138" s="17">
        <v>900</v>
      </c>
      <c r="G138" s="17">
        <v>7</v>
      </c>
      <c r="H138" s="41">
        <v>0.01</v>
      </c>
      <c r="I138">
        <v>40</v>
      </c>
      <c r="J138">
        <v>25</v>
      </c>
      <c r="N138" s="42">
        <v>1729</v>
      </c>
    </row>
    <row r="139" spans="1:18">
      <c r="A139" s="40">
        <v>720</v>
      </c>
      <c r="B139" s="18" t="s">
        <v>26</v>
      </c>
      <c r="C139" s="30">
        <v>800</v>
      </c>
      <c r="D139">
        <v>60</v>
      </c>
      <c r="E139" s="18" t="s">
        <v>57</v>
      </c>
      <c r="F139" s="17">
        <v>100</v>
      </c>
      <c r="G139" s="17">
        <v>6</v>
      </c>
      <c r="H139" s="41">
        <v>0.01</v>
      </c>
      <c r="I139">
        <v>100</v>
      </c>
      <c r="J139">
        <v>45</v>
      </c>
      <c r="N139" s="50">
        <v>514.28599999999994</v>
      </c>
      <c r="O139" s="74">
        <v>7.5</v>
      </c>
      <c r="P139" s="75">
        <v>2430</v>
      </c>
      <c r="Q139" s="76">
        <v>0.39</v>
      </c>
      <c r="R139">
        <v>2</v>
      </c>
    </row>
    <row r="140" spans="1:18">
      <c r="A140" s="40">
        <v>720</v>
      </c>
      <c r="B140" s="18" t="s">
        <v>26</v>
      </c>
      <c r="C140" s="30">
        <v>800</v>
      </c>
      <c r="D140">
        <v>60</v>
      </c>
      <c r="E140" s="18" t="s">
        <v>57</v>
      </c>
      <c r="F140" s="17">
        <v>200</v>
      </c>
      <c r="G140" s="17">
        <v>6</v>
      </c>
      <c r="H140" s="41">
        <v>0.01</v>
      </c>
      <c r="I140">
        <v>100</v>
      </c>
      <c r="J140">
        <v>45</v>
      </c>
      <c r="N140" s="50">
        <v>678.57100000000003</v>
      </c>
      <c r="O140" s="74">
        <v>7.5</v>
      </c>
      <c r="P140" s="75">
        <v>2430</v>
      </c>
      <c r="Q140" s="76">
        <v>0.39</v>
      </c>
    </row>
    <row r="141" spans="1:18">
      <c r="A141" s="40">
        <v>720</v>
      </c>
      <c r="B141" s="18" t="s">
        <v>26</v>
      </c>
      <c r="C141" s="30">
        <v>800</v>
      </c>
      <c r="D141">
        <v>60</v>
      </c>
      <c r="E141" s="18" t="s">
        <v>57</v>
      </c>
      <c r="F141" s="17">
        <v>300</v>
      </c>
      <c r="G141" s="17">
        <v>6</v>
      </c>
      <c r="H141" s="41">
        <v>0.01</v>
      </c>
      <c r="I141">
        <v>100</v>
      </c>
      <c r="J141">
        <v>45</v>
      </c>
      <c r="N141" s="50">
        <v>828.57100000000003</v>
      </c>
      <c r="O141" s="74">
        <v>7.5</v>
      </c>
      <c r="P141" s="75">
        <v>2430</v>
      </c>
      <c r="Q141" s="76">
        <v>0.39</v>
      </c>
    </row>
    <row r="142" spans="1:18">
      <c r="A142" s="40">
        <v>720</v>
      </c>
      <c r="B142" s="18" t="s">
        <v>26</v>
      </c>
      <c r="C142" s="30">
        <v>800</v>
      </c>
      <c r="D142">
        <v>60</v>
      </c>
      <c r="E142" s="18" t="s">
        <v>57</v>
      </c>
      <c r="F142" s="17">
        <v>400</v>
      </c>
      <c r="G142" s="17">
        <v>6</v>
      </c>
      <c r="H142" s="41">
        <v>0.01</v>
      </c>
      <c r="I142">
        <v>100</v>
      </c>
      <c r="J142">
        <v>45</v>
      </c>
      <c r="N142" s="50">
        <v>892.85699999999997</v>
      </c>
      <c r="O142" s="74">
        <v>7.5</v>
      </c>
      <c r="P142" s="75">
        <v>2430</v>
      </c>
      <c r="Q142" s="76">
        <v>0.39</v>
      </c>
    </row>
    <row r="143" spans="1:18">
      <c r="A143" s="40">
        <v>720</v>
      </c>
      <c r="B143" s="18" t="s">
        <v>26</v>
      </c>
      <c r="C143" s="30">
        <v>800</v>
      </c>
      <c r="D143">
        <v>60</v>
      </c>
      <c r="E143" s="18" t="s">
        <v>57</v>
      </c>
      <c r="F143" s="17">
        <v>500</v>
      </c>
      <c r="G143" s="17">
        <v>6</v>
      </c>
      <c r="H143" s="41">
        <v>0.01</v>
      </c>
      <c r="I143">
        <v>100</v>
      </c>
      <c r="J143">
        <v>45</v>
      </c>
      <c r="N143" s="51">
        <v>1007.14</v>
      </c>
      <c r="O143" s="74">
        <v>7.5</v>
      </c>
      <c r="P143" s="75">
        <v>2430</v>
      </c>
      <c r="Q143" s="76">
        <v>0.39</v>
      </c>
    </row>
    <row r="144" spans="1:18">
      <c r="A144" s="40">
        <v>720</v>
      </c>
      <c r="B144" s="18" t="s">
        <v>26</v>
      </c>
      <c r="C144" s="30">
        <v>800</v>
      </c>
      <c r="D144">
        <v>60</v>
      </c>
      <c r="E144" s="18" t="s">
        <v>57</v>
      </c>
      <c r="F144" s="17">
        <v>600</v>
      </c>
      <c r="G144" s="17">
        <v>6</v>
      </c>
      <c r="H144" s="41">
        <v>0.01</v>
      </c>
      <c r="I144">
        <v>100</v>
      </c>
      <c r="J144">
        <v>45</v>
      </c>
      <c r="N144" s="51">
        <v>1071.43</v>
      </c>
      <c r="O144" s="74">
        <v>7.5</v>
      </c>
      <c r="P144" s="75">
        <v>2430</v>
      </c>
      <c r="Q144" s="76">
        <v>0.39</v>
      </c>
    </row>
    <row r="145" spans="1:17">
      <c r="A145" s="40">
        <v>720</v>
      </c>
      <c r="B145" s="18" t="s">
        <v>26</v>
      </c>
      <c r="C145" s="30">
        <v>800</v>
      </c>
      <c r="D145">
        <v>60</v>
      </c>
      <c r="E145" s="18" t="s">
        <v>57</v>
      </c>
      <c r="F145" s="17">
        <v>700</v>
      </c>
      <c r="G145" s="17">
        <v>6</v>
      </c>
      <c r="H145" s="41">
        <v>0.01</v>
      </c>
      <c r="I145">
        <v>100</v>
      </c>
      <c r="J145">
        <v>45</v>
      </c>
      <c r="N145" s="51">
        <v>1142.8599999999999</v>
      </c>
      <c r="O145" s="74">
        <v>7.5</v>
      </c>
      <c r="P145" s="75">
        <v>2430</v>
      </c>
      <c r="Q145" s="76">
        <v>0.39</v>
      </c>
    </row>
    <row r="146" spans="1:17">
      <c r="A146" s="40">
        <v>720</v>
      </c>
      <c r="B146" s="18" t="s">
        <v>26</v>
      </c>
      <c r="C146" s="30">
        <v>800</v>
      </c>
      <c r="D146">
        <v>60</v>
      </c>
      <c r="E146" s="18" t="s">
        <v>57</v>
      </c>
      <c r="F146" s="17">
        <v>800</v>
      </c>
      <c r="G146" s="17">
        <v>6</v>
      </c>
      <c r="H146" s="41">
        <v>0.01</v>
      </c>
      <c r="I146">
        <v>100</v>
      </c>
      <c r="J146">
        <v>45</v>
      </c>
      <c r="N146" s="51">
        <v>1192.8599999999999</v>
      </c>
      <c r="O146" s="74">
        <v>7.5</v>
      </c>
      <c r="P146" s="75">
        <v>2430</v>
      </c>
      <c r="Q146" s="76">
        <v>0.39</v>
      </c>
    </row>
    <row r="147" spans="1:17">
      <c r="A147" s="40">
        <v>720</v>
      </c>
      <c r="B147" s="18" t="s">
        <v>26</v>
      </c>
      <c r="C147" s="30">
        <v>800</v>
      </c>
      <c r="D147">
        <v>60</v>
      </c>
      <c r="E147" s="18" t="s">
        <v>57</v>
      </c>
      <c r="F147" s="17">
        <v>100</v>
      </c>
      <c r="G147" s="17">
        <v>6</v>
      </c>
      <c r="H147" s="41">
        <v>0.01</v>
      </c>
      <c r="I147">
        <v>100</v>
      </c>
      <c r="J147">
        <v>35</v>
      </c>
      <c r="N147" s="50">
        <v>492.85700000000003</v>
      </c>
      <c r="O147" s="74">
        <v>7.5</v>
      </c>
      <c r="P147" s="75">
        <v>2430</v>
      </c>
      <c r="Q147" s="76">
        <v>0.39</v>
      </c>
    </row>
    <row r="148" spans="1:17">
      <c r="A148" s="40">
        <v>720</v>
      </c>
      <c r="B148" s="18" t="s">
        <v>26</v>
      </c>
      <c r="C148" s="30">
        <v>800</v>
      </c>
      <c r="D148">
        <v>60</v>
      </c>
      <c r="E148" s="18" t="s">
        <v>57</v>
      </c>
      <c r="F148" s="17">
        <v>200</v>
      </c>
      <c r="G148" s="17">
        <v>6</v>
      </c>
      <c r="H148" s="41">
        <v>0.01</v>
      </c>
      <c r="I148">
        <v>100</v>
      </c>
      <c r="J148">
        <v>35</v>
      </c>
      <c r="N148" s="50">
        <v>707.14300000000003</v>
      </c>
      <c r="O148" s="74">
        <v>7.5</v>
      </c>
      <c r="P148" s="75">
        <v>2430</v>
      </c>
      <c r="Q148" s="76">
        <v>0.39</v>
      </c>
    </row>
    <row r="149" spans="1:17">
      <c r="A149" s="40">
        <v>720</v>
      </c>
      <c r="B149" s="18" t="s">
        <v>26</v>
      </c>
      <c r="C149" s="30">
        <v>800</v>
      </c>
      <c r="D149">
        <v>60</v>
      </c>
      <c r="E149" s="18" t="s">
        <v>57</v>
      </c>
      <c r="F149" s="17">
        <v>300</v>
      </c>
      <c r="G149" s="17">
        <v>6</v>
      </c>
      <c r="H149" s="41">
        <v>0.01</v>
      </c>
      <c r="I149">
        <v>100</v>
      </c>
      <c r="J149">
        <v>35</v>
      </c>
      <c r="N149" s="52">
        <v>850</v>
      </c>
      <c r="O149" s="74">
        <v>7.5</v>
      </c>
      <c r="P149" s="75">
        <v>2430</v>
      </c>
      <c r="Q149" s="76">
        <v>0.39</v>
      </c>
    </row>
    <row r="150" spans="1:17">
      <c r="A150" s="40">
        <v>720</v>
      </c>
      <c r="B150" s="18" t="s">
        <v>26</v>
      </c>
      <c r="C150" s="30">
        <v>800</v>
      </c>
      <c r="D150">
        <v>60</v>
      </c>
      <c r="E150" s="18" t="s">
        <v>57</v>
      </c>
      <c r="F150" s="17">
        <v>400</v>
      </c>
      <c r="G150" s="17">
        <v>6</v>
      </c>
      <c r="H150" s="41">
        <v>0.01</v>
      </c>
      <c r="I150">
        <v>100</v>
      </c>
      <c r="J150">
        <v>35</v>
      </c>
      <c r="N150" s="50">
        <v>992.85699999999997</v>
      </c>
      <c r="O150" s="74">
        <v>7.5</v>
      </c>
      <c r="P150" s="75">
        <v>2430</v>
      </c>
      <c r="Q150" s="76">
        <v>0.39</v>
      </c>
    </row>
    <row r="151" spans="1:17">
      <c r="A151" s="40">
        <v>720</v>
      </c>
      <c r="B151" s="18" t="s">
        <v>26</v>
      </c>
      <c r="C151" s="30">
        <v>800</v>
      </c>
      <c r="D151">
        <v>60</v>
      </c>
      <c r="E151" s="18" t="s">
        <v>57</v>
      </c>
      <c r="F151" s="17">
        <v>500</v>
      </c>
      <c r="G151" s="17">
        <v>6</v>
      </c>
      <c r="H151" s="41">
        <v>0.01</v>
      </c>
      <c r="I151">
        <v>100</v>
      </c>
      <c r="J151">
        <v>35</v>
      </c>
      <c r="N151" s="51">
        <v>1107.1400000000001</v>
      </c>
      <c r="O151" s="74">
        <v>7.5</v>
      </c>
      <c r="P151" s="75">
        <v>2430</v>
      </c>
      <c r="Q151" s="76">
        <v>0.39</v>
      </c>
    </row>
    <row r="152" spans="1:17">
      <c r="A152" s="40">
        <v>720</v>
      </c>
      <c r="B152" s="23" t="s">
        <v>26</v>
      </c>
      <c r="C152" s="33">
        <v>800</v>
      </c>
      <c r="D152">
        <v>60</v>
      </c>
      <c r="E152" s="23" t="s">
        <v>57</v>
      </c>
      <c r="F152" s="17">
        <v>600</v>
      </c>
      <c r="G152" s="22">
        <v>6</v>
      </c>
      <c r="H152" s="41">
        <v>0.01</v>
      </c>
      <c r="I152">
        <v>100</v>
      </c>
      <c r="J152">
        <v>35</v>
      </c>
      <c r="N152" s="53">
        <v>1171.43</v>
      </c>
      <c r="O152" s="77">
        <v>7.5</v>
      </c>
      <c r="P152" s="78">
        <v>2430</v>
      </c>
      <c r="Q152" s="79">
        <v>0.39</v>
      </c>
    </row>
    <row r="153" spans="1:17">
      <c r="A153" s="40">
        <v>720</v>
      </c>
      <c r="B153" s="18" t="s">
        <v>26</v>
      </c>
      <c r="C153" s="30">
        <v>800</v>
      </c>
      <c r="D153">
        <v>60</v>
      </c>
      <c r="E153" s="18" t="s">
        <v>57</v>
      </c>
      <c r="F153" s="17">
        <v>700</v>
      </c>
      <c r="G153" s="17">
        <v>6</v>
      </c>
      <c r="H153" s="41">
        <v>0.01</v>
      </c>
      <c r="I153">
        <v>100</v>
      </c>
      <c r="J153">
        <v>35</v>
      </c>
      <c r="N153" s="51">
        <v>1178.57</v>
      </c>
      <c r="O153" s="74">
        <v>7.5</v>
      </c>
      <c r="P153" s="75">
        <v>2430</v>
      </c>
      <c r="Q153" s="76">
        <v>0.39</v>
      </c>
    </row>
    <row r="154" spans="1:17">
      <c r="A154" s="40">
        <v>720</v>
      </c>
      <c r="B154" s="18" t="s">
        <v>26</v>
      </c>
      <c r="C154" s="30">
        <v>800</v>
      </c>
      <c r="D154">
        <v>60</v>
      </c>
      <c r="E154" s="18" t="s">
        <v>57</v>
      </c>
      <c r="F154" s="17">
        <v>800</v>
      </c>
      <c r="G154" s="17">
        <v>6</v>
      </c>
      <c r="H154" s="41">
        <v>0.01</v>
      </c>
      <c r="I154">
        <v>100</v>
      </c>
      <c r="J154">
        <v>35</v>
      </c>
      <c r="N154" s="52">
        <v>1200</v>
      </c>
      <c r="O154" s="74">
        <v>7.5</v>
      </c>
      <c r="P154" s="75">
        <v>2430</v>
      </c>
      <c r="Q154" s="76">
        <v>0.39</v>
      </c>
    </row>
    <row r="155" spans="1:17">
      <c r="A155" s="40">
        <v>720</v>
      </c>
      <c r="B155" s="18" t="s">
        <v>26</v>
      </c>
      <c r="C155" s="30">
        <v>800</v>
      </c>
      <c r="D155">
        <v>60</v>
      </c>
      <c r="E155" s="18" t="s">
        <v>57</v>
      </c>
      <c r="F155" s="17">
        <v>100</v>
      </c>
      <c r="G155" s="17">
        <v>6</v>
      </c>
      <c r="H155" s="41">
        <v>0.01</v>
      </c>
      <c r="I155">
        <v>100</v>
      </c>
      <c r="J155">
        <v>25</v>
      </c>
      <c r="N155" s="50">
        <v>535.71400000000006</v>
      </c>
      <c r="O155" s="74">
        <v>7.5</v>
      </c>
      <c r="P155" s="75">
        <v>2430</v>
      </c>
      <c r="Q155" s="76">
        <v>0.39</v>
      </c>
    </row>
    <row r="156" spans="1:17">
      <c r="A156" s="40">
        <v>720</v>
      </c>
      <c r="B156" s="18" t="s">
        <v>26</v>
      </c>
      <c r="C156" s="30">
        <v>800</v>
      </c>
      <c r="D156">
        <v>60</v>
      </c>
      <c r="E156" s="18" t="s">
        <v>57</v>
      </c>
      <c r="F156" s="17">
        <v>200</v>
      </c>
      <c r="G156" s="17">
        <v>6</v>
      </c>
      <c r="H156" s="41">
        <v>0.01</v>
      </c>
      <c r="I156">
        <v>100</v>
      </c>
      <c r="J156">
        <v>25</v>
      </c>
      <c r="N156" s="50">
        <v>721.42899999999997</v>
      </c>
      <c r="O156" s="74">
        <v>7.5</v>
      </c>
      <c r="P156" s="75">
        <v>2430</v>
      </c>
      <c r="Q156" s="76">
        <v>0.39</v>
      </c>
    </row>
    <row r="157" spans="1:17">
      <c r="A157" s="40">
        <v>720</v>
      </c>
      <c r="B157" s="18" t="s">
        <v>26</v>
      </c>
      <c r="C157" s="30">
        <v>800</v>
      </c>
      <c r="D157">
        <v>60</v>
      </c>
      <c r="E157" s="18" t="s">
        <v>57</v>
      </c>
      <c r="F157" s="17">
        <v>300</v>
      </c>
      <c r="G157" s="17">
        <v>6</v>
      </c>
      <c r="H157" s="41">
        <v>0.01</v>
      </c>
      <c r="I157">
        <v>100</v>
      </c>
      <c r="J157">
        <v>25</v>
      </c>
      <c r="N157" s="52">
        <v>850</v>
      </c>
      <c r="O157" s="74">
        <v>7.5</v>
      </c>
      <c r="P157" s="75">
        <v>2430</v>
      </c>
      <c r="Q157" s="76">
        <v>0.39</v>
      </c>
    </row>
    <row r="158" spans="1:17">
      <c r="A158" s="40">
        <v>720</v>
      </c>
      <c r="B158" s="18" t="s">
        <v>26</v>
      </c>
      <c r="C158" s="30">
        <v>800</v>
      </c>
      <c r="D158">
        <v>60</v>
      </c>
      <c r="E158" s="18" t="s">
        <v>57</v>
      </c>
      <c r="F158" s="17">
        <v>400</v>
      </c>
      <c r="G158" s="17">
        <v>6</v>
      </c>
      <c r="H158" s="41">
        <v>0.01</v>
      </c>
      <c r="I158">
        <v>100</v>
      </c>
      <c r="J158">
        <v>25</v>
      </c>
      <c r="N158" s="51">
        <v>1057.1400000000001</v>
      </c>
      <c r="O158" s="74">
        <v>7.5</v>
      </c>
      <c r="P158" s="75">
        <v>2430</v>
      </c>
      <c r="Q158" s="76">
        <v>0.39</v>
      </c>
    </row>
    <row r="159" spans="1:17">
      <c r="A159" s="40">
        <v>720</v>
      </c>
      <c r="B159" s="18" t="s">
        <v>26</v>
      </c>
      <c r="C159" s="30">
        <v>800</v>
      </c>
      <c r="D159">
        <v>60</v>
      </c>
      <c r="E159" s="18" t="s">
        <v>57</v>
      </c>
      <c r="F159" s="17">
        <v>500</v>
      </c>
      <c r="G159" s="17">
        <v>6</v>
      </c>
      <c r="H159" s="41">
        <v>0.01</v>
      </c>
      <c r="I159">
        <v>100</v>
      </c>
      <c r="J159">
        <v>25</v>
      </c>
      <c r="N159" s="51">
        <v>1121.43</v>
      </c>
      <c r="O159" s="74">
        <v>7.5</v>
      </c>
      <c r="P159" s="75">
        <v>2430</v>
      </c>
      <c r="Q159" s="76">
        <v>0.39</v>
      </c>
    </row>
    <row r="160" spans="1:17">
      <c r="A160" s="40">
        <v>720</v>
      </c>
      <c r="B160" s="18" t="s">
        <v>26</v>
      </c>
      <c r="C160" s="30">
        <v>800</v>
      </c>
      <c r="D160">
        <v>60</v>
      </c>
      <c r="E160" s="18" t="s">
        <v>57</v>
      </c>
      <c r="F160" s="17">
        <v>600</v>
      </c>
      <c r="G160" s="17">
        <v>6</v>
      </c>
      <c r="H160" s="41">
        <v>0.01</v>
      </c>
      <c r="I160">
        <v>100</v>
      </c>
      <c r="J160">
        <v>25</v>
      </c>
      <c r="N160" s="51">
        <v>1142.8599999999999</v>
      </c>
      <c r="O160" s="74">
        <v>7.5</v>
      </c>
      <c r="P160" s="75">
        <v>2430</v>
      </c>
      <c r="Q160" s="76">
        <v>0.39</v>
      </c>
    </row>
    <row r="161" spans="1:17">
      <c r="A161" s="40">
        <v>720</v>
      </c>
      <c r="B161" s="18" t="s">
        <v>26</v>
      </c>
      <c r="C161" s="30">
        <v>800</v>
      </c>
      <c r="D161">
        <v>60</v>
      </c>
      <c r="E161" s="18" t="s">
        <v>57</v>
      </c>
      <c r="F161" s="17">
        <v>700</v>
      </c>
      <c r="G161" s="17">
        <v>6</v>
      </c>
      <c r="H161" s="41">
        <v>0.01</v>
      </c>
      <c r="I161">
        <v>100</v>
      </c>
      <c r="J161">
        <v>25</v>
      </c>
      <c r="N161" s="51">
        <v>1171.43</v>
      </c>
      <c r="O161" s="74">
        <v>7.5</v>
      </c>
      <c r="P161" s="75">
        <v>2430</v>
      </c>
      <c r="Q161" s="76">
        <v>0.39</v>
      </c>
    </row>
    <row r="162" spans="1:17">
      <c r="A162" s="40">
        <v>720</v>
      </c>
      <c r="B162" s="18" t="s">
        <v>26</v>
      </c>
      <c r="C162" s="30">
        <v>800</v>
      </c>
      <c r="D162">
        <v>60</v>
      </c>
      <c r="E162" s="18" t="s">
        <v>57</v>
      </c>
      <c r="F162" s="17">
        <v>800</v>
      </c>
      <c r="G162" s="17">
        <v>6</v>
      </c>
      <c r="H162" s="41">
        <v>0.01</v>
      </c>
      <c r="I162">
        <v>100</v>
      </c>
      <c r="J162">
        <v>25</v>
      </c>
      <c r="N162" s="51">
        <v>1171.43</v>
      </c>
      <c r="O162" s="74">
        <v>7.5</v>
      </c>
      <c r="P162" s="75">
        <v>2430</v>
      </c>
      <c r="Q162" s="76">
        <v>0.39</v>
      </c>
    </row>
    <row r="163" spans="1:17">
      <c r="A163" s="40">
        <v>720</v>
      </c>
      <c r="B163" s="18" t="s">
        <v>26</v>
      </c>
      <c r="C163" s="30">
        <v>800</v>
      </c>
      <c r="D163">
        <v>60</v>
      </c>
      <c r="E163" s="18" t="s">
        <v>58</v>
      </c>
      <c r="F163" s="17">
        <v>100</v>
      </c>
      <c r="G163" s="17">
        <v>7</v>
      </c>
      <c r="H163" s="41">
        <v>0.01</v>
      </c>
      <c r="I163">
        <v>100</v>
      </c>
      <c r="J163">
        <v>45</v>
      </c>
      <c r="N163" s="51">
        <v>875.41</v>
      </c>
      <c r="O163" s="74">
        <v>7.5</v>
      </c>
      <c r="P163" s="75">
        <v>2430</v>
      </c>
      <c r="Q163" s="76">
        <v>0.39</v>
      </c>
    </row>
    <row r="164" spans="1:17">
      <c r="A164" s="40">
        <v>720</v>
      </c>
      <c r="B164" s="18" t="s">
        <v>26</v>
      </c>
      <c r="C164" s="30">
        <v>800</v>
      </c>
      <c r="D164">
        <v>60</v>
      </c>
      <c r="E164" s="18" t="s">
        <v>58</v>
      </c>
      <c r="F164" s="17">
        <v>200</v>
      </c>
      <c r="G164" s="17">
        <v>7</v>
      </c>
      <c r="H164" s="41">
        <v>0.01</v>
      </c>
      <c r="I164">
        <v>100</v>
      </c>
      <c r="J164">
        <v>45</v>
      </c>
      <c r="N164" s="54">
        <v>1091.8</v>
      </c>
      <c r="O164" s="74">
        <v>7.5</v>
      </c>
      <c r="P164" s="75">
        <v>2430</v>
      </c>
      <c r="Q164" s="76">
        <v>0.39</v>
      </c>
    </row>
    <row r="165" spans="1:17">
      <c r="A165" s="40">
        <v>720</v>
      </c>
      <c r="B165" s="18" t="s">
        <v>26</v>
      </c>
      <c r="C165" s="30">
        <v>800</v>
      </c>
      <c r="D165">
        <v>60</v>
      </c>
      <c r="E165" s="18" t="s">
        <v>58</v>
      </c>
      <c r="F165" s="17">
        <v>300</v>
      </c>
      <c r="G165" s="17">
        <v>7</v>
      </c>
      <c r="H165" s="41">
        <v>0.01</v>
      </c>
      <c r="I165">
        <v>100</v>
      </c>
      <c r="J165">
        <v>45</v>
      </c>
      <c r="N165" s="51">
        <v>1259.02</v>
      </c>
      <c r="O165" s="74">
        <v>7.5</v>
      </c>
      <c r="P165" s="75">
        <v>2430</v>
      </c>
      <c r="Q165" s="76">
        <v>0.39</v>
      </c>
    </row>
    <row r="166" spans="1:17">
      <c r="A166" s="40">
        <v>720</v>
      </c>
      <c r="B166" s="18" t="s">
        <v>26</v>
      </c>
      <c r="C166" s="30">
        <v>800</v>
      </c>
      <c r="D166">
        <v>60</v>
      </c>
      <c r="E166" s="18" t="s">
        <v>58</v>
      </c>
      <c r="F166" s="17">
        <v>400</v>
      </c>
      <c r="G166" s="17">
        <v>7</v>
      </c>
      <c r="H166" s="41">
        <v>0.01</v>
      </c>
      <c r="I166">
        <v>100</v>
      </c>
      <c r="J166">
        <v>45</v>
      </c>
      <c r="N166" s="54">
        <v>1308.2</v>
      </c>
      <c r="O166" s="74">
        <v>7.5</v>
      </c>
      <c r="P166" s="75">
        <v>2430</v>
      </c>
      <c r="Q166" s="76">
        <v>0.39</v>
      </c>
    </row>
    <row r="167" spans="1:17">
      <c r="A167" s="40">
        <v>720</v>
      </c>
      <c r="B167" s="18" t="s">
        <v>26</v>
      </c>
      <c r="C167" s="30">
        <v>800</v>
      </c>
      <c r="D167">
        <v>60</v>
      </c>
      <c r="E167" s="18" t="s">
        <v>58</v>
      </c>
      <c r="F167" s="17">
        <v>500</v>
      </c>
      <c r="G167" s="17">
        <v>7</v>
      </c>
      <c r="H167" s="41">
        <v>0.01</v>
      </c>
      <c r="I167">
        <v>100</v>
      </c>
      <c r="J167">
        <v>45</v>
      </c>
      <c r="N167" s="51">
        <v>1347.54</v>
      </c>
      <c r="O167" s="74">
        <v>7.5</v>
      </c>
      <c r="P167" s="75">
        <v>2430</v>
      </c>
      <c r="Q167" s="76">
        <v>0.39</v>
      </c>
    </row>
    <row r="168" spans="1:17">
      <c r="A168" s="40">
        <v>720</v>
      </c>
      <c r="B168" s="18" t="s">
        <v>26</v>
      </c>
      <c r="C168" s="30">
        <v>800</v>
      </c>
      <c r="D168">
        <v>60</v>
      </c>
      <c r="E168" s="18" t="s">
        <v>58</v>
      </c>
      <c r="F168" s="17">
        <v>600</v>
      </c>
      <c r="G168" s="17">
        <v>7</v>
      </c>
      <c r="H168" s="41">
        <v>0.01</v>
      </c>
      <c r="I168">
        <v>100</v>
      </c>
      <c r="J168">
        <v>45</v>
      </c>
      <c r="N168" s="51">
        <v>1386.89</v>
      </c>
      <c r="O168" s="77">
        <v>7.5</v>
      </c>
      <c r="P168" s="78">
        <v>2430</v>
      </c>
      <c r="Q168" s="79">
        <v>0.39</v>
      </c>
    </row>
    <row r="169" spans="1:17">
      <c r="A169" s="40">
        <v>720</v>
      </c>
      <c r="B169" s="18" t="s">
        <v>26</v>
      </c>
      <c r="C169" s="30">
        <v>800</v>
      </c>
      <c r="D169">
        <v>60</v>
      </c>
      <c r="E169" s="18" t="s">
        <v>58</v>
      </c>
      <c r="F169" s="17">
        <v>700</v>
      </c>
      <c r="G169" s="17">
        <v>7</v>
      </c>
      <c r="H169" s="41">
        <v>0.01</v>
      </c>
      <c r="I169">
        <v>100</v>
      </c>
      <c r="J169">
        <v>45</v>
      </c>
      <c r="N169" s="54">
        <v>1445.9</v>
      </c>
      <c r="O169" s="74">
        <v>7.5</v>
      </c>
      <c r="P169" s="75">
        <v>2430</v>
      </c>
      <c r="Q169" s="76">
        <v>0.39</v>
      </c>
    </row>
    <row r="170" spans="1:17">
      <c r="A170" s="40">
        <v>720</v>
      </c>
      <c r="B170" s="18" t="s">
        <v>26</v>
      </c>
      <c r="C170" s="30">
        <v>800</v>
      </c>
      <c r="D170">
        <v>60</v>
      </c>
      <c r="E170" s="18" t="s">
        <v>58</v>
      </c>
      <c r="F170" s="17">
        <v>800</v>
      </c>
      <c r="G170" s="17">
        <v>7</v>
      </c>
      <c r="H170" s="41">
        <v>0.01</v>
      </c>
      <c r="I170">
        <v>100</v>
      </c>
      <c r="J170">
        <v>45</v>
      </c>
      <c r="N170" s="51">
        <v>1495.08</v>
      </c>
      <c r="O170" s="74">
        <v>7.5</v>
      </c>
      <c r="P170" s="75">
        <v>2430</v>
      </c>
      <c r="Q170" s="76">
        <v>0.39</v>
      </c>
    </row>
    <row r="171" spans="1:17">
      <c r="A171" s="40">
        <v>720</v>
      </c>
      <c r="B171" s="18" t="s">
        <v>26</v>
      </c>
      <c r="C171" s="30">
        <v>800</v>
      </c>
      <c r="D171">
        <v>60</v>
      </c>
      <c r="E171" s="18" t="s">
        <v>58</v>
      </c>
      <c r="F171" s="17">
        <v>100</v>
      </c>
      <c r="G171" s="17">
        <v>7</v>
      </c>
      <c r="H171" s="41">
        <v>0.01</v>
      </c>
      <c r="I171">
        <v>100</v>
      </c>
      <c r="J171">
        <v>35</v>
      </c>
      <c r="N171" s="50">
        <v>885.24599999999998</v>
      </c>
      <c r="O171" s="74">
        <v>7.5</v>
      </c>
      <c r="P171" s="75">
        <v>2430</v>
      </c>
      <c r="Q171" s="76">
        <v>0.39</v>
      </c>
    </row>
    <row r="172" spans="1:17">
      <c r="A172" s="40">
        <v>720</v>
      </c>
      <c r="B172" s="18" t="s">
        <v>26</v>
      </c>
      <c r="C172" s="30">
        <v>800</v>
      </c>
      <c r="D172">
        <v>60</v>
      </c>
      <c r="E172" s="18" t="s">
        <v>58</v>
      </c>
      <c r="F172" s="17">
        <v>200</v>
      </c>
      <c r="G172" s="17">
        <v>7</v>
      </c>
      <c r="H172" s="41">
        <v>0.01</v>
      </c>
      <c r="I172">
        <v>100</v>
      </c>
      <c r="J172">
        <v>35</v>
      </c>
      <c r="N172" s="51">
        <v>1131.1500000000001</v>
      </c>
      <c r="O172" s="74">
        <v>7.5</v>
      </c>
      <c r="P172" s="75">
        <v>2430</v>
      </c>
      <c r="Q172" s="76">
        <v>0.39</v>
      </c>
    </row>
    <row r="173" spans="1:17">
      <c r="A173" s="40">
        <v>720</v>
      </c>
      <c r="B173" s="18" t="s">
        <v>26</v>
      </c>
      <c r="C173" s="30">
        <v>800</v>
      </c>
      <c r="D173">
        <v>60</v>
      </c>
      <c r="E173" s="18" t="s">
        <v>58</v>
      </c>
      <c r="F173" s="17">
        <v>300</v>
      </c>
      <c r="G173" s="17">
        <v>7</v>
      </c>
      <c r="H173" s="41">
        <v>0.01</v>
      </c>
      <c r="I173">
        <v>100</v>
      </c>
      <c r="J173">
        <v>35</v>
      </c>
      <c r="N173" s="51">
        <v>1327.87</v>
      </c>
      <c r="O173" s="74">
        <v>7.5</v>
      </c>
      <c r="P173" s="75">
        <v>2430</v>
      </c>
      <c r="Q173" s="76">
        <v>0.39</v>
      </c>
    </row>
    <row r="174" spans="1:17">
      <c r="A174" s="40">
        <v>720</v>
      </c>
      <c r="B174" s="18" t="s">
        <v>26</v>
      </c>
      <c r="C174" s="30">
        <v>800</v>
      </c>
      <c r="D174">
        <v>60</v>
      </c>
      <c r="E174" s="18" t="s">
        <v>58</v>
      </c>
      <c r="F174" s="17">
        <v>400</v>
      </c>
      <c r="G174" s="17">
        <v>7</v>
      </c>
      <c r="H174" s="41">
        <v>0.01</v>
      </c>
      <c r="I174">
        <v>100</v>
      </c>
      <c r="J174">
        <v>35</v>
      </c>
      <c r="N174" s="51">
        <v>1416.39</v>
      </c>
      <c r="O174" s="74">
        <v>7.5</v>
      </c>
      <c r="P174" s="75">
        <v>2430</v>
      </c>
      <c r="Q174" s="76">
        <v>0.39</v>
      </c>
    </row>
    <row r="175" spans="1:17">
      <c r="A175" s="40">
        <v>720</v>
      </c>
      <c r="B175" s="18" t="s">
        <v>26</v>
      </c>
      <c r="C175" s="30">
        <v>800</v>
      </c>
      <c r="D175">
        <v>60</v>
      </c>
      <c r="E175" s="18" t="s">
        <v>58</v>
      </c>
      <c r="F175" s="17">
        <v>500</v>
      </c>
      <c r="G175" s="17">
        <v>7</v>
      </c>
      <c r="H175" s="41">
        <v>0.01</v>
      </c>
      <c r="I175">
        <v>100</v>
      </c>
      <c r="J175">
        <v>35</v>
      </c>
      <c r="N175" s="54">
        <v>1554.1</v>
      </c>
      <c r="O175" s="74">
        <v>7.5</v>
      </c>
      <c r="P175" s="75">
        <v>2430</v>
      </c>
      <c r="Q175" s="76">
        <v>0.39</v>
      </c>
    </row>
    <row r="176" spans="1:17">
      <c r="A176" s="40">
        <v>720</v>
      </c>
      <c r="B176" s="18" t="s">
        <v>26</v>
      </c>
      <c r="C176" s="30">
        <v>800</v>
      </c>
      <c r="D176">
        <v>60</v>
      </c>
      <c r="E176" s="18" t="s">
        <v>58</v>
      </c>
      <c r="F176" s="17">
        <v>600</v>
      </c>
      <c r="G176" s="17">
        <v>7</v>
      </c>
      <c r="H176" s="41">
        <v>0.01</v>
      </c>
      <c r="I176">
        <v>100</v>
      </c>
      <c r="J176">
        <v>35</v>
      </c>
      <c r="N176" s="51">
        <v>1573.77</v>
      </c>
      <c r="O176" s="74">
        <v>7.5</v>
      </c>
      <c r="P176" s="75">
        <v>2430</v>
      </c>
      <c r="Q176" s="76">
        <v>0.39</v>
      </c>
    </row>
    <row r="177" spans="1:17">
      <c r="A177" s="40">
        <v>720</v>
      </c>
      <c r="B177" s="18" t="s">
        <v>26</v>
      </c>
      <c r="C177" s="30">
        <v>800</v>
      </c>
      <c r="D177">
        <v>60</v>
      </c>
      <c r="E177" s="18" t="s">
        <v>58</v>
      </c>
      <c r="F177" s="17">
        <v>700</v>
      </c>
      <c r="G177" s="17">
        <v>7</v>
      </c>
      <c r="H177" s="41">
        <v>0.01</v>
      </c>
      <c r="I177">
        <v>100</v>
      </c>
      <c r="J177">
        <v>35</v>
      </c>
      <c r="N177" s="51">
        <v>1622.95</v>
      </c>
      <c r="O177" s="74">
        <v>7.5</v>
      </c>
      <c r="P177" s="75">
        <v>2430</v>
      </c>
      <c r="Q177" s="76">
        <v>0.39</v>
      </c>
    </row>
    <row r="178" spans="1:17">
      <c r="A178" s="40">
        <v>720</v>
      </c>
      <c r="B178" s="18" t="s">
        <v>26</v>
      </c>
      <c r="C178" s="30">
        <v>800</v>
      </c>
      <c r="D178">
        <v>60</v>
      </c>
      <c r="E178" s="18" t="s">
        <v>58</v>
      </c>
      <c r="F178" s="17">
        <v>800</v>
      </c>
      <c r="G178" s="17">
        <v>7</v>
      </c>
      <c r="H178" s="41">
        <v>0.01</v>
      </c>
      <c r="I178">
        <v>100</v>
      </c>
      <c r="J178">
        <v>35</v>
      </c>
      <c r="N178" s="51">
        <v>1622.95</v>
      </c>
      <c r="O178" s="74">
        <v>7.5</v>
      </c>
      <c r="P178" s="75">
        <v>2430</v>
      </c>
      <c r="Q178" s="76">
        <v>0.39</v>
      </c>
    </row>
    <row r="179" spans="1:17">
      <c r="A179" s="40">
        <v>720</v>
      </c>
      <c r="B179" s="18" t="s">
        <v>26</v>
      </c>
      <c r="C179" s="30">
        <v>800</v>
      </c>
      <c r="D179">
        <v>60</v>
      </c>
      <c r="E179" s="18" t="s">
        <v>58</v>
      </c>
      <c r="F179" s="17">
        <v>100</v>
      </c>
      <c r="G179" s="17">
        <v>7</v>
      </c>
      <c r="H179" s="41">
        <v>0.01</v>
      </c>
      <c r="I179">
        <v>100</v>
      </c>
      <c r="J179">
        <v>25</v>
      </c>
      <c r="N179" s="50">
        <v>777.04899999999998</v>
      </c>
      <c r="O179" s="74">
        <v>7.5</v>
      </c>
      <c r="P179" s="75">
        <v>2430</v>
      </c>
      <c r="Q179" s="76">
        <v>0.39</v>
      </c>
    </row>
    <row r="180" spans="1:17">
      <c r="A180" s="40">
        <v>720</v>
      </c>
      <c r="B180" s="18" t="s">
        <v>26</v>
      </c>
      <c r="C180" s="30">
        <v>800</v>
      </c>
      <c r="D180">
        <v>60</v>
      </c>
      <c r="E180" s="18" t="s">
        <v>58</v>
      </c>
      <c r="F180" s="17">
        <v>200</v>
      </c>
      <c r="G180" s="17">
        <v>7</v>
      </c>
      <c r="H180" s="41">
        <v>0.01</v>
      </c>
      <c r="I180">
        <v>100</v>
      </c>
      <c r="J180">
        <v>25</v>
      </c>
      <c r="N180" s="50">
        <v>993.44299999999998</v>
      </c>
      <c r="O180" s="74">
        <v>7.5</v>
      </c>
      <c r="P180" s="75">
        <v>2430</v>
      </c>
      <c r="Q180" s="76">
        <v>0.39</v>
      </c>
    </row>
    <row r="181" spans="1:17">
      <c r="A181" s="40">
        <v>720</v>
      </c>
      <c r="B181" s="18" t="s">
        <v>26</v>
      </c>
      <c r="C181" s="30">
        <v>800</v>
      </c>
      <c r="D181">
        <v>60</v>
      </c>
      <c r="E181" s="18" t="s">
        <v>58</v>
      </c>
      <c r="F181" s="17">
        <v>300</v>
      </c>
      <c r="G181" s="17">
        <v>7</v>
      </c>
      <c r="H181" s="41">
        <v>0.01</v>
      </c>
      <c r="I181">
        <v>100</v>
      </c>
      <c r="J181">
        <v>25</v>
      </c>
      <c r="N181" s="51">
        <v>1268.8499999999999</v>
      </c>
      <c r="O181" s="74">
        <v>7.5</v>
      </c>
      <c r="P181" s="75">
        <v>2430</v>
      </c>
      <c r="Q181" s="76">
        <v>0.39</v>
      </c>
    </row>
    <row r="182" spans="1:17">
      <c r="A182" s="40">
        <v>720</v>
      </c>
      <c r="B182" s="18" t="s">
        <v>26</v>
      </c>
      <c r="C182" s="30">
        <v>800</v>
      </c>
      <c r="D182">
        <v>60</v>
      </c>
      <c r="E182" s="18" t="s">
        <v>58</v>
      </c>
      <c r="F182" s="17">
        <v>400</v>
      </c>
      <c r="G182" s="17">
        <v>7</v>
      </c>
      <c r="H182" s="41">
        <v>0.01</v>
      </c>
      <c r="I182">
        <v>100</v>
      </c>
      <c r="J182">
        <v>25</v>
      </c>
      <c r="N182" s="54">
        <v>1445.9</v>
      </c>
      <c r="O182" s="74">
        <v>7.5</v>
      </c>
      <c r="P182" s="75">
        <v>2430</v>
      </c>
      <c r="Q182" s="76">
        <v>0.39</v>
      </c>
    </row>
    <row r="183" spans="1:17">
      <c r="A183" s="40">
        <v>720</v>
      </c>
      <c r="B183" s="18" t="s">
        <v>26</v>
      </c>
      <c r="C183" s="30">
        <v>800</v>
      </c>
      <c r="D183">
        <v>60</v>
      </c>
      <c r="E183" s="18" t="s">
        <v>58</v>
      </c>
      <c r="F183" s="17">
        <v>500</v>
      </c>
      <c r="G183" s="17">
        <v>7</v>
      </c>
      <c r="H183" s="41">
        <v>0.01</v>
      </c>
      <c r="I183">
        <v>100</v>
      </c>
      <c r="J183">
        <v>25</v>
      </c>
      <c r="N183" s="51">
        <v>1504.92</v>
      </c>
      <c r="O183" s="74">
        <v>7.5</v>
      </c>
      <c r="P183" s="75">
        <v>2430</v>
      </c>
      <c r="Q183" s="76">
        <v>0.39</v>
      </c>
    </row>
    <row r="184" spans="1:17">
      <c r="A184" s="40">
        <v>720</v>
      </c>
      <c r="B184" s="18" t="s">
        <v>26</v>
      </c>
      <c r="C184" s="30">
        <v>800</v>
      </c>
      <c r="D184">
        <v>60</v>
      </c>
      <c r="E184" s="18" t="s">
        <v>58</v>
      </c>
      <c r="F184" s="17">
        <v>600</v>
      </c>
      <c r="G184" s="17">
        <v>7</v>
      </c>
      <c r="H184" s="41">
        <v>0.01</v>
      </c>
      <c r="I184">
        <v>100</v>
      </c>
      <c r="J184">
        <v>25</v>
      </c>
      <c r="N184" s="51">
        <v>1593.44</v>
      </c>
      <c r="O184" s="77">
        <v>7.5</v>
      </c>
      <c r="P184" s="78">
        <v>2430</v>
      </c>
      <c r="Q184" s="79">
        <v>0.39</v>
      </c>
    </row>
    <row r="185" spans="1:17">
      <c r="A185" s="40">
        <v>720</v>
      </c>
      <c r="B185" s="23" t="s">
        <v>26</v>
      </c>
      <c r="C185" s="33">
        <v>800</v>
      </c>
      <c r="D185">
        <v>60</v>
      </c>
      <c r="E185" s="23" t="s">
        <v>58</v>
      </c>
      <c r="F185" s="17">
        <v>700</v>
      </c>
      <c r="G185" s="22">
        <v>7</v>
      </c>
      <c r="H185" s="41">
        <v>0.01</v>
      </c>
      <c r="I185">
        <v>100</v>
      </c>
      <c r="J185">
        <v>25</v>
      </c>
      <c r="N185" s="53">
        <v>1603.28</v>
      </c>
      <c r="O185" s="74">
        <v>7.5</v>
      </c>
      <c r="P185" s="75">
        <v>2430</v>
      </c>
      <c r="Q185" s="76">
        <v>0.39</v>
      </c>
    </row>
    <row r="186" spans="1:17">
      <c r="A186" s="40">
        <v>720</v>
      </c>
      <c r="B186" s="18" t="s">
        <v>26</v>
      </c>
      <c r="C186" s="30">
        <v>800</v>
      </c>
      <c r="D186">
        <v>60</v>
      </c>
      <c r="E186" s="18" t="s">
        <v>58</v>
      </c>
      <c r="F186" s="17">
        <v>800</v>
      </c>
      <c r="G186" s="17">
        <v>7</v>
      </c>
      <c r="H186" s="41">
        <v>0.01</v>
      </c>
      <c r="I186">
        <v>100</v>
      </c>
      <c r="J186">
        <v>25</v>
      </c>
      <c r="N186" s="51">
        <v>1642.62</v>
      </c>
      <c r="O186" s="74">
        <v>7.5</v>
      </c>
      <c r="P186" s="75">
        <v>2430</v>
      </c>
      <c r="Q186" s="76">
        <v>0.39</v>
      </c>
    </row>
    <row r="187" spans="1:17">
      <c r="A187" s="40">
        <v>720</v>
      </c>
      <c r="B187" s="18" t="s">
        <v>26</v>
      </c>
      <c r="C187" s="30">
        <v>800</v>
      </c>
      <c r="D187">
        <v>60</v>
      </c>
      <c r="E187" s="18" t="s">
        <v>59</v>
      </c>
      <c r="F187" s="17">
        <v>100</v>
      </c>
      <c r="G187" s="17">
        <v>7</v>
      </c>
      <c r="H187" s="41">
        <v>0.01</v>
      </c>
      <c r="I187">
        <v>100</v>
      </c>
      <c r="J187">
        <v>45</v>
      </c>
      <c r="N187" s="50">
        <v>292.45299999999997</v>
      </c>
      <c r="O187" s="74">
        <v>7.5</v>
      </c>
      <c r="P187" s="75">
        <v>2430</v>
      </c>
      <c r="Q187" s="76">
        <v>0.39</v>
      </c>
    </row>
    <row r="188" spans="1:17">
      <c r="A188" s="40">
        <v>720</v>
      </c>
      <c r="B188" s="18" t="s">
        <v>26</v>
      </c>
      <c r="C188" s="30">
        <v>800</v>
      </c>
      <c r="D188">
        <v>60</v>
      </c>
      <c r="E188" s="18" t="s">
        <v>59</v>
      </c>
      <c r="F188" s="17">
        <v>200</v>
      </c>
      <c r="G188" s="17">
        <v>7</v>
      </c>
      <c r="H188" s="41">
        <v>0.01</v>
      </c>
      <c r="I188">
        <v>100</v>
      </c>
      <c r="J188">
        <v>45</v>
      </c>
      <c r="N188" s="50">
        <v>371.096</v>
      </c>
      <c r="O188" s="74">
        <v>7.5</v>
      </c>
      <c r="P188" s="75">
        <v>2430</v>
      </c>
      <c r="Q188" s="76">
        <v>0.39</v>
      </c>
    </row>
    <row r="189" spans="1:17">
      <c r="A189" s="40">
        <v>720</v>
      </c>
      <c r="B189" s="18" t="s">
        <v>26</v>
      </c>
      <c r="C189" s="30">
        <v>800</v>
      </c>
      <c r="D189">
        <v>60</v>
      </c>
      <c r="E189" s="18" t="s">
        <v>59</v>
      </c>
      <c r="F189" s="17">
        <v>300</v>
      </c>
      <c r="G189" s="17">
        <v>7</v>
      </c>
      <c r="H189" s="41">
        <v>0.01</v>
      </c>
      <c r="I189">
        <v>100</v>
      </c>
      <c r="J189">
        <v>45</v>
      </c>
      <c r="N189" s="50">
        <v>395.56700000000001</v>
      </c>
      <c r="O189" s="74">
        <v>7.5</v>
      </c>
      <c r="P189" s="75">
        <v>2430</v>
      </c>
      <c r="Q189" s="76">
        <v>0.39</v>
      </c>
    </row>
    <row r="190" spans="1:17">
      <c r="A190" s="40">
        <v>720</v>
      </c>
      <c r="B190" s="18" t="s">
        <v>26</v>
      </c>
      <c r="C190" s="30">
        <v>800</v>
      </c>
      <c r="D190">
        <v>60</v>
      </c>
      <c r="E190" s="18" t="s">
        <v>59</v>
      </c>
      <c r="F190" s="17">
        <v>400</v>
      </c>
      <c r="G190" s="17">
        <v>7</v>
      </c>
      <c r="H190" s="41">
        <v>0.01</v>
      </c>
      <c r="I190">
        <v>100</v>
      </c>
      <c r="J190">
        <v>45</v>
      </c>
      <c r="N190" s="50">
        <v>426.06200000000001</v>
      </c>
      <c r="O190" s="74">
        <v>7.5</v>
      </c>
      <c r="P190" s="75">
        <v>2430</v>
      </c>
      <c r="Q190" s="76">
        <v>0.39</v>
      </c>
    </row>
    <row r="191" spans="1:17">
      <c r="A191" s="40">
        <v>720</v>
      </c>
      <c r="B191" s="18" t="s">
        <v>26</v>
      </c>
      <c r="C191" s="30">
        <v>800</v>
      </c>
      <c r="D191">
        <v>60</v>
      </c>
      <c r="E191" s="18" t="s">
        <v>59</v>
      </c>
      <c r="F191" s="17">
        <v>500</v>
      </c>
      <c r="G191" s="17">
        <v>7</v>
      </c>
      <c r="H191" s="41">
        <v>0.01</v>
      </c>
      <c r="I191">
        <v>100</v>
      </c>
      <c r="J191">
        <v>45</v>
      </c>
      <c r="N191" s="50">
        <v>450.51799999999997</v>
      </c>
      <c r="O191" s="74">
        <v>7.5</v>
      </c>
      <c r="P191" s="75">
        <v>2430</v>
      </c>
      <c r="Q191" s="76">
        <v>0.39</v>
      </c>
    </row>
    <row r="192" spans="1:17">
      <c r="A192" s="40">
        <v>720</v>
      </c>
      <c r="B192" s="18" t="s">
        <v>26</v>
      </c>
      <c r="C192" s="30">
        <v>800</v>
      </c>
      <c r="D192">
        <v>60</v>
      </c>
      <c r="E192" s="18" t="s">
        <v>59</v>
      </c>
      <c r="F192" s="17">
        <v>600</v>
      </c>
      <c r="G192" s="17">
        <v>7</v>
      </c>
      <c r="H192" s="41">
        <v>0.01</v>
      </c>
      <c r="I192">
        <v>100</v>
      </c>
      <c r="J192">
        <v>45</v>
      </c>
      <c r="N192" s="50">
        <v>456.91699999999997</v>
      </c>
      <c r="O192" s="74">
        <v>7.5</v>
      </c>
      <c r="P192" s="75">
        <v>2430</v>
      </c>
      <c r="Q192" s="76">
        <v>0.39</v>
      </c>
    </row>
    <row r="193" spans="1:17">
      <c r="A193" s="40">
        <v>720</v>
      </c>
      <c r="B193" s="18" t="s">
        <v>26</v>
      </c>
      <c r="C193" s="30">
        <v>800</v>
      </c>
      <c r="D193">
        <v>60</v>
      </c>
      <c r="E193" s="18" t="s">
        <v>59</v>
      </c>
      <c r="F193" s="17">
        <v>700</v>
      </c>
      <c r="G193" s="17">
        <v>7</v>
      </c>
      <c r="H193" s="41">
        <v>0.01</v>
      </c>
      <c r="I193">
        <v>100</v>
      </c>
      <c r="J193">
        <v>45</v>
      </c>
      <c r="N193" s="50">
        <v>472.35199999999998</v>
      </c>
      <c r="O193" s="74">
        <v>7.5</v>
      </c>
      <c r="P193" s="75">
        <v>2430</v>
      </c>
      <c r="Q193" s="76">
        <v>0.39</v>
      </c>
    </row>
    <row r="194" spans="1:17">
      <c r="A194" s="40">
        <v>720</v>
      </c>
      <c r="B194" s="18" t="s">
        <v>26</v>
      </c>
      <c r="C194" s="30">
        <v>800</v>
      </c>
      <c r="D194">
        <v>60</v>
      </c>
      <c r="E194" s="18" t="s">
        <v>59</v>
      </c>
      <c r="F194" s="17">
        <v>800</v>
      </c>
      <c r="G194" s="17">
        <v>7</v>
      </c>
      <c r="H194" s="41">
        <v>0.01</v>
      </c>
      <c r="I194">
        <v>100</v>
      </c>
      <c r="J194">
        <v>45</v>
      </c>
      <c r="N194" s="51">
        <v>499.82</v>
      </c>
      <c r="O194" s="74">
        <v>7.5</v>
      </c>
      <c r="P194" s="75">
        <v>2430</v>
      </c>
      <c r="Q194" s="76">
        <v>0.39</v>
      </c>
    </row>
    <row r="195" spans="1:17">
      <c r="A195" s="40">
        <v>720</v>
      </c>
      <c r="B195" s="18" t="s">
        <v>26</v>
      </c>
      <c r="C195" s="30">
        <v>800</v>
      </c>
      <c r="D195">
        <v>60</v>
      </c>
      <c r="E195" s="18" t="s">
        <v>59</v>
      </c>
      <c r="F195" s="17">
        <v>100</v>
      </c>
      <c r="G195" s="17">
        <v>7</v>
      </c>
      <c r="H195" s="41">
        <v>0.01</v>
      </c>
      <c r="I195">
        <v>100</v>
      </c>
      <c r="J195">
        <v>35</v>
      </c>
      <c r="N195" s="50">
        <v>322.54399999999998</v>
      </c>
      <c r="O195" s="74">
        <v>7.5</v>
      </c>
      <c r="P195" s="75">
        <v>2430</v>
      </c>
      <c r="Q195" s="76">
        <v>0.39</v>
      </c>
    </row>
    <row r="196" spans="1:17">
      <c r="A196" s="40">
        <v>720</v>
      </c>
      <c r="B196" s="18" t="s">
        <v>26</v>
      </c>
      <c r="C196" s="30">
        <v>800</v>
      </c>
      <c r="D196">
        <v>60</v>
      </c>
      <c r="E196" s="18" t="s">
        <v>59</v>
      </c>
      <c r="F196" s="17">
        <v>200</v>
      </c>
      <c r="G196" s="17">
        <v>7</v>
      </c>
      <c r="H196" s="41">
        <v>0.01</v>
      </c>
      <c r="I196">
        <v>100</v>
      </c>
      <c r="J196">
        <v>35</v>
      </c>
      <c r="N196" s="50">
        <v>359.048</v>
      </c>
      <c r="O196" s="74">
        <v>7.5</v>
      </c>
      <c r="P196" s="75">
        <v>2430</v>
      </c>
      <c r="Q196" s="76">
        <v>0.39</v>
      </c>
    </row>
    <row r="197" spans="1:17">
      <c r="A197" s="40">
        <v>720</v>
      </c>
      <c r="B197" s="18" t="s">
        <v>26</v>
      </c>
      <c r="C197" s="30">
        <v>800</v>
      </c>
      <c r="D197">
        <v>60</v>
      </c>
      <c r="E197" s="18" t="s">
        <v>59</v>
      </c>
      <c r="F197" s="17">
        <v>300</v>
      </c>
      <c r="G197" s="17">
        <v>7</v>
      </c>
      <c r="H197" s="41">
        <v>0.01</v>
      </c>
      <c r="I197">
        <v>100</v>
      </c>
      <c r="J197">
        <v>35</v>
      </c>
      <c r="N197" s="50">
        <v>386.51600000000002</v>
      </c>
      <c r="O197" s="74">
        <v>7.5</v>
      </c>
      <c r="P197" s="75">
        <v>2430</v>
      </c>
      <c r="Q197" s="76">
        <v>0.39</v>
      </c>
    </row>
    <row r="198" spans="1:17">
      <c r="A198" s="40">
        <v>720</v>
      </c>
      <c r="B198" s="18" t="s">
        <v>26</v>
      </c>
      <c r="C198" s="30">
        <v>800</v>
      </c>
      <c r="D198">
        <v>60</v>
      </c>
      <c r="E198" s="18" t="s">
        <v>59</v>
      </c>
      <c r="F198" s="17">
        <v>400</v>
      </c>
      <c r="G198" s="17">
        <v>7</v>
      </c>
      <c r="H198" s="41">
        <v>0.01</v>
      </c>
      <c r="I198">
        <v>100</v>
      </c>
      <c r="J198">
        <v>35</v>
      </c>
      <c r="N198" s="50">
        <v>401.96600000000001</v>
      </c>
      <c r="O198" s="74">
        <v>7.5</v>
      </c>
      <c r="P198" s="75">
        <v>2430</v>
      </c>
      <c r="Q198" s="76">
        <v>0.39</v>
      </c>
    </row>
    <row r="199" spans="1:17">
      <c r="A199" s="40">
        <v>720</v>
      </c>
      <c r="B199" s="18" t="s">
        <v>26</v>
      </c>
      <c r="C199" s="30">
        <v>800</v>
      </c>
      <c r="D199">
        <v>60</v>
      </c>
      <c r="E199" s="18" t="s">
        <v>59</v>
      </c>
      <c r="F199" s="17">
        <v>500</v>
      </c>
      <c r="G199" s="17">
        <v>7</v>
      </c>
      <c r="H199" s="41">
        <v>0.01</v>
      </c>
      <c r="I199">
        <v>100</v>
      </c>
      <c r="J199">
        <v>35</v>
      </c>
      <c r="N199" s="50">
        <v>420.39800000000002</v>
      </c>
      <c r="O199" s="74">
        <v>7.5</v>
      </c>
      <c r="P199" s="75">
        <v>2430</v>
      </c>
      <c r="Q199" s="76">
        <v>0.39</v>
      </c>
    </row>
    <row r="200" spans="1:17">
      <c r="A200" s="40">
        <v>720</v>
      </c>
      <c r="B200" s="18" t="s">
        <v>26</v>
      </c>
      <c r="C200" s="30">
        <v>800</v>
      </c>
      <c r="D200">
        <v>60</v>
      </c>
      <c r="E200" s="18" t="s">
        <v>59</v>
      </c>
      <c r="F200" s="17">
        <v>600</v>
      </c>
      <c r="G200" s="17">
        <v>7</v>
      </c>
      <c r="H200" s="41">
        <v>0.01</v>
      </c>
      <c r="I200">
        <v>100</v>
      </c>
      <c r="J200">
        <v>35</v>
      </c>
      <c r="N200" s="50">
        <v>426.79700000000003</v>
      </c>
      <c r="O200" s="77">
        <v>7.5</v>
      </c>
      <c r="P200" s="78">
        <v>2430</v>
      </c>
      <c r="Q200" s="79">
        <v>0.39</v>
      </c>
    </row>
    <row r="201" spans="1:17">
      <c r="A201" s="40">
        <v>720</v>
      </c>
      <c r="B201" s="18" t="s">
        <v>26</v>
      </c>
      <c r="C201" s="30">
        <v>800</v>
      </c>
      <c r="D201">
        <v>60</v>
      </c>
      <c r="E201" s="18" t="s">
        <v>59</v>
      </c>
      <c r="F201" s="17">
        <v>700</v>
      </c>
      <c r="G201" s="17">
        <v>7</v>
      </c>
      <c r="H201" s="41">
        <v>0.01</v>
      </c>
      <c r="I201">
        <v>100</v>
      </c>
      <c r="J201">
        <v>35</v>
      </c>
      <c r="N201" s="50">
        <v>433.19499999999999</v>
      </c>
      <c r="O201" s="74">
        <v>7.5</v>
      </c>
      <c r="P201" s="75">
        <v>2430</v>
      </c>
      <c r="Q201" s="76">
        <v>0.39</v>
      </c>
    </row>
    <row r="202" spans="1:17">
      <c r="A202" s="40">
        <v>720</v>
      </c>
      <c r="B202" s="18" t="s">
        <v>26</v>
      </c>
      <c r="C202" s="30">
        <v>800</v>
      </c>
      <c r="D202">
        <v>60</v>
      </c>
      <c r="E202" s="18" t="s">
        <v>59</v>
      </c>
      <c r="F202" s="17">
        <v>800</v>
      </c>
      <c r="G202" s="17">
        <v>7</v>
      </c>
      <c r="H202" s="41">
        <v>0.01</v>
      </c>
      <c r="I202">
        <v>100</v>
      </c>
      <c r="J202">
        <v>35</v>
      </c>
      <c r="N202" s="50">
        <v>442.60599999999999</v>
      </c>
      <c r="O202" s="74">
        <v>7.5</v>
      </c>
      <c r="P202" s="75">
        <v>2430</v>
      </c>
      <c r="Q202" s="76">
        <v>0.39</v>
      </c>
    </row>
    <row r="203" spans="1:17">
      <c r="A203" s="40">
        <v>720</v>
      </c>
      <c r="B203" s="18" t="s">
        <v>26</v>
      </c>
      <c r="C203" s="30">
        <v>800</v>
      </c>
      <c r="D203">
        <v>60</v>
      </c>
      <c r="E203" s="18" t="s">
        <v>59</v>
      </c>
      <c r="F203" s="17">
        <v>100</v>
      </c>
      <c r="G203" s="17">
        <v>7</v>
      </c>
      <c r="H203" s="41">
        <v>0.01</v>
      </c>
      <c r="I203">
        <v>100</v>
      </c>
      <c r="J203">
        <v>25</v>
      </c>
      <c r="N203" s="55">
        <v>66.609700000000004</v>
      </c>
      <c r="O203" s="74">
        <v>7.5</v>
      </c>
      <c r="P203" s="75">
        <v>2430</v>
      </c>
      <c r="Q203" s="76">
        <v>0.39</v>
      </c>
    </row>
    <row r="204" spans="1:17">
      <c r="A204" s="40">
        <v>720</v>
      </c>
      <c r="B204" s="18" t="s">
        <v>26</v>
      </c>
      <c r="C204" s="30">
        <v>800</v>
      </c>
      <c r="D204">
        <v>60</v>
      </c>
      <c r="E204" s="18" t="s">
        <v>59</v>
      </c>
      <c r="F204" s="17">
        <v>200</v>
      </c>
      <c r="G204" s="17">
        <v>7</v>
      </c>
      <c r="H204" s="41">
        <v>0.01</v>
      </c>
      <c r="I204">
        <v>100</v>
      </c>
      <c r="J204">
        <v>25</v>
      </c>
      <c r="N204" s="50">
        <v>103.129</v>
      </c>
      <c r="O204" s="74">
        <v>7.5</v>
      </c>
      <c r="P204" s="75">
        <v>2430</v>
      </c>
      <c r="Q204" s="76">
        <v>0.39</v>
      </c>
    </row>
    <row r="205" spans="1:17">
      <c r="A205" s="40">
        <v>720</v>
      </c>
      <c r="B205" s="18" t="s">
        <v>26</v>
      </c>
      <c r="C205" s="30">
        <v>800</v>
      </c>
      <c r="D205">
        <v>60</v>
      </c>
      <c r="E205" s="18" t="s">
        <v>59</v>
      </c>
      <c r="F205" s="17">
        <v>300</v>
      </c>
      <c r="G205" s="17">
        <v>7</v>
      </c>
      <c r="H205" s="41">
        <v>0.01</v>
      </c>
      <c r="I205">
        <v>100</v>
      </c>
      <c r="J205">
        <v>25</v>
      </c>
      <c r="N205" s="50">
        <v>130.61199999999999</v>
      </c>
      <c r="O205" s="74">
        <v>7.5</v>
      </c>
      <c r="P205" s="75">
        <v>2430</v>
      </c>
      <c r="Q205" s="76">
        <v>0.39</v>
      </c>
    </row>
    <row r="206" spans="1:17">
      <c r="A206" s="40">
        <v>720</v>
      </c>
      <c r="B206" s="18" t="s">
        <v>26</v>
      </c>
      <c r="C206" s="30">
        <v>800</v>
      </c>
      <c r="D206">
        <v>60</v>
      </c>
      <c r="E206" s="18" t="s">
        <v>59</v>
      </c>
      <c r="F206" s="17">
        <v>400</v>
      </c>
      <c r="G206" s="17">
        <v>7</v>
      </c>
      <c r="H206" s="41">
        <v>0.01</v>
      </c>
      <c r="I206">
        <v>100</v>
      </c>
      <c r="J206">
        <v>25</v>
      </c>
      <c r="N206" s="50">
        <v>151.93600000000001</v>
      </c>
      <c r="O206" s="74">
        <v>7.5</v>
      </c>
      <c r="P206" s="75">
        <v>2430</v>
      </c>
      <c r="Q206" s="76">
        <v>0.39</v>
      </c>
    </row>
    <row r="207" spans="1:17">
      <c r="A207" s="40">
        <v>720</v>
      </c>
      <c r="B207" s="18" t="s">
        <v>26</v>
      </c>
      <c r="C207" s="30">
        <v>800</v>
      </c>
      <c r="D207">
        <v>60</v>
      </c>
      <c r="E207" s="18" t="s">
        <v>59</v>
      </c>
      <c r="F207" s="17">
        <v>500</v>
      </c>
      <c r="G207" s="17">
        <v>7</v>
      </c>
      <c r="H207" s="41">
        <v>0.01</v>
      </c>
      <c r="I207">
        <v>100</v>
      </c>
      <c r="J207">
        <v>25</v>
      </c>
      <c r="N207" s="50">
        <v>167.49100000000001</v>
      </c>
      <c r="O207" s="74">
        <v>7.5</v>
      </c>
      <c r="P207" s="75">
        <v>2430</v>
      </c>
      <c r="Q207" s="76">
        <v>0.39</v>
      </c>
    </row>
    <row r="208" spans="1:17">
      <c r="A208" s="40">
        <v>720</v>
      </c>
      <c r="B208" s="18" t="s">
        <v>26</v>
      </c>
      <c r="C208" s="30">
        <v>800</v>
      </c>
      <c r="D208">
        <v>60</v>
      </c>
      <c r="E208" s="18" t="s">
        <v>59</v>
      </c>
      <c r="F208" s="17">
        <v>600</v>
      </c>
      <c r="G208" s="17">
        <v>7</v>
      </c>
      <c r="H208" s="41">
        <v>0.01</v>
      </c>
      <c r="I208">
        <v>100</v>
      </c>
      <c r="J208">
        <v>25</v>
      </c>
      <c r="N208" s="50">
        <v>176.90199999999999</v>
      </c>
      <c r="O208" s="74">
        <v>7.5</v>
      </c>
      <c r="P208" s="75">
        <v>2430</v>
      </c>
      <c r="Q208" s="76">
        <v>0.39</v>
      </c>
    </row>
    <row r="209" spans="1:18">
      <c r="A209" s="40">
        <v>720</v>
      </c>
      <c r="B209" s="18" t="s">
        <v>26</v>
      </c>
      <c r="C209" s="30">
        <v>800</v>
      </c>
      <c r="D209">
        <v>60</v>
      </c>
      <c r="E209" s="18" t="s">
        <v>59</v>
      </c>
      <c r="F209" s="17">
        <v>700</v>
      </c>
      <c r="G209" s="17">
        <v>7</v>
      </c>
      <c r="H209" s="41">
        <v>0.01</v>
      </c>
      <c r="I209">
        <v>100</v>
      </c>
      <c r="J209">
        <v>25</v>
      </c>
      <c r="N209" s="51">
        <v>168.24</v>
      </c>
      <c r="O209" s="74">
        <v>7.5</v>
      </c>
      <c r="P209" s="75">
        <v>2430</v>
      </c>
      <c r="Q209" s="76">
        <v>0.39</v>
      </c>
    </row>
    <row r="210" spans="1:18">
      <c r="A210" s="40">
        <v>720</v>
      </c>
      <c r="B210" s="18" t="s">
        <v>26</v>
      </c>
      <c r="C210" s="30">
        <v>800</v>
      </c>
      <c r="D210">
        <v>60</v>
      </c>
      <c r="E210" s="18" t="s">
        <v>59</v>
      </c>
      <c r="F210" s="17">
        <v>800</v>
      </c>
      <c r="G210" s="17">
        <v>7</v>
      </c>
      <c r="H210" s="41">
        <v>0.01</v>
      </c>
      <c r="I210">
        <v>100</v>
      </c>
      <c r="J210">
        <v>25</v>
      </c>
      <c r="N210" s="50">
        <v>177.666</v>
      </c>
      <c r="O210" s="74">
        <v>7.5</v>
      </c>
      <c r="P210" s="75">
        <v>2430</v>
      </c>
      <c r="Q210" s="76">
        <v>0.39</v>
      </c>
    </row>
    <row r="211" spans="1:18">
      <c r="A211" s="40">
        <v>0</v>
      </c>
      <c r="B211" s="18" t="s">
        <v>76</v>
      </c>
      <c r="C211" s="30">
        <v>800</v>
      </c>
      <c r="D211" s="1">
        <v>60</v>
      </c>
      <c r="E211" s="18" t="s">
        <v>60</v>
      </c>
      <c r="F211" s="17">
        <v>500</v>
      </c>
      <c r="G211" s="17">
        <v>7</v>
      </c>
      <c r="H211" s="41">
        <v>0.25</v>
      </c>
      <c r="I211" s="1">
        <v>50</v>
      </c>
      <c r="J211" s="1">
        <v>20</v>
      </c>
      <c r="K211" s="1"/>
      <c r="L211" s="1"/>
      <c r="M211" s="40"/>
      <c r="N211" s="67">
        <v>0</v>
      </c>
      <c r="O211" s="80">
        <v>2.17</v>
      </c>
      <c r="P211" s="81">
        <v>2197</v>
      </c>
      <c r="Q211" s="82">
        <v>1.1919999999999999</v>
      </c>
      <c r="R211">
        <v>3</v>
      </c>
    </row>
    <row r="212" spans="1:18">
      <c r="A212" s="1">
        <v>10</v>
      </c>
      <c r="B212" s="18" t="s">
        <v>76</v>
      </c>
      <c r="C212" s="30">
        <v>800</v>
      </c>
      <c r="D212" s="1">
        <v>60</v>
      </c>
      <c r="E212" s="18" t="s">
        <v>60</v>
      </c>
      <c r="F212" s="17">
        <v>500</v>
      </c>
      <c r="G212" s="17">
        <v>7</v>
      </c>
      <c r="H212" s="41">
        <v>0.25</v>
      </c>
      <c r="I212" s="1">
        <v>50</v>
      </c>
      <c r="J212" s="1">
        <v>20</v>
      </c>
      <c r="K212" s="1"/>
      <c r="L212" s="1"/>
      <c r="M212" s="1"/>
      <c r="N212" s="68">
        <v>270</v>
      </c>
      <c r="O212" s="80">
        <v>2.17</v>
      </c>
      <c r="P212" s="81">
        <v>2197</v>
      </c>
      <c r="Q212" s="82">
        <v>1.1919999999999999</v>
      </c>
    </row>
    <row r="213" spans="1:18">
      <c r="A213" s="1">
        <v>20</v>
      </c>
      <c r="B213" s="18" t="s">
        <v>76</v>
      </c>
      <c r="C213" s="30">
        <v>800</v>
      </c>
      <c r="D213" s="1">
        <v>60</v>
      </c>
      <c r="E213" s="18" t="s">
        <v>60</v>
      </c>
      <c r="F213" s="17">
        <v>500</v>
      </c>
      <c r="G213" s="17">
        <v>7</v>
      </c>
      <c r="H213" s="41">
        <v>0.25</v>
      </c>
      <c r="I213" s="1">
        <v>50</v>
      </c>
      <c r="J213" s="1">
        <v>20</v>
      </c>
      <c r="K213" s="1"/>
      <c r="L213" s="1"/>
      <c r="M213" s="1"/>
      <c r="N213" s="68">
        <v>398</v>
      </c>
      <c r="O213" s="80">
        <v>2.17</v>
      </c>
      <c r="P213" s="81">
        <v>2197</v>
      </c>
      <c r="Q213" s="82">
        <v>1.1919999999999999</v>
      </c>
    </row>
    <row r="214" spans="1:18">
      <c r="A214" s="1">
        <v>30</v>
      </c>
      <c r="B214" s="18" t="s">
        <v>76</v>
      </c>
      <c r="C214" s="30">
        <v>800</v>
      </c>
      <c r="D214" s="1">
        <v>60</v>
      </c>
      <c r="E214" s="18" t="s">
        <v>60</v>
      </c>
      <c r="F214" s="17">
        <v>500</v>
      </c>
      <c r="G214" s="17">
        <v>7</v>
      </c>
      <c r="H214" s="41">
        <v>0.25</v>
      </c>
      <c r="I214" s="1">
        <v>50</v>
      </c>
      <c r="J214" s="1">
        <v>20</v>
      </c>
      <c r="K214" s="1"/>
      <c r="L214" s="1"/>
      <c r="M214" s="1"/>
      <c r="N214" s="68">
        <v>602</v>
      </c>
      <c r="O214" s="80">
        <v>2.17</v>
      </c>
      <c r="P214" s="81">
        <v>2197</v>
      </c>
      <c r="Q214" s="82">
        <v>1.1919999999999999</v>
      </c>
    </row>
    <row r="215" spans="1:18">
      <c r="A215" s="1">
        <v>40</v>
      </c>
      <c r="B215" s="18" t="s">
        <v>76</v>
      </c>
      <c r="C215" s="30">
        <v>800</v>
      </c>
      <c r="D215" s="1">
        <v>60</v>
      </c>
      <c r="E215" s="18" t="s">
        <v>60</v>
      </c>
      <c r="F215" s="17">
        <v>500</v>
      </c>
      <c r="G215" s="17">
        <v>7</v>
      </c>
      <c r="H215" s="41">
        <v>0.25</v>
      </c>
      <c r="I215" s="1">
        <v>50</v>
      </c>
      <c r="J215" s="1">
        <v>20</v>
      </c>
      <c r="K215" s="1"/>
      <c r="L215" s="1"/>
      <c r="M215" s="1"/>
      <c r="N215" s="68">
        <v>780</v>
      </c>
      <c r="O215" s="80">
        <v>2.17</v>
      </c>
      <c r="P215" s="81">
        <v>2197</v>
      </c>
      <c r="Q215" s="82">
        <v>1.1919999999999999</v>
      </c>
    </row>
    <row r="216" spans="1:18">
      <c r="A216" s="1">
        <v>60</v>
      </c>
      <c r="B216" s="18" t="s">
        <v>76</v>
      </c>
      <c r="C216" s="30">
        <v>800</v>
      </c>
      <c r="D216" s="1">
        <v>60</v>
      </c>
      <c r="E216" s="18" t="s">
        <v>60</v>
      </c>
      <c r="F216" s="17">
        <v>500</v>
      </c>
      <c r="G216" s="17">
        <v>7</v>
      </c>
      <c r="H216" s="41">
        <v>0.25</v>
      </c>
      <c r="I216" s="1">
        <v>50</v>
      </c>
      <c r="J216" s="1">
        <v>20</v>
      </c>
      <c r="K216" s="1"/>
      <c r="L216" s="1"/>
      <c r="M216" s="1"/>
      <c r="N216" s="68">
        <v>915</v>
      </c>
      <c r="O216" s="80">
        <v>2.17</v>
      </c>
      <c r="P216" s="81">
        <v>2197</v>
      </c>
      <c r="Q216" s="82">
        <v>1.1919999999999999</v>
      </c>
    </row>
    <row r="217" spans="1:18">
      <c r="A217" s="1">
        <v>90</v>
      </c>
      <c r="B217" s="18" t="s">
        <v>76</v>
      </c>
      <c r="C217" s="30">
        <v>800</v>
      </c>
      <c r="D217" s="1">
        <v>60</v>
      </c>
      <c r="E217" s="18" t="s">
        <v>60</v>
      </c>
      <c r="F217" s="17">
        <v>500</v>
      </c>
      <c r="G217" s="17">
        <v>7</v>
      </c>
      <c r="H217" s="41">
        <v>0.25</v>
      </c>
      <c r="I217" s="1">
        <v>50</v>
      </c>
      <c r="J217" s="1">
        <v>20</v>
      </c>
      <c r="K217" s="1"/>
      <c r="L217" s="1"/>
      <c r="M217" s="1"/>
      <c r="N217" s="67">
        <v>982</v>
      </c>
      <c r="O217" s="80">
        <v>2.17</v>
      </c>
      <c r="P217" s="81">
        <v>2197</v>
      </c>
      <c r="Q217" s="82">
        <v>1.1919999999999999</v>
      </c>
    </row>
    <row r="218" spans="1:18">
      <c r="A218" s="1">
        <v>120</v>
      </c>
      <c r="B218" s="18" t="s">
        <v>76</v>
      </c>
      <c r="C218" s="30">
        <v>800</v>
      </c>
      <c r="D218" s="1">
        <v>60</v>
      </c>
      <c r="E218" s="23" t="s">
        <v>60</v>
      </c>
      <c r="F218" s="17">
        <v>500</v>
      </c>
      <c r="G218" s="22">
        <v>7</v>
      </c>
      <c r="H218" s="41">
        <v>0.25</v>
      </c>
      <c r="I218" s="1">
        <v>50</v>
      </c>
      <c r="J218" s="1">
        <v>20</v>
      </c>
      <c r="K218" s="1"/>
      <c r="L218" s="1"/>
      <c r="M218" s="1"/>
      <c r="N218" s="69">
        <v>984</v>
      </c>
      <c r="O218" s="80">
        <v>2.17</v>
      </c>
      <c r="P218" s="81">
        <v>2197</v>
      </c>
      <c r="Q218" s="82">
        <v>1.1919999999999999</v>
      </c>
    </row>
    <row r="219" spans="1:18">
      <c r="A219" s="1">
        <v>180</v>
      </c>
      <c r="B219" s="18" t="s">
        <v>76</v>
      </c>
      <c r="C219" s="30">
        <v>800</v>
      </c>
      <c r="D219" s="1">
        <v>60</v>
      </c>
      <c r="E219" s="18" t="s">
        <v>60</v>
      </c>
      <c r="F219" s="17">
        <v>500</v>
      </c>
      <c r="G219" s="17">
        <v>7</v>
      </c>
      <c r="H219" s="41">
        <v>0.25</v>
      </c>
      <c r="I219" s="1">
        <v>50</v>
      </c>
      <c r="J219" s="1">
        <v>20</v>
      </c>
      <c r="K219" s="1"/>
      <c r="L219" s="1"/>
      <c r="M219" s="1"/>
      <c r="N219" s="68">
        <v>980</v>
      </c>
      <c r="O219" s="80">
        <v>2.17</v>
      </c>
      <c r="P219" s="81">
        <v>2197</v>
      </c>
      <c r="Q219" s="82">
        <v>1.1919999999999999</v>
      </c>
    </row>
    <row r="220" spans="1:18">
      <c r="A220" s="40">
        <v>0</v>
      </c>
      <c r="B220" s="18" t="s">
        <v>77</v>
      </c>
      <c r="C220" s="30">
        <v>800</v>
      </c>
      <c r="D220" s="1">
        <v>60</v>
      </c>
      <c r="E220" s="18" t="s">
        <v>60</v>
      </c>
      <c r="F220" s="17">
        <v>500</v>
      </c>
      <c r="G220" s="17">
        <v>7</v>
      </c>
      <c r="H220" s="41">
        <v>0.25</v>
      </c>
      <c r="I220" s="1">
        <v>50</v>
      </c>
      <c r="J220" s="1">
        <v>20</v>
      </c>
      <c r="K220" s="1"/>
      <c r="L220" s="1"/>
      <c r="M220" s="40"/>
      <c r="N220" s="68">
        <v>0</v>
      </c>
      <c r="O220" s="80">
        <v>2.0499999999999998</v>
      </c>
      <c r="P220" s="81">
        <v>2126</v>
      </c>
      <c r="Q220" s="82">
        <v>1.321</v>
      </c>
    </row>
    <row r="221" spans="1:18">
      <c r="A221" s="1">
        <v>10</v>
      </c>
      <c r="B221" s="18" t="s">
        <v>77</v>
      </c>
      <c r="C221" s="30">
        <v>800</v>
      </c>
      <c r="D221" s="1">
        <v>60</v>
      </c>
      <c r="E221" s="18" t="s">
        <v>60</v>
      </c>
      <c r="F221" s="17">
        <v>500</v>
      </c>
      <c r="G221" s="17">
        <v>7</v>
      </c>
      <c r="H221" s="41">
        <v>0.25</v>
      </c>
      <c r="I221" s="1">
        <v>50</v>
      </c>
      <c r="J221" s="1">
        <v>20</v>
      </c>
      <c r="K221" s="1"/>
      <c r="L221" s="1"/>
      <c r="M221" s="1"/>
      <c r="N221" s="68">
        <v>367</v>
      </c>
      <c r="O221" s="80">
        <v>2.0499999999999998</v>
      </c>
      <c r="P221" s="81">
        <v>2126</v>
      </c>
      <c r="Q221" s="82">
        <v>1.321</v>
      </c>
    </row>
    <row r="222" spans="1:18">
      <c r="A222" s="1">
        <v>20</v>
      </c>
      <c r="B222" s="18" t="s">
        <v>77</v>
      </c>
      <c r="C222" s="30">
        <v>800</v>
      </c>
      <c r="D222" s="1">
        <v>60</v>
      </c>
      <c r="E222" s="18" t="s">
        <v>60</v>
      </c>
      <c r="F222" s="17">
        <v>500</v>
      </c>
      <c r="G222" s="17">
        <v>7</v>
      </c>
      <c r="H222" s="41">
        <v>0.25</v>
      </c>
      <c r="I222" s="1">
        <v>50</v>
      </c>
      <c r="J222" s="1">
        <v>20</v>
      </c>
      <c r="K222" s="1"/>
      <c r="L222" s="1"/>
      <c r="M222" s="1"/>
      <c r="N222" s="68">
        <v>550</v>
      </c>
      <c r="O222" s="80">
        <v>2.0499999999999998</v>
      </c>
      <c r="P222" s="81">
        <v>2126</v>
      </c>
      <c r="Q222" s="82">
        <v>1.321</v>
      </c>
    </row>
    <row r="223" spans="1:18">
      <c r="A223" s="1">
        <v>30</v>
      </c>
      <c r="B223" s="18" t="s">
        <v>77</v>
      </c>
      <c r="C223" s="30">
        <v>800</v>
      </c>
      <c r="D223" s="1">
        <v>60</v>
      </c>
      <c r="E223" s="18" t="s">
        <v>60</v>
      </c>
      <c r="F223" s="17">
        <v>500</v>
      </c>
      <c r="G223" s="17">
        <v>7</v>
      </c>
      <c r="H223" s="41">
        <v>0.25</v>
      </c>
      <c r="I223" s="1">
        <v>50</v>
      </c>
      <c r="J223" s="1">
        <v>20</v>
      </c>
      <c r="K223" s="1"/>
      <c r="L223" s="1"/>
      <c r="M223" s="1"/>
      <c r="N223" s="70">
        <v>670</v>
      </c>
      <c r="O223" s="80">
        <v>2.0499999999999998</v>
      </c>
      <c r="P223" s="81">
        <v>2126</v>
      </c>
      <c r="Q223" s="82">
        <v>1.321</v>
      </c>
    </row>
    <row r="224" spans="1:18">
      <c r="A224" s="1">
        <v>40</v>
      </c>
      <c r="B224" s="18" t="s">
        <v>77</v>
      </c>
      <c r="C224" s="30">
        <v>800</v>
      </c>
      <c r="D224" s="1">
        <v>60</v>
      </c>
      <c r="E224" s="18" t="s">
        <v>60</v>
      </c>
      <c r="F224" s="17">
        <v>500</v>
      </c>
      <c r="G224" s="17">
        <v>7</v>
      </c>
      <c r="H224" s="41">
        <v>0.25</v>
      </c>
      <c r="I224" s="1">
        <v>50</v>
      </c>
      <c r="J224" s="1">
        <v>20</v>
      </c>
      <c r="K224" s="1"/>
      <c r="L224" s="1"/>
      <c r="M224" s="1"/>
      <c r="N224" s="70">
        <v>782</v>
      </c>
      <c r="O224" s="80">
        <v>2.0499999999999998</v>
      </c>
      <c r="P224" s="81">
        <v>2126</v>
      </c>
      <c r="Q224" s="82">
        <v>1.321</v>
      </c>
    </row>
    <row r="225" spans="1:17">
      <c r="A225" s="1">
        <v>60</v>
      </c>
      <c r="B225" s="18" t="s">
        <v>77</v>
      </c>
      <c r="C225" s="30">
        <v>800</v>
      </c>
      <c r="D225" s="1">
        <v>60</v>
      </c>
      <c r="E225" s="18" t="s">
        <v>60</v>
      </c>
      <c r="F225" s="17">
        <v>500</v>
      </c>
      <c r="G225" s="17">
        <v>7</v>
      </c>
      <c r="H225" s="41">
        <v>0.25</v>
      </c>
      <c r="I225" s="1">
        <v>50</v>
      </c>
      <c r="J225" s="1">
        <v>20</v>
      </c>
      <c r="K225" s="1"/>
      <c r="L225" s="1"/>
      <c r="M225" s="1"/>
      <c r="N225" s="67">
        <v>913</v>
      </c>
      <c r="O225" s="80">
        <v>2.0499999999999998</v>
      </c>
      <c r="P225" s="81">
        <v>2126</v>
      </c>
      <c r="Q225" s="82">
        <v>1.321</v>
      </c>
    </row>
    <row r="226" spans="1:17">
      <c r="A226" s="1">
        <v>90</v>
      </c>
      <c r="B226" s="18" t="s">
        <v>77</v>
      </c>
      <c r="C226" s="30">
        <v>800</v>
      </c>
      <c r="D226" s="1">
        <v>60</v>
      </c>
      <c r="E226" s="18" t="s">
        <v>60</v>
      </c>
      <c r="F226" s="17">
        <v>500</v>
      </c>
      <c r="G226" s="17">
        <v>7</v>
      </c>
      <c r="H226" s="41">
        <v>0.25</v>
      </c>
      <c r="I226" s="1">
        <v>50</v>
      </c>
      <c r="J226" s="1">
        <v>20</v>
      </c>
      <c r="K226" s="1"/>
      <c r="L226" s="1"/>
      <c r="M226" s="1"/>
      <c r="N226" s="70">
        <v>910</v>
      </c>
      <c r="O226" s="80">
        <v>2.0499999999999998</v>
      </c>
      <c r="P226" s="81">
        <v>2126</v>
      </c>
      <c r="Q226" s="82">
        <v>1.321</v>
      </c>
    </row>
    <row r="227" spans="1:17">
      <c r="A227" s="1">
        <v>120</v>
      </c>
      <c r="B227" s="18" t="s">
        <v>77</v>
      </c>
      <c r="C227" s="30">
        <v>800</v>
      </c>
      <c r="D227" s="1">
        <v>60</v>
      </c>
      <c r="E227" s="18" t="s">
        <v>60</v>
      </c>
      <c r="F227" s="17">
        <v>500</v>
      </c>
      <c r="G227" s="17">
        <v>7</v>
      </c>
      <c r="H227" s="41">
        <v>0.25</v>
      </c>
      <c r="I227" s="1">
        <v>50</v>
      </c>
      <c r="J227" s="1">
        <v>20</v>
      </c>
      <c r="K227" s="1"/>
      <c r="L227" s="1"/>
      <c r="M227" s="1"/>
      <c r="N227" s="70">
        <v>909</v>
      </c>
      <c r="O227" s="80">
        <v>2.0499999999999998</v>
      </c>
      <c r="P227" s="81">
        <v>2126</v>
      </c>
      <c r="Q227" s="82">
        <v>1.321</v>
      </c>
    </row>
    <row r="228" spans="1:17">
      <c r="A228" s="1">
        <v>180</v>
      </c>
      <c r="B228" s="18" t="s">
        <v>77</v>
      </c>
      <c r="C228" s="30">
        <v>800</v>
      </c>
      <c r="D228" s="1">
        <v>60</v>
      </c>
      <c r="E228" s="18" t="s">
        <v>60</v>
      </c>
      <c r="F228" s="17">
        <v>500</v>
      </c>
      <c r="G228" s="17">
        <v>7</v>
      </c>
      <c r="H228" s="41">
        <v>0.25</v>
      </c>
      <c r="I228" s="1">
        <v>50</v>
      </c>
      <c r="J228" s="1">
        <v>20</v>
      </c>
      <c r="K228" s="1"/>
      <c r="L228" s="1"/>
      <c r="M228" s="1"/>
      <c r="N228" s="70">
        <v>904</v>
      </c>
      <c r="O228" s="80">
        <v>2.0499999999999998</v>
      </c>
      <c r="P228" s="81">
        <v>2126</v>
      </c>
      <c r="Q228" s="82">
        <v>1.321</v>
      </c>
    </row>
    <row r="229" spans="1:17">
      <c r="A229" s="40">
        <v>0</v>
      </c>
      <c r="B229" s="18" t="s">
        <v>79</v>
      </c>
      <c r="C229" s="30">
        <v>800</v>
      </c>
      <c r="D229" s="1">
        <v>60</v>
      </c>
      <c r="E229" s="18" t="s">
        <v>60</v>
      </c>
      <c r="F229" s="17">
        <v>500</v>
      </c>
      <c r="G229" s="17">
        <v>7</v>
      </c>
      <c r="H229" s="41">
        <v>0.25</v>
      </c>
      <c r="I229" s="1">
        <v>50</v>
      </c>
      <c r="J229" s="1">
        <v>20</v>
      </c>
      <c r="K229" s="1"/>
      <c r="L229" s="1"/>
      <c r="M229" s="40"/>
      <c r="N229" s="70">
        <v>0</v>
      </c>
      <c r="O229" s="80">
        <v>6.5</v>
      </c>
      <c r="P229" s="81">
        <v>300</v>
      </c>
      <c r="Q229" s="82">
        <v>0.20799999999999999</v>
      </c>
    </row>
    <row r="230" spans="1:17">
      <c r="A230" s="1">
        <v>10</v>
      </c>
      <c r="B230" s="18" t="s">
        <v>78</v>
      </c>
      <c r="C230" s="30">
        <v>800</v>
      </c>
      <c r="D230" s="1">
        <v>60</v>
      </c>
      <c r="E230" s="18" t="s">
        <v>60</v>
      </c>
      <c r="F230" s="17">
        <v>500</v>
      </c>
      <c r="G230" s="17">
        <v>7</v>
      </c>
      <c r="H230" s="41">
        <v>0.25</v>
      </c>
      <c r="I230" s="1">
        <v>50</v>
      </c>
      <c r="J230" s="1">
        <v>20</v>
      </c>
      <c r="K230" s="1"/>
      <c r="L230" s="1"/>
      <c r="M230" s="1"/>
      <c r="N230" s="68">
        <v>67</v>
      </c>
      <c r="O230" s="80">
        <v>6.5</v>
      </c>
      <c r="P230" s="81">
        <v>300</v>
      </c>
      <c r="Q230" s="82">
        <v>0.20799999999999999</v>
      </c>
    </row>
    <row r="231" spans="1:17">
      <c r="A231" s="1">
        <v>20</v>
      </c>
      <c r="B231" s="18" t="s">
        <v>78</v>
      </c>
      <c r="C231" s="30">
        <v>800</v>
      </c>
      <c r="D231" s="1">
        <v>60</v>
      </c>
      <c r="E231" s="18" t="s">
        <v>60</v>
      </c>
      <c r="F231" s="17">
        <v>500</v>
      </c>
      <c r="G231" s="17">
        <v>7</v>
      </c>
      <c r="H231" s="41">
        <v>0.25</v>
      </c>
      <c r="I231" s="1">
        <v>50</v>
      </c>
      <c r="J231" s="1">
        <v>20</v>
      </c>
      <c r="K231" s="1"/>
      <c r="L231" s="1"/>
      <c r="M231" s="1"/>
      <c r="N231" s="67">
        <v>101</v>
      </c>
      <c r="O231" s="80">
        <v>6.5</v>
      </c>
      <c r="P231" s="81">
        <v>300</v>
      </c>
      <c r="Q231" s="82">
        <v>0.20799999999999999</v>
      </c>
    </row>
    <row r="232" spans="1:17">
      <c r="A232" s="1">
        <v>30</v>
      </c>
      <c r="B232" s="18" t="s">
        <v>78</v>
      </c>
      <c r="C232" s="30">
        <v>800</v>
      </c>
      <c r="D232" s="1">
        <v>60</v>
      </c>
      <c r="E232" s="18" t="s">
        <v>60</v>
      </c>
      <c r="F232" s="17">
        <v>500</v>
      </c>
      <c r="G232" s="17">
        <v>7</v>
      </c>
      <c r="H232" s="41">
        <v>0.25</v>
      </c>
      <c r="I232" s="1">
        <v>50</v>
      </c>
      <c r="J232" s="1">
        <v>20</v>
      </c>
      <c r="K232" s="1"/>
      <c r="L232" s="1"/>
      <c r="M232" s="1"/>
      <c r="N232" s="68">
        <v>125</v>
      </c>
      <c r="O232" s="80">
        <v>6.5</v>
      </c>
      <c r="P232" s="81">
        <v>300</v>
      </c>
      <c r="Q232" s="82">
        <v>0.20799999999999999</v>
      </c>
    </row>
    <row r="233" spans="1:17">
      <c r="A233" s="1">
        <v>40</v>
      </c>
      <c r="B233" s="18" t="s">
        <v>78</v>
      </c>
      <c r="C233" s="30">
        <v>800</v>
      </c>
      <c r="D233" s="1">
        <v>60</v>
      </c>
      <c r="E233" s="18" t="s">
        <v>60</v>
      </c>
      <c r="F233" s="17">
        <v>500</v>
      </c>
      <c r="G233" s="17">
        <v>7</v>
      </c>
      <c r="H233" s="41">
        <v>0.25</v>
      </c>
      <c r="I233" s="1">
        <v>50</v>
      </c>
      <c r="J233" s="1">
        <v>20</v>
      </c>
      <c r="K233" s="1"/>
      <c r="L233" s="1"/>
      <c r="M233" s="1"/>
      <c r="N233" s="67">
        <v>145</v>
      </c>
      <c r="O233" s="80">
        <v>6.5</v>
      </c>
      <c r="P233" s="81">
        <v>300</v>
      </c>
      <c r="Q233" s="82">
        <v>0.20799999999999999</v>
      </c>
    </row>
    <row r="234" spans="1:17">
      <c r="A234" s="1">
        <v>60</v>
      </c>
      <c r="B234" s="18" t="s">
        <v>78</v>
      </c>
      <c r="C234" s="30">
        <v>800</v>
      </c>
      <c r="D234" s="1">
        <v>60</v>
      </c>
      <c r="E234" s="18" t="s">
        <v>60</v>
      </c>
      <c r="F234" s="17">
        <v>500</v>
      </c>
      <c r="G234" s="17">
        <v>7</v>
      </c>
      <c r="H234" s="41">
        <v>0.25</v>
      </c>
      <c r="I234" s="1">
        <v>50</v>
      </c>
      <c r="J234" s="1">
        <v>20</v>
      </c>
      <c r="K234" s="1"/>
      <c r="L234" s="1"/>
      <c r="M234" s="1"/>
      <c r="N234" s="67">
        <v>167</v>
      </c>
      <c r="O234" s="80">
        <v>6.5</v>
      </c>
      <c r="P234" s="81">
        <v>300</v>
      </c>
      <c r="Q234" s="82">
        <v>0.20799999999999999</v>
      </c>
    </row>
    <row r="235" spans="1:17">
      <c r="A235" s="1">
        <v>90</v>
      </c>
      <c r="B235" s="18" t="s">
        <v>78</v>
      </c>
      <c r="C235" s="30">
        <v>800</v>
      </c>
      <c r="D235" s="1">
        <v>60</v>
      </c>
      <c r="E235" s="18" t="s">
        <v>60</v>
      </c>
      <c r="F235" s="17">
        <v>500</v>
      </c>
      <c r="G235" s="17">
        <v>7</v>
      </c>
      <c r="H235" s="41">
        <v>0.25</v>
      </c>
      <c r="I235" s="1">
        <v>50</v>
      </c>
      <c r="J235" s="1">
        <v>20</v>
      </c>
      <c r="K235" s="1"/>
      <c r="L235" s="1"/>
      <c r="M235" s="1"/>
      <c r="N235" s="67">
        <v>169</v>
      </c>
      <c r="O235" s="80">
        <v>6.5</v>
      </c>
      <c r="P235" s="81">
        <v>300</v>
      </c>
      <c r="Q235" s="82">
        <v>0.20799999999999999</v>
      </c>
    </row>
    <row r="236" spans="1:17">
      <c r="A236" s="1">
        <v>120</v>
      </c>
      <c r="B236" s="18" t="s">
        <v>78</v>
      </c>
      <c r="C236" s="30">
        <v>800</v>
      </c>
      <c r="D236" s="1">
        <v>60</v>
      </c>
      <c r="E236" s="18" t="s">
        <v>60</v>
      </c>
      <c r="F236" s="17">
        <v>500</v>
      </c>
      <c r="G236" s="17">
        <v>7</v>
      </c>
      <c r="H236" s="41">
        <v>0.25</v>
      </c>
      <c r="I236" s="1">
        <v>50</v>
      </c>
      <c r="J236" s="1">
        <v>20</v>
      </c>
      <c r="K236" s="1"/>
      <c r="L236" s="1"/>
      <c r="M236" s="1"/>
      <c r="N236" s="67">
        <v>172</v>
      </c>
      <c r="O236" s="80">
        <v>6.5</v>
      </c>
      <c r="P236" s="81">
        <v>300</v>
      </c>
      <c r="Q236" s="82">
        <v>0.20799999999999999</v>
      </c>
    </row>
    <row r="237" spans="1:17">
      <c r="A237" s="1">
        <v>180</v>
      </c>
      <c r="B237" s="18" t="s">
        <v>78</v>
      </c>
      <c r="C237" s="30">
        <v>800</v>
      </c>
      <c r="D237" s="1">
        <v>60</v>
      </c>
      <c r="E237" s="18" t="s">
        <v>60</v>
      </c>
      <c r="F237" s="17">
        <v>500</v>
      </c>
      <c r="G237" s="17">
        <v>7</v>
      </c>
      <c r="H237" s="41">
        <v>0.25</v>
      </c>
      <c r="I237" s="1">
        <v>50</v>
      </c>
      <c r="J237" s="1">
        <v>20</v>
      </c>
      <c r="K237" s="1"/>
      <c r="L237" s="1"/>
      <c r="M237" s="1"/>
      <c r="N237" s="71">
        <v>180</v>
      </c>
      <c r="O237" s="80">
        <v>6.5</v>
      </c>
      <c r="P237" s="81">
        <v>300</v>
      </c>
      <c r="Q237" s="82">
        <v>0.20799999999999999</v>
      </c>
    </row>
    <row r="238" spans="1:17" ht="27.6">
      <c r="A238" s="40">
        <v>0</v>
      </c>
      <c r="B238" s="18" t="s">
        <v>81</v>
      </c>
      <c r="C238" s="30">
        <v>800</v>
      </c>
      <c r="D238" s="1">
        <v>60</v>
      </c>
      <c r="E238" s="18" t="s">
        <v>60</v>
      </c>
      <c r="F238" s="17">
        <v>500</v>
      </c>
      <c r="G238" s="17">
        <v>7</v>
      </c>
      <c r="H238" s="41">
        <v>0.25</v>
      </c>
      <c r="I238" s="1">
        <v>50</v>
      </c>
      <c r="J238" s="1">
        <v>20</v>
      </c>
      <c r="K238" s="1"/>
      <c r="L238" s="1"/>
      <c r="M238" s="40"/>
      <c r="N238" s="72">
        <v>0</v>
      </c>
      <c r="O238" s="80">
        <v>6.5</v>
      </c>
      <c r="P238" s="81">
        <v>309</v>
      </c>
      <c r="Q238" s="82">
        <v>0.26800000000000002</v>
      </c>
    </row>
    <row r="239" spans="1:17" ht="27.6">
      <c r="A239" s="1">
        <v>10</v>
      </c>
      <c r="B239" s="18" t="s">
        <v>80</v>
      </c>
      <c r="C239" s="30">
        <v>800</v>
      </c>
      <c r="D239" s="1">
        <v>60</v>
      </c>
      <c r="E239" s="18" t="s">
        <v>60</v>
      </c>
      <c r="F239" s="17">
        <v>500</v>
      </c>
      <c r="G239" s="17">
        <v>7</v>
      </c>
      <c r="H239" s="41">
        <v>0.25</v>
      </c>
      <c r="I239" s="1">
        <v>50</v>
      </c>
      <c r="J239" s="1">
        <v>20</v>
      </c>
      <c r="K239" s="1"/>
      <c r="L239" s="1"/>
      <c r="M239" s="1"/>
      <c r="N239" s="68">
        <v>95</v>
      </c>
      <c r="O239" s="80">
        <v>6</v>
      </c>
      <c r="P239" s="81">
        <v>309</v>
      </c>
      <c r="Q239" s="82">
        <v>0.26800000000000002</v>
      </c>
    </row>
    <row r="240" spans="1:17" ht="27.6">
      <c r="A240" s="1">
        <v>20</v>
      </c>
      <c r="B240" s="18" t="s">
        <v>80</v>
      </c>
      <c r="C240" s="30">
        <v>800</v>
      </c>
      <c r="D240" s="1">
        <v>60</v>
      </c>
      <c r="E240" s="18" t="s">
        <v>60</v>
      </c>
      <c r="F240" s="17">
        <v>500</v>
      </c>
      <c r="G240" s="17">
        <v>7</v>
      </c>
      <c r="H240" s="41">
        <v>0.25</v>
      </c>
      <c r="I240" s="1">
        <v>50</v>
      </c>
      <c r="J240" s="1">
        <v>20</v>
      </c>
      <c r="K240" s="1"/>
      <c r="L240" s="1"/>
      <c r="M240" s="1"/>
      <c r="N240" s="68">
        <v>127</v>
      </c>
      <c r="O240" s="80">
        <v>6</v>
      </c>
      <c r="P240" s="81">
        <v>309</v>
      </c>
      <c r="Q240" s="82">
        <v>0.26800000000000002</v>
      </c>
    </row>
    <row r="241" spans="1:18" ht="27.6">
      <c r="A241" s="1">
        <v>30</v>
      </c>
      <c r="B241" s="18" t="s">
        <v>80</v>
      </c>
      <c r="C241" s="30">
        <v>800</v>
      </c>
      <c r="D241" s="1">
        <v>60</v>
      </c>
      <c r="E241" s="18" t="s">
        <v>60</v>
      </c>
      <c r="F241" s="17">
        <v>500</v>
      </c>
      <c r="G241" s="17">
        <v>7</v>
      </c>
      <c r="H241" s="41">
        <v>0.25</v>
      </c>
      <c r="I241" s="1">
        <v>50</v>
      </c>
      <c r="J241" s="1">
        <v>20</v>
      </c>
      <c r="K241" s="1"/>
      <c r="L241" s="1"/>
      <c r="M241" s="1"/>
      <c r="N241" s="73">
        <v>142</v>
      </c>
      <c r="O241" s="80">
        <v>6</v>
      </c>
      <c r="P241" s="81">
        <v>309</v>
      </c>
      <c r="Q241" s="82">
        <v>0.26800000000000002</v>
      </c>
    </row>
    <row r="242" spans="1:18" ht="27.6">
      <c r="A242" s="1">
        <v>40</v>
      </c>
      <c r="B242" s="18" t="s">
        <v>80</v>
      </c>
      <c r="C242" s="30">
        <v>800</v>
      </c>
      <c r="D242" s="1">
        <v>60</v>
      </c>
      <c r="E242" s="18" t="s">
        <v>60</v>
      </c>
      <c r="F242" s="17">
        <v>500</v>
      </c>
      <c r="G242" s="17">
        <v>7</v>
      </c>
      <c r="H242" s="41">
        <v>0.25</v>
      </c>
      <c r="I242" s="1">
        <v>50</v>
      </c>
      <c r="J242" s="1">
        <v>20</v>
      </c>
      <c r="K242" s="1"/>
      <c r="L242" s="1"/>
      <c r="M242" s="1"/>
      <c r="N242" s="67">
        <v>162</v>
      </c>
      <c r="O242" s="80">
        <v>6</v>
      </c>
      <c r="P242" s="81">
        <v>309</v>
      </c>
      <c r="Q242" s="82">
        <v>0.26800000000000002</v>
      </c>
    </row>
    <row r="243" spans="1:18" ht="27.6">
      <c r="A243" s="1">
        <v>60</v>
      </c>
      <c r="B243" s="18" t="s">
        <v>80</v>
      </c>
      <c r="C243" s="30">
        <v>800</v>
      </c>
      <c r="D243" s="1">
        <v>60</v>
      </c>
      <c r="E243" s="18" t="s">
        <v>60</v>
      </c>
      <c r="F243" s="17">
        <v>500</v>
      </c>
      <c r="G243" s="17">
        <v>7</v>
      </c>
      <c r="H243" s="41">
        <v>0.25</v>
      </c>
      <c r="I243" s="1">
        <v>50</v>
      </c>
      <c r="J243" s="1">
        <v>20</v>
      </c>
      <c r="K243" s="1"/>
      <c r="L243" s="1"/>
      <c r="M243" s="1"/>
      <c r="N243" s="73">
        <v>175</v>
      </c>
      <c r="O243" s="80">
        <v>6</v>
      </c>
      <c r="P243" s="81">
        <v>309</v>
      </c>
      <c r="Q243" s="82">
        <v>0.26800000000000002</v>
      </c>
    </row>
    <row r="244" spans="1:18" ht="27.6">
      <c r="A244" s="1">
        <v>90</v>
      </c>
      <c r="B244" s="18" t="s">
        <v>80</v>
      </c>
      <c r="C244" s="30">
        <v>800</v>
      </c>
      <c r="D244" s="1">
        <v>60</v>
      </c>
      <c r="E244" s="18" t="s">
        <v>60</v>
      </c>
      <c r="F244" s="17">
        <v>500</v>
      </c>
      <c r="G244" s="17">
        <v>7</v>
      </c>
      <c r="H244" s="41">
        <v>0.25</v>
      </c>
      <c r="I244" s="1">
        <v>50</v>
      </c>
      <c r="J244" s="1">
        <v>20</v>
      </c>
      <c r="K244" s="1"/>
      <c r="L244" s="1"/>
      <c r="M244" s="1"/>
      <c r="N244" s="70">
        <v>181</v>
      </c>
      <c r="O244" s="80">
        <v>6</v>
      </c>
      <c r="P244" s="81">
        <v>309</v>
      </c>
      <c r="Q244" s="82">
        <v>0.26800000000000002</v>
      </c>
    </row>
    <row r="245" spans="1:18" ht="27.6">
      <c r="A245" s="1">
        <v>120</v>
      </c>
      <c r="B245" s="18" t="s">
        <v>80</v>
      </c>
      <c r="C245" s="30">
        <v>800</v>
      </c>
      <c r="D245" s="1">
        <v>60</v>
      </c>
      <c r="E245" s="18" t="s">
        <v>60</v>
      </c>
      <c r="F245" s="17">
        <v>500</v>
      </c>
      <c r="G245" s="17">
        <v>7</v>
      </c>
      <c r="H245" s="41">
        <v>0.25</v>
      </c>
      <c r="I245" s="1">
        <v>50</v>
      </c>
      <c r="J245" s="1">
        <v>20</v>
      </c>
      <c r="K245" s="1"/>
      <c r="L245" s="1"/>
      <c r="M245" s="1"/>
      <c r="N245" s="70">
        <v>185</v>
      </c>
      <c r="O245" s="80">
        <v>6</v>
      </c>
      <c r="P245" s="81">
        <v>309</v>
      </c>
      <c r="Q245" s="82">
        <v>0.26800000000000002</v>
      </c>
    </row>
    <row r="246" spans="1:18" ht="27.6">
      <c r="A246" s="1">
        <v>180</v>
      </c>
      <c r="B246" s="18" t="s">
        <v>80</v>
      </c>
      <c r="C246" s="30">
        <v>800</v>
      </c>
      <c r="D246" s="1">
        <v>60</v>
      </c>
      <c r="E246" s="18" t="s">
        <v>60</v>
      </c>
      <c r="F246" s="17">
        <v>500</v>
      </c>
      <c r="G246" s="17">
        <v>7</v>
      </c>
      <c r="H246" s="41">
        <v>0.25</v>
      </c>
      <c r="I246" s="1">
        <v>50</v>
      </c>
      <c r="J246" s="1">
        <v>20</v>
      </c>
      <c r="K246" s="1"/>
      <c r="L246" s="1"/>
      <c r="M246" s="1"/>
      <c r="N246" s="73">
        <v>188</v>
      </c>
      <c r="O246" s="80">
        <v>6</v>
      </c>
      <c r="P246" s="81">
        <v>309</v>
      </c>
      <c r="Q246" s="82">
        <v>0.26800000000000002</v>
      </c>
    </row>
    <row r="247" spans="1:18">
      <c r="A247" s="1">
        <v>200</v>
      </c>
      <c r="B247" s="18" t="s">
        <v>27</v>
      </c>
      <c r="C247" s="30">
        <v>650</v>
      </c>
      <c r="E247" s="18" t="s">
        <v>61</v>
      </c>
      <c r="F247" s="17">
        <v>50</v>
      </c>
      <c r="G247" s="19">
        <v>6.5</v>
      </c>
      <c r="H247" s="41">
        <v>0.1</v>
      </c>
      <c r="I247" s="1">
        <v>50</v>
      </c>
      <c r="J247">
        <v>25</v>
      </c>
      <c r="N247" s="42">
        <v>5</v>
      </c>
      <c r="O247" s="56">
        <v>0.5</v>
      </c>
      <c r="P247" s="57">
        <v>222</v>
      </c>
      <c r="Q247" s="63">
        <v>0.1832</v>
      </c>
      <c r="R247">
        <v>4</v>
      </c>
    </row>
    <row r="248" spans="1:18">
      <c r="A248" s="1">
        <v>200</v>
      </c>
      <c r="B248" s="18" t="s">
        <v>27</v>
      </c>
      <c r="C248" s="30">
        <v>650</v>
      </c>
      <c r="E248" s="18" t="s">
        <v>55</v>
      </c>
      <c r="F248" s="17">
        <v>50</v>
      </c>
      <c r="G248" s="19">
        <v>6.2</v>
      </c>
      <c r="H248" s="41">
        <v>0.1</v>
      </c>
      <c r="I248" s="1">
        <v>50</v>
      </c>
      <c r="J248">
        <v>25</v>
      </c>
      <c r="N248" s="49">
        <v>3.5</v>
      </c>
      <c r="O248" s="56">
        <v>0.5</v>
      </c>
      <c r="P248" s="57">
        <v>222</v>
      </c>
      <c r="Q248" s="63">
        <v>0.1832</v>
      </c>
    </row>
    <row r="249" spans="1:18">
      <c r="A249" s="1">
        <v>200</v>
      </c>
      <c r="B249" s="18" t="s">
        <v>27</v>
      </c>
      <c r="C249" s="30">
        <v>650</v>
      </c>
      <c r="E249" s="18" t="s">
        <v>61</v>
      </c>
      <c r="F249" s="17">
        <v>50</v>
      </c>
      <c r="G249" s="19">
        <v>6.5</v>
      </c>
      <c r="H249" s="41">
        <v>0.1</v>
      </c>
      <c r="I249" s="1">
        <v>50</v>
      </c>
      <c r="J249">
        <v>25</v>
      </c>
      <c r="N249" s="47">
        <v>11.98</v>
      </c>
      <c r="O249" s="56">
        <v>0.5</v>
      </c>
      <c r="P249" s="57">
        <v>222</v>
      </c>
      <c r="Q249" s="63">
        <v>0.1832</v>
      </c>
    </row>
    <row r="250" spans="1:18">
      <c r="A250" s="1">
        <v>200</v>
      </c>
      <c r="B250" s="18" t="s">
        <v>27</v>
      </c>
      <c r="C250" s="30">
        <v>650</v>
      </c>
      <c r="E250" s="18" t="s">
        <v>55</v>
      </c>
      <c r="F250" s="17">
        <v>50</v>
      </c>
      <c r="G250" s="19">
        <v>6.2</v>
      </c>
      <c r="H250" s="41">
        <v>0.1</v>
      </c>
      <c r="I250" s="1">
        <v>50</v>
      </c>
      <c r="J250">
        <v>25</v>
      </c>
      <c r="N250" s="47">
        <v>13.27</v>
      </c>
      <c r="O250" s="56">
        <v>0.5</v>
      </c>
      <c r="P250" s="57">
        <v>222</v>
      </c>
      <c r="Q250" s="63">
        <v>0.1832</v>
      </c>
    </row>
    <row r="251" spans="1:18">
      <c r="A251" s="1">
        <v>200</v>
      </c>
      <c r="B251" s="18" t="s">
        <v>27</v>
      </c>
      <c r="C251" s="30">
        <v>650</v>
      </c>
      <c r="E251" s="18" t="s">
        <v>55</v>
      </c>
      <c r="F251" s="17">
        <v>10</v>
      </c>
      <c r="G251" s="19">
        <v>6.2</v>
      </c>
      <c r="H251" s="41">
        <v>0.1</v>
      </c>
      <c r="I251" s="1">
        <v>50</v>
      </c>
      <c r="J251">
        <v>25</v>
      </c>
      <c r="N251" s="99">
        <v>0.65625</v>
      </c>
      <c r="O251" s="56">
        <v>0.5</v>
      </c>
      <c r="P251" s="57">
        <v>222</v>
      </c>
      <c r="Q251" s="63">
        <v>0.1832</v>
      </c>
    </row>
    <row r="252" spans="1:18">
      <c r="A252" s="1">
        <v>200</v>
      </c>
      <c r="B252" s="18" t="s">
        <v>27</v>
      </c>
      <c r="C252" s="30">
        <v>650</v>
      </c>
      <c r="E252" s="18" t="s">
        <v>55</v>
      </c>
      <c r="F252" s="17">
        <v>50</v>
      </c>
      <c r="G252" s="19">
        <v>6.2</v>
      </c>
      <c r="H252" s="41">
        <v>0.1</v>
      </c>
      <c r="I252" s="1">
        <v>50</v>
      </c>
      <c r="J252">
        <v>25</v>
      </c>
      <c r="N252" s="46">
        <v>3.625</v>
      </c>
      <c r="O252" s="56">
        <v>0.5</v>
      </c>
      <c r="P252" s="57">
        <v>222</v>
      </c>
      <c r="Q252" s="63">
        <v>0.1832</v>
      </c>
    </row>
    <row r="253" spans="1:18">
      <c r="A253" s="1">
        <v>200</v>
      </c>
      <c r="B253" s="18" t="s">
        <v>27</v>
      </c>
      <c r="C253" s="30">
        <v>650</v>
      </c>
      <c r="E253" s="18" t="s">
        <v>55</v>
      </c>
      <c r="F253" s="17">
        <v>100</v>
      </c>
      <c r="G253" s="19">
        <v>6.2</v>
      </c>
      <c r="H253" s="41">
        <v>0.1</v>
      </c>
      <c r="I253" s="1">
        <v>50</v>
      </c>
      <c r="J253">
        <v>25</v>
      </c>
      <c r="N253" s="99">
        <v>4.46875</v>
      </c>
      <c r="O253" s="56">
        <v>0.5</v>
      </c>
      <c r="P253" s="57">
        <v>222</v>
      </c>
      <c r="Q253" s="63">
        <v>0.1832</v>
      </c>
    </row>
    <row r="254" spans="1:18">
      <c r="A254" s="1">
        <v>200</v>
      </c>
      <c r="B254" s="18" t="s">
        <v>27</v>
      </c>
      <c r="C254" s="30">
        <v>650</v>
      </c>
      <c r="E254" s="18" t="s">
        <v>55</v>
      </c>
      <c r="F254" s="17">
        <v>150</v>
      </c>
      <c r="G254" s="19">
        <v>6.2</v>
      </c>
      <c r="H254" s="41">
        <v>0.1</v>
      </c>
      <c r="I254" s="1">
        <v>50</v>
      </c>
      <c r="J254">
        <v>25</v>
      </c>
      <c r="N254" s="100">
        <v>4.9375</v>
      </c>
      <c r="O254" s="56">
        <v>0.5</v>
      </c>
      <c r="P254" s="57">
        <v>222</v>
      </c>
      <c r="Q254" s="63">
        <v>0.1832</v>
      </c>
    </row>
    <row r="255" spans="1:18">
      <c r="A255" s="1">
        <v>200</v>
      </c>
      <c r="B255" s="18" t="s">
        <v>27</v>
      </c>
      <c r="C255" s="30">
        <v>650</v>
      </c>
      <c r="E255" s="18" t="s">
        <v>55</v>
      </c>
      <c r="F255" s="17">
        <v>200</v>
      </c>
      <c r="G255" s="19">
        <v>6.2</v>
      </c>
      <c r="H255" s="41">
        <v>0.1</v>
      </c>
      <c r="I255" s="1">
        <v>50</v>
      </c>
      <c r="J255">
        <v>25</v>
      </c>
      <c r="N255" s="100">
        <v>5.3125</v>
      </c>
      <c r="O255" s="56">
        <v>0.5</v>
      </c>
      <c r="P255" s="57">
        <v>222</v>
      </c>
      <c r="Q255" s="63">
        <v>0.1832</v>
      </c>
    </row>
    <row r="256" spans="1:18">
      <c r="A256" s="1">
        <v>200</v>
      </c>
      <c r="B256" s="18" t="s">
        <v>27</v>
      </c>
      <c r="C256" s="30">
        <v>650</v>
      </c>
      <c r="E256" s="18" t="s">
        <v>61</v>
      </c>
      <c r="F256" s="17">
        <v>10</v>
      </c>
      <c r="G256" s="19">
        <v>6.5</v>
      </c>
      <c r="H256" s="41">
        <v>0.1</v>
      </c>
      <c r="I256" s="1">
        <v>50</v>
      </c>
      <c r="J256">
        <v>25</v>
      </c>
      <c r="N256" s="99">
        <v>1.03125</v>
      </c>
      <c r="O256" s="56">
        <v>0.5</v>
      </c>
      <c r="P256" s="57">
        <v>222</v>
      </c>
      <c r="Q256" s="63">
        <v>0.1832</v>
      </c>
    </row>
    <row r="257" spans="1:17">
      <c r="A257" s="1">
        <v>200</v>
      </c>
      <c r="B257" s="18" t="s">
        <v>27</v>
      </c>
      <c r="C257" s="30">
        <v>650</v>
      </c>
      <c r="E257" s="18" t="s">
        <v>61</v>
      </c>
      <c r="F257" s="17">
        <v>50</v>
      </c>
      <c r="G257" s="19">
        <v>6.5</v>
      </c>
      <c r="H257" s="41">
        <v>0.1</v>
      </c>
      <c r="I257" s="1">
        <v>50</v>
      </c>
      <c r="J257">
        <v>25</v>
      </c>
      <c r="N257" s="42">
        <v>5</v>
      </c>
      <c r="O257" s="56">
        <v>0.5</v>
      </c>
      <c r="P257" s="57">
        <v>222</v>
      </c>
      <c r="Q257" s="63">
        <v>0.1832</v>
      </c>
    </row>
    <row r="258" spans="1:17">
      <c r="A258" s="1">
        <v>200</v>
      </c>
      <c r="B258" s="18" t="s">
        <v>27</v>
      </c>
      <c r="C258" s="30">
        <v>650</v>
      </c>
      <c r="E258" s="18" t="s">
        <v>61</v>
      </c>
      <c r="F258" s="17">
        <v>100</v>
      </c>
      <c r="G258" s="19">
        <v>6.5</v>
      </c>
      <c r="H258" s="41">
        <v>0.1</v>
      </c>
      <c r="I258" s="1">
        <v>50</v>
      </c>
      <c r="J258">
        <v>25</v>
      </c>
      <c r="N258" s="99">
        <v>5.53125</v>
      </c>
      <c r="O258" s="56">
        <v>0.5</v>
      </c>
      <c r="P258" s="57">
        <v>222</v>
      </c>
      <c r="Q258" s="63">
        <v>0.1832</v>
      </c>
    </row>
    <row r="259" spans="1:17">
      <c r="A259" s="1">
        <v>200</v>
      </c>
      <c r="B259" s="18" t="s">
        <v>27</v>
      </c>
      <c r="C259" s="30">
        <v>650</v>
      </c>
      <c r="E259" s="18" t="s">
        <v>61</v>
      </c>
      <c r="F259" s="17">
        <v>150</v>
      </c>
      <c r="G259" s="19">
        <v>6.5</v>
      </c>
      <c r="H259" s="41">
        <v>0.1</v>
      </c>
      <c r="I259" s="1">
        <v>50</v>
      </c>
      <c r="J259">
        <v>25</v>
      </c>
      <c r="N259" s="46">
        <v>6.125</v>
      </c>
      <c r="O259" s="56">
        <v>0.5</v>
      </c>
      <c r="P259" s="57">
        <v>222</v>
      </c>
      <c r="Q259" s="63">
        <v>0.1832</v>
      </c>
    </row>
    <row r="260" spans="1:17">
      <c r="A260" s="1">
        <v>200</v>
      </c>
      <c r="B260" s="18" t="s">
        <v>27</v>
      </c>
      <c r="C260" s="30">
        <v>650</v>
      </c>
      <c r="E260" s="18" t="s">
        <v>61</v>
      </c>
      <c r="F260" s="17">
        <v>200</v>
      </c>
      <c r="G260" s="19">
        <v>6.5</v>
      </c>
      <c r="H260" s="41">
        <v>0.1</v>
      </c>
      <c r="I260" s="1">
        <v>50</v>
      </c>
      <c r="J260">
        <v>25</v>
      </c>
      <c r="N260" s="100">
        <v>6.4375</v>
      </c>
      <c r="O260" s="56">
        <v>0.5</v>
      </c>
      <c r="P260" s="57">
        <v>222</v>
      </c>
      <c r="Q260" s="63">
        <v>0.1832</v>
      </c>
    </row>
    <row r="261" spans="1:17">
      <c r="A261" s="1">
        <v>200</v>
      </c>
      <c r="B261" s="23" t="s">
        <v>27</v>
      </c>
      <c r="C261" s="33">
        <v>650</v>
      </c>
      <c r="E261" s="23" t="s">
        <v>61</v>
      </c>
      <c r="F261" s="22">
        <v>10</v>
      </c>
      <c r="G261" s="24">
        <v>6.5</v>
      </c>
      <c r="H261" s="41">
        <v>0.1</v>
      </c>
      <c r="I261" s="1">
        <v>50</v>
      </c>
      <c r="J261">
        <v>30</v>
      </c>
      <c r="N261" s="101">
        <v>0.67164199999999996</v>
      </c>
      <c r="O261" s="59">
        <v>0.5</v>
      </c>
      <c r="P261" s="60">
        <v>222</v>
      </c>
      <c r="Q261" s="83">
        <v>0.1832</v>
      </c>
    </row>
    <row r="262" spans="1:17">
      <c r="A262" s="1">
        <v>200</v>
      </c>
      <c r="B262" s="18" t="s">
        <v>27</v>
      </c>
      <c r="C262" s="30">
        <v>650</v>
      </c>
      <c r="E262" s="18" t="s">
        <v>61</v>
      </c>
      <c r="F262" s="17">
        <v>50</v>
      </c>
      <c r="G262" s="19">
        <v>6.5</v>
      </c>
      <c r="H262" s="41">
        <v>0.1</v>
      </c>
      <c r="I262" s="1">
        <v>50</v>
      </c>
      <c r="J262">
        <v>30</v>
      </c>
      <c r="N262" s="99">
        <v>3.58209</v>
      </c>
      <c r="O262" s="56">
        <v>0.5</v>
      </c>
      <c r="P262" s="57">
        <v>222</v>
      </c>
      <c r="Q262" s="63">
        <v>0.1832</v>
      </c>
    </row>
    <row r="263" spans="1:17">
      <c r="A263" s="1">
        <v>200</v>
      </c>
      <c r="B263" s="18" t="s">
        <v>27</v>
      </c>
      <c r="C263" s="30">
        <v>650</v>
      </c>
      <c r="E263" s="18" t="s">
        <v>61</v>
      </c>
      <c r="F263" s="17">
        <v>100</v>
      </c>
      <c r="G263" s="19">
        <v>6.5</v>
      </c>
      <c r="H263" s="41">
        <v>0.1</v>
      </c>
      <c r="I263" s="1">
        <v>50</v>
      </c>
      <c r="J263">
        <v>30</v>
      </c>
      <c r="N263" s="99">
        <v>5.5223899999999997</v>
      </c>
      <c r="O263" s="56">
        <v>0.5</v>
      </c>
      <c r="P263" s="57">
        <v>222</v>
      </c>
      <c r="Q263" s="63">
        <v>0.1832</v>
      </c>
    </row>
    <row r="264" spans="1:17">
      <c r="A264" s="1">
        <v>200</v>
      </c>
      <c r="B264" s="18" t="s">
        <v>27</v>
      </c>
      <c r="C264" s="30">
        <v>650</v>
      </c>
      <c r="E264" s="18" t="s">
        <v>61</v>
      </c>
      <c r="F264" s="17">
        <v>150</v>
      </c>
      <c r="G264" s="19">
        <v>6.5</v>
      </c>
      <c r="H264" s="41">
        <v>0.1</v>
      </c>
      <c r="I264" s="1">
        <v>50</v>
      </c>
      <c r="J264">
        <v>30</v>
      </c>
      <c r="N264" s="100">
        <v>6.1193999999999997</v>
      </c>
      <c r="O264" s="56">
        <v>0.5</v>
      </c>
      <c r="P264" s="57">
        <v>222</v>
      </c>
      <c r="Q264" s="63">
        <v>0.1832</v>
      </c>
    </row>
    <row r="265" spans="1:17">
      <c r="A265" s="1">
        <v>200</v>
      </c>
      <c r="B265" s="18" t="s">
        <v>27</v>
      </c>
      <c r="C265" s="30">
        <v>650</v>
      </c>
      <c r="E265" s="18" t="s">
        <v>61</v>
      </c>
      <c r="F265" s="17">
        <v>200</v>
      </c>
      <c r="G265" s="19">
        <v>6.5</v>
      </c>
      <c r="H265" s="41">
        <v>0.1</v>
      </c>
      <c r="I265" s="1">
        <v>50</v>
      </c>
      <c r="J265">
        <v>30</v>
      </c>
      <c r="N265" s="99">
        <v>6.41791</v>
      </c>
      <c r="O265" s="56">
        <v>0.5</v>
      </c>
      <c r="P265" s="57">
        <v>222</v>
      </c>
      <c r="Q265" s="63">
        <v>0.1832</v>
      </c>
    </row>
    <row r="266" spans="1:17">
      <c r="A266" s="1">
        <v>200</v>
      </c>
      <c r="B266" s="18" t="s">
        <v>27</v>
      </c>
      <c r="C266" s="30">
        <v>650</v>
      </c>
      <c r="E266" s="18" t="s">
        <v>61</v>
      </c>
      <c r="F266" s="17">
        <v>10</v>
      </c>
      <c r="G266" s="19">
        <v>6.5</v>
      </c>
      <c r="H266" s="41">
        <v>0.1</v>
      </c>
      <c r="I266" s="1">
        <v>50</v>
      </c>
      <c r="J266">
        <v>50</v>
      </c>
      <c r="N266" s="102">
        <v>0.97014900000000004</v>
      </c>
      <c r="O266" s="56">
        <v>0.5</v>
      </c>
      <c r="P266" s="57">
        <v>222</v>
      </c>
      <c r="Q266" s="63">
        <v>0.1832</v>
      </c>
    </row>
    <row r="267" spans="1:17">
      <c r="A267" s="1">
        <v>200</v>
      </c>
      <c r="B267" s="18" t="s">
        <v>27</v>
      </c>
      <c r="C267" s="30">
        <v>650</v>
      </c>
      <c r="E267" s="18" t="s">
        <v>61</v>
      </c>
      <c r="F267" s="17">
        <v>50</v>
      </c>
      <c r="G267" s="19">
        <v>6.5</v>
      </c>
      <c r="H267" s="41">
        <v>0.1</v>
      </c>
      <c r="I267" s="1">
        <v>50</v>
      </c>
      <c r="J267">
        <v>50</v>
      </c>
      <c r="N267" s="99">
        <v>4.92537</v>
      </c>
      <c r="O267" s="56">
        <v>0.5</v>
      </c>
      <c r="P267" s="57">
        <v>222</v>
      </c>
      <c r="Q267" s="63">
        <v>0.1832</v>
      </c>
    </row>
    <row r="268" spans="1:17">
      <c r="A268" s="1">
        <v>200</v>
      </c>
      <c r="B268" s="18" t="s">
        <v>27</v>
      </c>
      <c r="C268" s="30">
        <v>650</v>
      </c>
      <c r="E268" s="18" t="s">
        <v>61</v>
      </c>
      <c r="F268" s="17">
        <v>100</v>
      </c>
      <c r="G268" s="19">
        <v>6.5</v>
      </c>
      <c r="H268" s="41">
        <v>0.1</v>
      </c>
      <c r="I268" s="1">
        <v>50</v>
      </c>
      <c r="J268">
        <v>50</v>
      </c>
      <c r="N268" s="99">
        <v>9.7014899999999997</v>
      </c>
      <c r="O268" s="56">
        <v>0.5</v>
      </c>
      <c r="P268" s="57">
        <v>222</v>
      </c>
      <c r="Q268" s="63">
        <v>0.1832</v>
      </c>
    </row>
    <row r="269" spans="1:17">
      <c r="A269" s="1">
        <v>200</v>
      </c>
      <c r="B269" s="18" t="s">
        <v>27</v>
      </c>
      <c r="C269" s="30">
        <v>650</v>
      </c>
      <c r="E269" s="18" t="s">
        <v>61</v>
      </c>
      <c r="F269" s="17">
        <v>150</v>
      </c>
      <c r="G269" s="19">
        <v>6.5</v>
      </c>
      <c r="H269" s="41">
        <v>0.1</v>
      </c>
      <c r="I269" s="1">
        <v>50</v>
      </c>
      <c r="J269">
        <v>50</v>
      </c>
      <c r="N269" s="99">
        <v>9.5522399999999994</v>
      </c>
      <c r="O269" s="56">
        <v>0.5</v>
      </c>
      <c r="P269" s="57">
        <v>222</v>
      </c>
      <c r="Q269" s="63">
        <v>0.1832</v>
      </c>
    </row>
    <row r="270" spans="1:17">
      <c r="A270" s="1">
        <v>200</v>
      </c>
      <c r="B270" s="18" t="s">
        <v>27</v>
      </c>
      <c r="C270" s="30">
        <v>650</v>
      </c>
      <c r="E270" s="18" t="s">
        <v>61</v>
      </c>
      <c r="F270" s="17">
        <v>200</v>
      </c>
      <c r="G270" s="19">
        <v>6.5</v>
      </c>
      <c r="H270" s="41">
        <v>0.1</v>
      </c>
      <c r="I270" s="1">
        <v>50</v>
      </c>
      <c r="J270">
        <v>50</v>
      </c>
      <c r="N270" s="99">
        <v>9.6268700000000003</v>
      </c>
      <c r="O270" s="56">
        <v>0.5</v>
      </c>
      <c r="P270" s="57">
        <v>222</v>
      </c>
      <c r="Q270" s="63">
        <v>0.1832</v>
      </c>
    </row>
    <row r="271" spans="1:17">
      <c r="A271" s="1">
        <v>200</v>
      </c>
      <c r="B271" s="18" t="s">
        <v>27</v>
      </c>
      <c r="C271" s="30">
        <v>650</v>
      </c>
      <c r="E271" s="18" t="s">
        <v>61</v>
      </c>
      <c r="F271" s="17">
        <v>10</v>
      </c>
      <c r="G271" s="19">
        <v>6.5</v>
      </c>
      <c r="H271" s="41">
        <v>0.1</v>
      </c>
      <c r="I271" s="1">
        <v>50</v>
      </c>
      <c r="J271">
        <v>60</v>
      </c>
      <c r="N271" s="102">
        <v>0.89552200000000004</v>
      </c>
      <c r="O271" s="56">
        <v>0.5</v>
      </c>
      <c r="P271" s="57">
        <v>222</v>
      </c>
      <c r="Q271" s="63">
        <v>0.1832</v>
      </c>
    </row>
    <row r="272" spans="1:17">
      <c r="A272" s="1">
        <v>200</v>
      </c>
      <c r="B272" s="18" t="s">
        <v>27</v>
      </c>
      <c r="C272" s="30">
        <v>650</v>
      </c>
      <c r="E272" s="18" t="s">
        <v>61</v>
      </c>
      <c r="F272" s="17">
        <v>50</v>
      </c>
      <c r="G272" s="19">
        <v>6.5</v>
      </c>
      <c r="H272" s="41">
        <v>0.1</v>
      </c>
      <c r="I272" s="1">
        <v>50</v>
      </c>
      <c r="J272">
        <v>60</v>
      </c>
      <c r="N272" s="99">
        <v>5.07463</v>
      </c>
      <c r="O272" s="56">
        <v>0.5</v>
      </c>
      <c r="P272" s="57">
        <v>222</v>
      </c>
      <c r="Q272" s="63">
        <v>0.1832</v>
      </c>
    </row>
    <row r="273" spans="1:18">
      <c r="A273" s="1">
        <v>200</v>
      </c>
      <c r="B273" s="18" t="s">
        <v>27</v>
      </c>
      <c r="C273" s="30">
        <v>650</v>
      </c>
      <c r="E273" s="18" t="s">
        <v>61</v>
      </c>
      <c r="F273" s="17">
        <v>100</v>
      </c>
      <c r="G273" s="19">
        <v>6.5</v>
      </c>
      <c r="H273" s="41">
        <v>0.1</v>
      </c>
      <c r="I273" s="1">
        <v>50</v>
      </c>
      <c r="J273">
        <v>60</v>
      </c>
      <c r="N273" s="100">
        <v>10.0746</v>
      </c>
      <c r="O273" s="56">
        <v>0.5</v>
      </c>
      <c r="P273" s="57">
        <v>222</v>
      </c>
      <c r="Q273" s="63">
        <v>0.1832</v>
      </c>
    </row>
    <row r="274" spans="1:18">
      <c r="A274" s="1">
        <v>200</v>
      </c>
      <c r="B274" s="18" t="s">
        <v>27</v>
      </c>
      <c r="C274" s="30">
        <v>650</v>
      </c>
      <c r="E274" s="18" t="s">
        <v>61</v>
      </c>
      <c r="F274" s="17">
        <v>150</v>
      </c>
      <c r="G274" s="19">
        <v>6.5</v>
      </c>
      <c r="H274" s="41">
        <v>0.1</v>
      </c>
      <c r="I274" s="1">
        <v>50</v>
      </c>
      <c r="J274">
        <v>60</v>
      </c>
      <c r="N274" s="100">
        <v>15.373100000000001</v>
      </c>
      <c r="O274" s="56">
        <v>0.5</v>
      </c>
      <c r="P274" s="57">
        <v>222</v>
      </c>
      <c r="Q274" s="63">
        <v>0.1832</v>
      </c>
    </row>
    <row r="275" spans="1:18">
      <c r="A275" s="1">
        <v>200</v>
      </c>
      <c r="B275" s="18" t="s">
        <v>27</v>
      </c>
      <c r="C275" s="30">
        <v>650</v>
      </c>
      <c r="E275" s="18" t="s">
        <v>61</v>
      </c>
      <c r="F275" s="17">
        <v>200</v>
      </c>
      <c r="G275" s="19">
        <v>6.5</v>
      </c>
      <c r="H275" s="41">
        <v>0.1</v>
      </c>
      <c r="I275" s="1">
        <v>50</v>
      </c>
      <c r="J275">
        <v>60</v>
      </c>
      <c r="N275" s="100">
        <v>17.238800000000001</v>
      </c>
      <c r="O275" s="56">
        <v>0.5</v>
      </c>
      <c r="P275" s="57">
        <v>222</v>
      </c>
      <c r="Q275" s="63">
        <v>0.1832</v>
      </c>
    </row>
    <row r="276" spans="1:18">
      <c r="A276" s="1">
        <v>200</v>
      </c>
      <c r="B276" s="18" t="s">
        <v>27</v>
      </c>
      <c r="C276" s="30">
        <v>650</v>
      </c>
      <c r="E276" s="18" t="s">
        <v>55</v>
      </c>
      <c r="F276" s="17">
        <v>10</v>
      </c>
      <c r="G276" s="19">
        <v>6.2</v>
      </c>
      <c r="H276" s="41">
        <v>0.1</v>
      </c>
      <c r="I276" s="1">
        <v>50</v>
      </c>
      <c r="J276">
        <v>50</v>
      </c>
      <c r="N276" s="102">
        <v>0.82089599999999996</v>
      </c>
      <c r="O276" s="56">
        <v>0.5</v>
      </c>
      <c r="P276" s="57">
        <v>222</v>
      </c>
      <c r="Q276" s="63">
        <v>0.1832</v>
      </c>
    </row>
    <row r="277" spans="1:18">
      <c r="A277" s="1">
        <v>200</v>
      </c>
      <c r="B277" s="18" t="s">
        <v>27</v>
      </c>
      <c r="C277" s="30">
        <v>650</v>
      </c>
      <c r="E277" s="18" t="s">
        <v>55</v>
      </c>
      <c r="F277" s="17">
        <v>50</v>
      </c>
      <c r="G277" s="19">
        <v>6.2</v>
      </c>
      <c r="H277" s="41">
        <v>0.1</v>
      </c>
      <c r="I277" s="1">
        <v>50</v>
      </c>
      <c r="J277">
        <v>50</v>
      </c>
      <c r="N277" s="99">
        <v>3.65672</v>
      </c>
      <c r="O277" s="56">
        <v>0.5</v>
      </c>
      <c r="P277" s="57">
        <v>222</v>
      </c>
      <c r="Q277" s="63">
        <v>0.1832</v>
      </c>
    </row>
    <row r="278" spans="1:18">
      <c r="A278" s="1">
        <v>200</v>
      </c>
      <c r="B278" s="18" t="s">
        <v>27</v>
      </c>
      <c r="C278" s="30">
        <v>650</v>
      </c>
      <c r="E278" s="18" t="s">
        <v>55</v>
      </c>
      <c r="F278" s="17">
        <v>100</v>
      </c>
      <c r="G278" s="19">
        <v>6.2</v>
      </c>
      <c r="H278" s="41">
        <v>0.1</v>
      </c>
      <c r="I278" s="1">
        <v>50</v>
      </c>
      <c r="J278">
        <v>50</v>
      </c>
      <c r="N278" s="99">
        <v>6.8656699999999997</v>
      </c>
      <c r="O278" s="56">
        <v>0.5</v>
      </c>
      <c r="P278" s="57">
        <v>222</v>
      </c>
      <c r="Q278" s="63">
        <v>0.1832</v>
      </c>
    </row>
    <row r="279" spans="1:18">
      <c r="A279" s="1">
        <v>200</v>
      </c>
      <c r="B279" s="18" t="s">
        <v>27</v>
      </c>
      <c r="C279" s="30">
        <v>650</v>
      </c>
      <c r="E279" s="18" t="s">
        <v>55</v>
      </c>
      <c r="F279" s="17">
        <v>150</v>
      </c>
      <c r="G279" s="19">
        <v>6.2</v>
      </c>
      <c r="H279" s="41">
        <v>0.1</v>
      </c>
      <c r="I279" s="1">
        <v>50</v>
      </c>
      <c r="J279">
        <v>50</v>
      </c>
      <c r="N279" s="99">
        <v>8.2089599999999994</v>
      </c>
      <c r="O279" s="56">
        <v>0.5</v>
      </c>
      <c r="P279" s="57">
        <v>222</v>
      </c>
      <c r="Q279" s="63">
        <v>0.1832</v>
      </c>
    </row>
    <row r="280" spans="1:18">
      <c r="A280" s="1">
        <v>200</v>
      </c>
      <c r="B280" s="18" t="s">
        <v>27</v>
      </c>
      <c r="C280" s="30">
        <v>650</v>
      </c>
      <c r="E280" s="18" t="s">
        <v>55</v>
      </c>
      <c r="F280" s="17">
        <v>200</v>
      </c>
      <c r="G280" s="19">
        <v>6.2</v>
      </c>
      <c r="H280" s="41">
        <v>0.1</v>
      </c>
      <c r="I280" s="1">
        <v>50</v>
      </c>
      <c r="J280">
        <v>50</v>
      </c>
      <c r="N280" s="99">
        <v>8.8059700000000003</v>
      </c>
      <c r="O280" s="56">
        <v>0.5</v>
      </c>
      <c r="P280" s="57">
        <v>222</v>
      </c>
      <c r="Q280" s="63">
        <v>0.1832</v>
      </c>
    </row>
    <row r="281" spans="1:18">
      <c r="A281" s="1">
        <v>200</v>
      </c>
      <c r="B281" s="18" t="s">
        <v>27</v>
      </c>
      <c r="C281" s="30">
        <v>650</v>
      </c>
      <c r="E281" s="18" t="s">
        <v>55</v>
      </c>
      <c r="F281" s="17">
        <v>10</v>
      </c>
      <c r="G281" s="19">
        <v>6.2</v>
      </c>
      <c r="H281" s="41">
        <v>0.1</v>
      </c>
      <c r="I281" s="1">
        <v>50</v>
      </c>
      <c r="J281">
        <v>60</v>
      </c>
      <c r="N281" s="99">
        <v>1.04478</v>
      </c>
      <c r="O281" s="56">
        <v>0.5</v>
      </c>
      <c r="P281" s="57">
        <v>222</v>
      </c>
      <c r="Q281" s="63">
        <v>0.1832</v>
      </c>
    </row>
    <row r="282" spans="1:18">
      <c r="A282" s="1">
        <v>200</v>
      </c>
      <c r="B282" s="18" t="s">
        <v>27</v>
      </c>
      <c r="C282" s="30">
        <v>650</v>
      </c>
      <c r="E282" s="18" t="s">
        <v>55</v>
      </c>
      <c r="F282" s="17">
        <v>50</v>
      </c>
      <c r="G282" s="19">
        <v>6.2</v>
      </c>
      <c r="H282" s="41">
        <v>0.1</v>
      </c>
      <c r="I282" s="1">
        <v>50</v>
      </c>
      <c r="J282">
        <v>60</v>
      </c>
      <c r="N282" s="100">
        <v>4.1791</v>
      </c>
      <c r="O282" s="56">
        <v>0.5</v>
      </c>
      <c r="P282" s="57">
        <v>222</v>
      </c>
      <c r="Q282" s="63">
        <v>0.1832</v>
      </c>
    </row>
    <row r="283" spans="1:18">
      <c r="A283" s="1">
        <v>200</v>
      </c>
      <c r="B283" s="18" t="s">
        <v>27</v>
      </c>
      <c r="C283" s="30">
        <v>650</v>
      </c>
      <c r="E283" s="18" t="s">
        <v>55</v>
      </c>
      <c r="F283" s="17">
        <v>100</v>
      </c>
      <c r="G283" s="19">
        <v>6.2</v>
      </c>
      <c r="H283" s="41">
        <v>0.1</v>
      </c>
      <c r="I283" s="1">
        <v>50</v>
      </c>
      <c r="J283">
        <v>60</v>
      </c>
      <c r="N283" s="99">
        <v>7.16418</v>
      </c>
      <c r="O283" s="56">
        <v>0.5</v>
      </c>
      <c r="P283" s="57">
        <v>222</v>
      </c>
      <c r="Q283" s="63">
        <v>0.1832</v>
      </c>
    </row>
    <row r="284" spans="1:18">
      <c r="A284" s="1">
        <v>200</v>
      </c>
      <c r="B284" s="18" t="s">
        <v>27</v>
      </c>
      <c r="C284" s="30">
        <v>650</v>
      </c>
      <c r="E284" s="18" t="s">
        <v>55</v>
      </c>
      <c r="F284" s="17">
        <v>150</v>
      </c>
      <c r="G284" s="19">
        <v>6.2</v>
      </c>
      <c r="H284" s="41">
        <v>0.1</v>
      </c>
      <c r="I284" s="1">
        <v>50</v>
      </c>
      <c r="J284">
        <v>60</v>
      </c>
      <c r="N284" s="99">
        <v>8.9552200000000006</v>
      </c>
      <c r="O284" s="56">
        <v>0.5</v>
      </c>
      <c r="P284" s="57">
        <v>222</v>
      </c>
      <c r="Q284" s="63">
        <v>0.1832</v>
      </c>
    </row>
    <row r="285" spans="1:18">
      <c r="A285" s="1">
        <v>200</v>
      </c>
      <c r="B285" s="18" t="s">
        <v>27</v>
      </c>
      <c r="C285" s="30">
        <v>650</v>
      </c>
      <c r="E285" s="18" t="s">
        <v>55</v>
      </c>
      <c r="F285" s="17">
        <v>200</v>
      </c>
      <c r="G285" s="19">
        <v>6.2</v>
      </c>
      <c r="H285" s="41">
        <v>0.1</v>
      </c>
      <c r="I285" s="1">
        <v>50</v>
      </c>
      <c r="J285">
        <v>60</v>
      </c>
      <c r="N285" s="99">
        <v>9.2537299999999991</v>
      </c>
      <c r="O285" s="56">
        <v>0.5</v>
      </c>
      <c r="P285" s="57">
        <v>222</v>
      </c>
      <c r="Q285" s="63">
        <v>0.1832</v>
      </c>
    </row>
    <row r="286" spans="1:18">
      <c r="A286" s="1">
        <v>60</v>
      </c>
      <c r="B286" s="18" t="s">
        <v>28</v>
      </c>
      <c r="C286" s="30">
        <v>350</v>
      </c>
      <c r="E286" s="18" t="s">
        <v>55</v>
      </c>
      <c r="F286" s="17">
        <v>10</v>
      </c>
      <c r="G286" s="17">
        <v>7</v>
      </c>
      <c r="H286" s="41">
        <v>0.5</v>
      </c>
      <c r="I286" s="1">
        <v>200</v>
      </c>
      <c r="J286">
        <v>25</v>
      </c>
      <c r="N286" s="91">
        <v>1.9661</v>
      </c>
      <c r="O286" s="62">
        <v>0.48</v>
      </c>
      <c r="P286" s="57">
        <v>49</v>
      </c>
      <c r="Q286" s="58">
        <v>3.3000000000000002E-2</v>
      </c>
      <c r="R286">
        <v>5</v>
      </c>
    </row>
    <row r="287" spans="1:18">
      <c r="A287" s="1">
        <v>60</v>
      </c>
      <c r="B287" s="18" t="s">
        <v>28</v>
      </c>
      <c r="C287" s="30">
        <v>350</v>
      </c>
      <c r="E287" s="18" t="s">
        <v>55</v>
      </c>
      <c r="F287" s="17">
        <v>20</v>
      </c>
      <c r="G287" s="17">
        <v>7</v>
      </c>
      <c r="H287" s="41">
        <v>0.5</v>
      </c>
      <c r="I287" s="1">
        <v>200</v>
      </c>
      <c r="J287">
        <v>25</v>
      </c>
      <c r="N287" s="92">
        <v>5.1525400000000001</v>
      </c>
      <c r="O287" s="62">
        <v>0.48</v>
      </c>
      <c r="P287" s="57">
        <v>49</v>
      </c>
      <c r="Q287" s="58">
        <v>3.3000000000000002E-2</v>
      </c>
    </row>
    <row r="288" spans="1:18">
      <c r="A288" s="1">
        <v>60</v>
      </c>
      <c r="B288" s="18" t="s">
        <v>28</v>
      </c>
      <c r="C288" s="30">
        <v>350</v>
      </c>
      <c r="E288" s="18" t="s">
        <v>55</v>
      </c>
      <c r="F288" s="17">
        <v>30</v>
      </c>
      <c r="G288" s="17">
        <v>7</v>
      </c>
      <c r="H288" s="41">
        <v>0.5</v>
      </c>
      <c r="I288" s="1">
        <v>200</v>
      </c>
      <c r="J288">
        <v>25</v>
      </c>
      <c r="N288" s="92">
        <v>8.2711900000000007</v>
      </c>
      <c r="O288" s="62">
        <v>0.48</v>
      </c>
      <c r="P288" s="57">
        <v>49</v>
      </c>
      <c r="Q288" s="58">
        <v>3.3000000000000002E-2</v>
      </c>
    </row>
    <row r="289" spans="1:17">
      <c r="A289" s="1">
        <v>60</v>
      </c>
      <c r="B289" s="18" t="s">
        <v>28</v>
      </c>
      <c r="C289" s="30">
        <v>350</v>
      </c>
      <c r="E289" s="18" t="s">
        <v>55</v>
      </c>
      <c r="F289" s="17">
        <v>40</v>
      </c>
      <c r="G289" s="17">
        <v>7</v>
      </c>
      <c r="H289" s="41">
        <v>0.5</v>
      </c>
      <c r="I289" s="1">
        <v>200</v>
      </c>
      <c r="J289">
        <v>25</v>
      </c>
      <c r="N289" s="91">
        <v>12.610200000000001</v>
      </c>
      <c r="O289" s="62">
        <v>0.48</v>
      </c>
      <c r="P289" s="57">
        <v>49</v>
      </c>
      <c r="Q289" s="58">
        <v>3.3000000000000002E-2</v>
      </c>
    </row>
    <row r="290" spans="1:17">
      <c r="A290" s="1">
        <v>60</v>
      </c>
      <c r="B290" s="18" t="s">
        <v>29</v>
      </c>
      <c r="C290" s="30">
        <v>400</v>
      </c>
      <c r="E290" s="18" t="s">
        <v>55</v>
      </c>
      <c r="F290" s="17">
        <v>10</v>
      </c>
      <c r="G290" s="17">
        <v>7</v>
      </c>
      <c r="H290" s="41">
        <v>0.5</v>
      </c>
      <c r="I290" s="1">
        <v>200</v>
      </c>
      <c r="J290">
        <v>25</v>
      </c>
      <c r="N290" s="92">
        <v>2.3728799999999999</v>
      </c>
      <c r="O290" s="62">
        <v>0.56999999999999995</v>
      </c>
      <c r="P290" s="57">
        <v>72</v>
      </c>
      <c r="Q290" s="58">
        <v>5.2999999999999999E-2</v>
      </c>
    </row>
    <row r="291" spans="1:17">
      <c r="A291" s="1">
        <v>60</v>
      </c>
      <c r="B291" s="18" t="s">
        <v>29</v>
      </c>
      <c r="C291" s="30">
        <v>400</v>
      </c>
      <c r="E291" s="18" t="s">
        <v>55</v>
      </c>
      <c r="F291" s="17">
        <v>20</v>
      </c>
      <c r="G291" s="17">
        <v>7</v>
      </c>
      <c r="H291" s="41">
        <v>0.5</v>
      </c>
      <c r="I291" s="1">
        <v>200</v>
      </c>
      <c r="J291">
        <v>25</v>
      </c>
      <c r="N291" s="92">
        <v>5.2203400000000002</v>
      </c>
      <c r="O291" s="62">
        <v>0.56999999999999995</v>
      </c>
      <c r="P291" s="57">
        <v>72</v>
      </c>
      <c r="Q291" s="58">
        <v>5.2999999999999999E-2</v>
      </c>
    </row>
    <row r="292" spans="1:17">
      <c r="A292" s="1">
        <v>60</v>
      </c>
      <c r="B292" s="18" t="s">
        <v>29</v>
      </c>
      <c r="C292" s="30">
        <v>400</v>
      </c>
      <c r="E292" s="18" t="s">
        <v>55</v>
      </c>
      <c r="F292" s="17">
        <v>30</v>
      </c>
      <c r="G292" s="17">
        <v>7</v>
      </c>
      <c r="H292" s="41">
        <v>0.5</v>
      </c>
      <c r="I292" s="1">
        <v>200</v>
      </c>
      <c r="J292">
        <v>25</v>
      </c>
      <c r="N292" s="92">
        <v>8.9491499999999995</v>
      </c>
      <c r="O292" s="62">
        <v>0.56999999999999995</v>
      </c>
      <c r="P292" s="57">
        <v>72</v>
      </c>
      <c r="Q292" s="58">
        <v>5.2999999999999999E-2</v>
      </c>
    </row>
    <row r="293" spans="1:17">
      <c r="A293" s="1">
        <v>60</v>
      </c>
      <c r="B293" s="18" t="s">
        <v>29</v>
      </c>
      <c r="C293" s="30">
        <v>400</v>
      </c>
      <c r="E293" s="18" t="s">
        <v>55</v>
      </c>
      <c r="F293" s="17">
        <v>40</v>
      </c>
      <c r="G293" s="17">
        <v>7</v>
      </c>
      <c r="H293" s="41">
        <v>0.5</v>
      </c>
      <c r="I293" s="1">
        <v>200</v>
      </c>
      <c r="J293">
        <v>25</v>
      </c>
      <c r="N293" s="91">
        <v>12.813599999999999</v>
      </c>
      <c r="O293" s="62">
        <v>0.56999999999999995</v>
      </c>
      <c r="P293" s="57">
        <v>72</v>
      </c>
      <c r="Q293" s="58">
        <v>5.2999999999999999E-2</v>
      </c>
    </row>
    <row r="294" spans="1:17">
      <c r="A294" s="1">
        <v>60</v>
      </c>
      <c r="B294" s="23" t="s">
        <v>30</v>
      </c>
      <c r="C294" s="33">
        <v>450</v>
      </c>
      <c r="E294" s="23" t="s">
        <v>55</v>
      </c>
      <c r="F294" s="22">
        <v>10</v>
      </c>
      <c r="G294" s="22">
        <v>7</v>
      </c>
      <c r="H294" s="41">
        <v>0.5</v>
      </c>
      <c r="I294" s="1">
        <v>200</v>
      </c>
      <c r="J294">
        <v>25</v>
      </c>
      <c r="N294" s="93">
        <v>2</v>
      </c>
      <c r="O294" s="84">
        <v>0.66</v>
      </c>
      <c r="P294" s="60">
        <v>81</v>
      </c>
      <c r="Q294" s="61">
        <v>8.6999999999999994E-2</v>
      </c>
    </row>
    <row r="295" spans="1:17">
      <c r="A295" s="1">
        <v>60</v>
      </c>
      <c r="B295" s="18" t="s">
        <v>30</v>
      </c>
      <c r="C295" s="30">
        <v>450</v>
      </c>
      <c r="E295" s="18" t="s">
        <v>55</v>
      </c>
      <c r="F295" s="17">
        <v>20</v>
      </c>
      <c r="G295" s="17">
        <v>7</v>
      </c>
      <c r="H295" s="41">
        <v>0.5</v>
      </c>
      <c r="I295" s="1">
        <v>200</v>
      </c>
      <c r="J295">
        <v>25</v>
      </c>
      <c r="N295" s="94">
        <v>5</v>
      </c>
      <c r="O295" s="62">
        <v>0.66</v>
      </c>
      <c r="P295" s="57">
        <v>81</v>
      </c>
      <c r="Q295" s="58">
        <v>8.6999999999999994E-2</v>
      </c>
    </row>
    <row r="296" spans="1:17">
      <c r="A296" s="1">
        <v>60</v>
      </c>
      <c r="B296" s="18" t="s">
        <v>30</v>
      </c>
      <c r="C296" s="30">
        <v>450</v>
      </c>
      <c r="E296" s="18" t="s">
        <v>55</v>
      </c>
      <c r="F296" s="17">
        <v>30</v>
      </c>
      <c r="G296" s="17">
        <v>7</v>
      </c>
      <c r="H296" s="41">
        <v>0.5</v>
      </c>
      <c r="I296" s="1">
        <v>200</v>
      </c>
      <c r="J296">
        <v>25</v>
      </c>
      <c r="N296" s="94">
        <v>8</v>
      </c>
      <c r="O296" s="62">
        <v>0.66</v>
      </c>
      <c r="P296" s="57">
        <v>81</v>
      </c>
      <c r="Q296" s="58">
        <v>8.6999999999999994E-2</v>
      </c>
    </row>
    <row r="297" spans="1:17">
      <c r="A297" s="1">
        <v>60</v>
      </c>
      <c r="B297" s="18" t="s">
        <v>30</v>
      </c>
      <c r="C297" s="30">
        <v>450</v>
      </c>
      <c r="E297" s="18" t="s">
        <v>55</v>
      </c>
      <c r="F297" s="17">
        <v>40</v>
      </c>
      <c r="G297" s="17">
        <v>7</v>
      </c>
      <c r="H297" s="41">
        <v>0.5</v>
      </c>
      <c r="I297" s="1">
        <v>200</v>
      </c>
      <c r="J297">
        <v>25</v>
      </c>
      <c r="N297" s="95">
        <v>12.1</v>
      </c>
      <c r="O297" s="62">
        <v>0.66</v>
      </c>
      <c r="P297" s="57">
        <v>81</v>
      </c>
      <c r="Q297" s="58">
        <v>8.6999999999999994E-2</v>
      </c>
    </row>
    <row r="298" spans="1:17">
      <c r="A298" s="1">
        <v>60</v>
      </c>
      <c r="B298" s="18" t="s">
        <v>31</v>
      </c>
      <c r="C298" s="30">
        <v>500</v>
      </c>
      <c r="E298" s="18" t="s">
        <v>55</v>
      </c>
      <c r="F298" s="17">
        <v>10</v>
      </c>
      <c r="G298" s="17">
        <v>7</v>
      </c>
      <c r="H298" s="41">
        <v>0.5</v>
      </c>
      <c r="I298" s="1">
        <v>200</v>
      </c>
      <c r="J298">
        <v>25</v>
      </c>
      <c r="N298" s="92">
        <v>2.44068</v>
      </c>
      <c r="O298" s="62">
        <v>0.66</v>
      </c>
      <c r="P298" s="57">
        <v>116</v>
      </c>
      <c r="Q298" s="58">
        <v>0.13400000000000001</v>
      </c>
    </row>
    <row r="299" spans="1:17">
      <c r="A299" s="1">
        <v>60</v>
      </c>
      <c r="B299" s="18" t="s">
        <v>31</v>
      </c>
      <c r="C299" s="30">
        <v>500</v>
      </c>
      <c r="E299" s="18" t="s">
        <v>55</v>
      </c>
      <c r="F299" s="17">
        <v>20</v>
      </c>
      <c r="G299" s="17">
        <v>7</v>
      </c>
      <c r="H299" s="41">
        <v>0.5</v>
      </c>
      <c r="I299" s="1">
        <v>200</v>
      </c>
      <c r="J299">
        <v>25</v>
      </c>
      <c r="N299" s="92">
        <v>5.8983100000000004</v>
      </c>
      <c r="O299" s="62">
        <v>0.66</v>
      </c>
      <c r="P299" s="57">
        <v>116</v>
      </c>
      <c r="Q299" s="58">
        <v>0.13400000000000001</v>
      </c>
    </row>
    <row r="300" spans="1:17">
      <c r="A300" s="1">
        <v>60</v>
      </c>
      <c r="B300" s="18" t="s">
        <v>31</v>
      </c>
      <c r="C300" s="30">
        <v>500</v>
      </c>
      <c r="E300" s="18" t="s">
        <v>55</v>
      </c>
      <c r="F300" s="17">
        <v>30</v>
      </c>
      <c r="G300" s="17">
        <v>7</v>
      </c>
      <c r="H300" s="41">
        <v>0.5</v>
      </c>
      <c r="I300" s="1">
        <v>200</v>
      </c>
      <c r="J300">
        <v>25</v>
      </c>
      <c r="N300" s="92">
        <v>9.7627100000000002</v>
      </c>
      <c r="O300" s="62">
        <v>0.66</v>
      </c>
      <c r="P300" s="57">
        <v>116</v>
      </c>
      <c r="Q300" s="58">
        <v>0.13400000000000001</v>
      </c>
    </row>
    <row r="301" spans="1:17">
      <c r="A301" s="1">
        <v>60</v>
      </c>
      <c r="B301" s="18" t="s">
        <v>31</v>
      </c>
      <c r="C301" s="30">
        <v>500</v>
      </c>
      <c r="E301" s="18" t="s">
        <v>55</v>
      </c>
      <c r="F301" s="17">
        <v>40</v>
      </c>
      <c r="G301" s="17">
        <v>7</v>
      </c>
      <c r="H301" s="41">
        <v>0.5</v>
      </c>
      <c r="I301" s="1">
        <v>200</v>
      </c>
      <c r="J301">
        <v>25</v>
      </c>
      <c r="N301" s="91">
        <v>13.830500000000001</v>
      </c>
      <c r="O301" s="62">
        <v>0.66</v>
      </c>
      <c r="P301" s="57">
        <v>116</v>
      </c>
      <c r="Q301" s="58">
        <v>0.13400000000000001</v>
      </c>
    </row>
    <row r="302" spans="1:17">
      <c r="A302" s="1">
        <v>60</v>
      </c>
      <c r="B302" s="18" t="s">
        <v>32</v>
      </c>
      <c r="C302" s="30">
        <v>550</v>
      </c>
      <c r="E302" s="18" t="s">
        <v>55</v>
      </c>
      <c r="F302" s="17">
        <v>10</v>
      </c>
      <c r="G302" s="17">
        <v>7</v>
      </c>
      <c r="H302" s="41">
        <v>0.5</v>
      </c>
      <c r="I302" s="1">
        <v>200</v>
      </c>
      <c r="J302">
        <v>25</v>
      </c>
      <c r="N302" s="92">
        <v>2.98305</v>
      </c>
      <c r="O302" s="62">
        <v>0.48</v>
      </c>
      <c r="P302" s="57">
        <v>116</v>
      </c>
      <c r="Q302" s="58">
        <v>0.183</v>
      </c>
    </row>
    <row r="303" spans="1:17">
      <c r="A303" s="1">
        <v>60</v>
      </c>
      <c r="B303" s="18" t="s">
        <v>32</v>
      </c>
      <c r="C303" s="30">
        <v>550</v>
      </c>
      <c r="E303" s="18" t="s">
        <v>55</v>
      </c>
      <c r="F303" s="17">
        <v>20</v>
      </c>
      <c r="G303" s="17">
        <v>7</v>
      </c>
      <c r="H303" s="41">
        <v>0.5</v>
      </c>
      <c r="I303" s="1">
        <v>200</v>
      </c>
      <c r="J303">
        <v>25</v>
      </c>
      <c r="N303" s="92">
        <v>6.3728800000000003</v>
      </c>
      <c r="O303" s="62">
        <v>0.48</v>
      </c>
      <c r="P303" s="57">
        <v>116</v>
      </c>
      <c r="Q303" s="58">
        <v>0.183</v>
      </c>
    </row>
    <row r="304" spans="1:17">
      <c r="A304" s="1">
        <v>60</v>
      </c>
      <c r="B304" s="18" t="s">
        <v>32</v>
      </c>
      <c r="C304" s="30">
        <v>550</v>
      </c>
      <c r="E304" s="18" t="s">
        <v>55</v>
      </c>
      <c r="F304" s="17">
        <v>30</v>
      </c>
      <c r="G304" s="17">
        <v>7</v>
      </c>
      <c r="H304" s="41">
        <v>0.5</v>
      </c>
      <c r="I304" s="1">
        <v>200</v>
      </c>
      <c r="J304">
        <v>25</v>
      </c>
      <c r="N304" s="91">
        <v>10.101699999999999</v>
      </c>
      <c r="O304" s="62">
        <v>0.48</v>
      </c>
      <c r="P304" s="57">
        <v>116</v>
      </c>
      <c r="Q304" s="58">
        <v>0.183</v>
      </c>
    </row>
    <row r="305" spans="1:17">
      <c r="A305" s="1">
        <v>60</v>
      </c>
      <c r="B305" s="18" t="s">
        <v>32</v>
      </c>
      <c r="C305" s="30">
        <v>550</v>
      </c>
      <c r="E305" s="18" t="s">
        <v>55</v>
      </c>
      <c r="F305" s="17">
        <v>40</v>
      </c>
      <c r="G305" s="17">
        <v>7</v>
      </c>
      <c r="H305" s="41">
        <v>0.5</v>
      </c>
      <c r="I305" s="1">
        <v>200</v>
      </c>
      <c r="J305">
        <v>25</v>
      </c>
      <c r="N305" s="91">
        <v>14.9153</v>
      </c>
      <c r="O305" s="62">
        <v>0.48</v>
      </c>
      <c r="P305" s="57">
        <v>116</v>
      </c>
      <c r="Q305" s="58">
        <v>0.183</v>
      </c>
    </row>
    <row r="306" spans="1:17">
      <c r="A306" s="1">
        <v>60</v>
      </c>
      <c r="B306" s="18" t="s">
        <v>33</v>
      </c>
      <c r="C306" s="30">
        <v>600</v>
      </c>
      <c r="E306" s="18" t="s">
        <v>55</v>
      </c>
      <c r="F306" s="17">
        <v>10</v>
      </c>
      <c r="G306" s="17">
        <v>7</v>
      </c>
      <c r="H306" s="41">
        <v>0.5</v>
      </c>
      <c r="I306" s="1">
        <v>200</v>
      </c>
      <c r="J306">
        <v>25</v>
      </c>
      <c r="N306" s="92">
        <v>2.3728799999999999</v>
      </c>
      <c r="O306" s="62">
        <v>0.75</v>
      </c>
      <c r="P306" s="57">
        <v>49</v>
      </c>
      <c r="Q306" s="58">
        <v>3.3000000000000002E-2</v>
      </c>
    </row>
    <row r="307" spans="1:17">
      <c r="A307" s="1">
        <v>60</v>
      </c>
      <c r="B307" s="18" t="s">
        <v>33</v>
      </c>
      <c r="C307" s="30">
        <v>600</v>
      </c>
      <c r="E307" s="18" t="s">
        <v>55</v>
      </c>
      <c r="F307" s="17">
        <v>20</v>
      </c>
      <c r="G307" s="17">
        <v>7</v>
      </c>
      <c r="H307" s="41">
        <v>0.5</v>
      </c>
      <c r="I307" s="1">
        <v>200</v>
      </c>
      <c r="J307">
        <v>25</v>
      </c>
      <c r="N307" s="92">
        <v>5.6949199999999998</v>
      </c>
      <c r="O307" s="62">
        <v>0.75</v>
      </c>
      <c r="P307" s="57">
        <v>49</v>
      </c>
      <c r="Q307" s="58">
        <v>3.3000000000000002E-2</v>
      </c>
    </row>
    <row r="308" spans="1:17">
      <c r="A308" s="1">
        <v>60</v>
      </c>
      <c r="B308" s="18" t="s">
        <v>33</v>
      </c>
      <c r="C308" s="30">
        <v>600</v>
      </c>
      <c r="E308" s="18" t="s">
        <v>55</v>
      </c>
      <c r="F308" s="17">
        <v>30</v>
      </c>
      <c r="G308" s="17">
        <v>7</v>
      </c>
      <c r="H308" s="41">
        <v>0.5</v>
      </c>
      <c r="I308" s="1">
        <v>200</v>
      </c>
      <c r="J308">
        <v>25</v>
      </c>
      <c r="N308" s="92">
        <v>8.9491499999999995</v>
      </c>
      <c r="O308" s="62">
        <v>0.75</v>
      </c>
      <c r="P308" s="57">
        <v>49</v>
      </c>
      <c r="Q308" s="58">
        <v>3.3000000000000002E-2</v>
      </c>
    </row>
    <row r="309" spans="1:17">
      <c r="A309" s="1">
        <v>60</v>
      </c>
      <c r="B309" s="18" t="s">
        <v>33</v>
      </c>
      <c r="C309" s="30">
        <v>600</v>
      </c>
      <c r="E309" s="18" t="s">
        <v>55</v>
      </c>
      <c r="F309" s="17">
        <v>40</v>
      </c>
      <c r="G309" s="17">
        <v>7</v>
      </c>
      <c r="H309" s="41">
        <v>0.5</v>
      </c>
      <c r="I309" s="1">
        <v>200</v>
      </c>
      <c r="J309">
        <v>25</v>
      </c>
      <c r="N309" s="91">
        <v>12.949199999999999</v>
      </c>
      <c r="O309" s="62">
        <v>0.75</v>
      </c>
      <c r="P309" s="57">
        <v>49</v>
      </c>
      <c r="Q309" s="58">
        <v>3.3000000000000002E-2</v>
      </c>
    </row>
    <row r="310" spans="1:17">
      <c r="A310" s="1">
        <v>30</v>
      </c>
      <c r="B310" s="18" t="s">
        <v>82</v>
      </c>
      <c r="C310" s="30">
        <v>550</v>
      </c>
      <c r="E310" s="18" t="s">
        <v>55</v>
      </c>
      <c r="F310" s="17">
        <v>8</v>
      </c>
      <c r="G310" s="17">
        <v>7</v>
      </c>
      <c r="H310" s="41">
        <v>0.5</v>
      </c>
      <c r="I310" s="1">
        <v>200</v>
      </c>
      <c r="J310">
        <v>25</v>
      </c>
      <c r="N310" s="94">
        <v>5</v>
      </c>
      <c r="O310" s="62">
        <v>0.48</v>
      </c>
      <c r="P310" s="57">
        <v>116</v>
      </c>
      <c r="Q310" s="58">
        <v>0.183</v>
      </c>
    </row>
    <row r="311" spans="1:17">
      <c r="A311" s="1">
        <v>30</v>
      </c>
      <c r="B311" s="18" t="s">
        <v>82</v>
      </c>
      <c r="C311" s="30">
        <v>550</v>
      </c>
      <c r="E311" s="18" t="s">
        <v>55</v>
      </c>
      <c r="F311" s="17">
        <v>12</v>
      </c>
      <c r="G311" s="17">
        <v>7</v>
      </c>
      <c r="H311" s="41">
        <v>0.5</v>
      </c>
      <c r="I311" s="1">
        <v>200</v>
      </c>
      <c r="J311">
        <v>25</v>
      </c>
      <c r="N311" s="91">
        <v>9.0565999999999995</v>
      </c>
      <c r="O311" s="62">
        <v>0.48</v>
      </c>
      <c r="P311" s="57">
        <v>116</v>
      </c>
      <c r="Q311" s="58">
        <v>0.183</v>
      </c>
    </row>
    <row r="312" spans="1:17">
      <c r="A312" s="1">
        <v>30</v>
      </c>
      <c r="B312" s="18" t="s">
        <v>82</v>
      </c>
      <c r="C312" s="30">
        <v>550</v>
      </c>
      <c r="E312" s="18" t="s">
        <v>55</v>
      </c>
      <c r="F312" s="17">
        <v>18</v>
      </c>
      <c r="G312" s="17">
        <v>7</v>
      </c>
      <c r="H312" s="41">
        <v>0.5</v>
      </c>
      <c r="I312" s="1">
        <v>200</v>
      </c>
      <c r="J312">
        <v>25</v>
      </c>
      <c r="N312" s="91">
        <v>11.037699999999999</v>
      </c>
      <c r="O312" s="62">
        <v>0.48</v>
      </c>
      <c r="P312" s="57">
        <v>116</v>
      </c>
      <c r="Q312" s="58">
        <v>0.183</v>
      </c>
    </row>
    <row r="313" spans="1:17">
      <c r="A313" s="1">
        <v>30</v>
      </c>
      <c r="B313" s="18" t="s">
        <v>82</v>
      </c>
      <c r="C313" s="30">
        <v>550</v>
      </c>
      <c r="E313" s="18" t="s">
        <v>55</v>
      </c>
      <c r="F313" s="17">
        <v>28</v>
      </c>
      <c r="G313" s="17">
        <v>7</v>
      </c>
      <c r="H313" s="41">
        <v>0.5</v>
      </c>
      <c r="I313" s="1">
        <v>200</v>
      </c>
      <c r="J313">
        <v>25</v>
      </c>
      <c r="N313" s="91">
        <v>13.0189</v>
      </c>
      <c r="O313" s="62">
        <v>0.48</v>
      </c>
      <c r="P313" s="57">
        <v>116</v>
      </c>
      <c r="Q313" s="58">
        <v>0.183</v>
      </c>
    </row>
    <row r="314" spans="1:17">
      <c r="A314" s="1">
        <v>30</v>
      </c>
      <c r="B314" s="18" t="s">
        <v>82</v>
      </c>
      <c r="C314" s="30">
        <v>550</v>
      </c>
      <c r="E314" s="18" t="s">
        <v>55</v>
      </c>
      <c r="F314" s="17">
        <v>36</v>
      </c>
      <c r="G314" s="17">
        <v>7</v>
      </c>
      <c r="H314" s="41">
        <v>0.5</v>
      </c>
      <c r="I314" s="1">
        <v>200</v>
      </c>
      <c r="J314">
        <v>25</v>
      </c>
      <c r="N314" s="91">
        <v>14.5283</v>
      </c>
      <c r="O314" s="62">
        <v>0.48</v>
      </c>
      <c r="P314" s="57">
        <v>116</v>
      </c>
      <c r="Q314" s="58">
        <v>0.183</v>
      </c>
    </row>
    <row r="315" spans="1:17">
      <c r="A315" s="1">
        <v>60</v>
      </c>
      <c r="B315" s="18" t="s">
        <v>82</v>
      </c>
      <c r="C315" s="30">
        <v>550</v>
      </c>
      <c r="E315" s="18" t="s">
        <v>55</v>
      </c>
      <c r="F315" s="17">
        <v>8</v>
      </c>
      <c r="G315" s="17">
        <v>7</v>
      </c>
      <c r="H315" s="41">
        <v>0.5</v>
      </c>
      <c r="I315" s="1">
        <v>200</v>
      </c>
      <c r="J315">
        <v>25</v>
      </c>
      <c r="N315" s="91">
        <v>5.9433999999999996</v>
      </c>
      <c r="O315" s="62">
        <v>0.48</v>
      </c>
      <c r="P315" s="57">
        <v>116</v>
      </c>
      <c r="Q315" s="58">
        <v>0.183</v>
      </c>
    </row>
    <row r="316" spans="1:17">
      <c r="A316" s="1">
        <v>60</v>
      </c>
      <c r="B316" s="18" t="s">
        <v>82</v>
      </c>
      <c r="C316" s="30">
        <v>550</v>
      </c>
      <c r="E316" s="18" t="s">
        <v>55</v>
      </c>
      <c r="F316" s="17">
        <v>12</v>
      </c>
      <c r="G316" s="17">
        <v>7</v>
      </c>
      <c r="H316" s="41">
        <v>0.5</v>
      </c>
      <c r="I316" s="1">
        <v>200</v>
      </c>
      <c r="J316">
        <v>25</v>
      </c>
      <c r="N316" s="91">
        <v>10.4717</v>
      </c>
      <c r="O316" s="62">
        <v>0.48</v>
      </c>
      <c r="P316" s="57">
        <v>116</v>
      </c>
      <c r="Q316" s="58">
        <v>0.183</v>
      </c>
    </row>
    <row r="317" spans="1:17">
      <c r="A317" s="1">
        <v>60</v>
      </c>
      <c r="B317" s="18" t="s">
        <v>82</v>
      </c>
      <c r="C317" s="30">
        <v>550</v>
      </c>
      <c r="E317" s="18" t="s">
        <v>55</v>
      </c>
      <c r="F317" s="17">
        <v>18</v>
      </c>
      <c r="G317" s="17">
        <v>7</v>
      </c>
      <c r="H317" s="41">
        <v>0.5</v>
      </c>
      <c r="I317" s="1">
        <v>200</v>
      </c>
      <c r="J317">
        <v>25</v>
      </c>
      <c r="N317" s="91">
        <v>12.358499999999999</v>
      </c>
      <c r="O317" s="62">
        <v>0.48</v>
      </c>
      <c r="P317" s="57">
        <v>116</v>
      </c>
      <c r="Q317" s="58">
        <v>0.183</v>
      </c>
    </row>
    <row r="318" spans="1:17">
      <c r="A318" s="1">
        <v>60</v>
      </c>
      <c r="B318" s="18" t="s">
        <v>82</v>
      </c>
      <c r="C318" s="30">
        <v>550</v>
      </c>
      <c r="E318" s="18" t="s">
        <v>55</v>
      </c>
      <c r="F318" s="17">
        <v>28</v>
      </c>
      <c r="G318" s="17">
        <v>7</v>
      </c>
      <c r="H318" s="41">
        <v>0.5</v>
      </c>
      <c r="I318" s="1">
        <v>200</v>
      </c>
      <c r="J318">
        <v>25</v>
      </c>
      <c r="N318" s="91">
        <v>13.6792</v>
      </c>
      <c r="O318" s="62">
        <v>0.48</v>
      </c>
      <c r="P318" s="57">
        <v>116</v>
      </c>
      <c r="Q318" s="58">
        <v>0.183</v>
      </c>
    </row>
    <row r="319" spans="1:17">
      <c r="A319" s="1">
        <v>60</v>
      </c>
      <c r="B319" s="18" t="s">
        <v>82</v>
      </c>
      <c r="C319" s="30">
        <v>550</v>
      </c>
      <c r="E319" s="18" t="s">
        <v>55</v>
      </c>
      <c r="F319" s="17">
        <v>36</v>
      </c>
      <c r="G319" s="17">
        <v>7</v>
      </c>
      <c r="H319" s="41">
        <v>0.5</v>
      </c>
      <c r="I319" s="1">
        <v>200</v>
      </c>
      <c r="J319">
        <v>25</v>
      </c>
      <c r="N319" s="91">
        <v>16.509399999999999</v>
      </c>
      <c r="O319" s="62">
        <v>0.48</v>
      </c>
      <c r="P319" s="57">
        <v>116</v>
      </c>
      <c r="Q319" s="58">
        <v>0.183</v>
      </c>
    </row>
    <row r="320" spans="1:17">
      <c r="A320" s="1">
        <v>120</v>
      </c>
      <c r="B320" s="18" t="s">
        <v>82</v>
      </c>
      <c r="C320" s="30">
        <v>550</v>
      </c>
      <c r="E320" s="18" t="s">
        <v>55</v>
      </c>
      <c r="F320" s="17">
        <v>8</v>
      </c>
      <c r="G320" s="17">
        <v>7</v>
      </c>
      <c r="H320" s="41">
        <v>0.5</v>
      </c>
      <c r="I320" s="1">
        <v>200</v>
      </c>
      <c r="J320">
        <v>25</v>
      </c>
      <c r="N320" s="92">
        <v>5.8490599999999997</v>
      </c>
      <c r="O320" s="62">
        <v>0.48</v>
      </c>
      <c r="P320" s="57">
        <v>116</v>
      </c>
      <c r="Q320" s="58">
        <v>0.183</v>
      </c>
    </row>
    <row r="321" spans="1:17">
      <c r="A321" s="1">
        <v>120</v>
      </c>
      <c r="B321" s="18" t="s">
        <v>82</v>
      </c>
      <c r="C321" s="30">
        <v>550</v>
      </c>
      <c r="E321" s="18" t="s">
        <v>55</v>
      </c>
      <c r="F321" s="17">
        <v>12</v>
      </c>
      <c r="G321" s="17">
        <v>7</v>
      </c>
      <c r="H321" s="41">
        <v>0.5</v>
      </c>
      <c r="I321" s="1">
        <v>200</v>
      </c>
      <c r="J321">
        <v>25</v>
      </c>
      <c r="N321" s="91">
        <v>10.660399999999999</v>
      </c>
      <c r="O321" s="62">
        <v>0.48</v>
      </c>
      <c r="P321" s="57">
        <v>116</v>
      </c>
      <c r="Q321" s="58">
        <v>0.183</v>
      </c>
    </row>
    <row r="322" spans="1:17">
      <c r="A322" s="1">
        <v>120</v>
      </c>
      <c r="B322" s="18" t="s">
        <v>82</v>
      </c>
      <c r="C322" s="30">
        <v>550</v>
      </c>
      <c r="E322" s="18" t="s">
        <v>55</v>
      </c>
      <c r="F322" s="17">
        <v>18</v>
      </c>
      <c r="G322" s="17">
        <v>7</v>
      </c>
      <c r="H322" s="41">
        <v>0.5</v>
      </c>
      <c r="I322" s="1">
        <v>200</v>
      </c>
      <c r="J322">
        <v>25</v>
      </c>
      <c r="N322" s="91">
        <v>13.2075</v>
      </c>
      <c r="O322" s="62">
        <v>0.48</v>
      </c>
      <c r="P322" s="57">
        <v>116</v>
      </c>
      <c r="Q322" s="58">
        <v>0.183</v>
      </c>
    </row>
    <row r="323" spans="1:17">
      <c r="A323" s="1">
        <v>120</v>
      </c>
      <c r="B323" s="18" t="s">
        <v>82</v>
      </c>
      <c r="C323" s="30">
        <v>550</v>
      </c>
      <c r="E323" s="18" t="s">
        <v>55</v>
      </c>
      <c r="F323" s="17">
        <v>28</v>
      </c>
      <c r="G323" s="17">
        <v>7</v>
      </c>
      <c r="H323" s="41">
        <v>0.5</v>
      </c>
      <c r="I323" s="1">
        <v>200</v>
      </c>
      <c r="J323">
        <v>25</v>
      </c>
      <c r="N323" s="91">
        <v>14.2453</v>
      </c>
      <c r="O323" s="62">
        <v>0.48</v>
      </c>
      <c r="P323" s="57">
        <v>116</v>
      </c>
      <c r="Q323" s="58">
        <v>0.183</v>
      </c>
    </row>
    <row r="324" spans="1:17">
      <c r="A324" s="1">
        <v>120</v>
      </c>
      <c r="B324" s="18" t="s">
        <v>82</v>
      </c>
      <c r="C324" s="30">
        <v>550</v>
      </c>
      <c r="E324" s="18" t="s">
        <v>55</v>
      </c>
      <c r="F324" s="17">
        <v>36</v>
      </c>
      <c r="G324" s="17">
        <v>7</v>
      </c>
      <c r="H324" s="41">
        <v>0.5</v>
      </c>
      <c r="I324" s="1">
        <v>200</v>
      </c>
      <c r="J324">
        <v>25</v>
      </c>
      <c r="N324" s="91">
        <v>15.9434</v>
      </c>
      <c r="O324" s="62">
        <v>0.48</v>
      </c>
      <c r="P324" s="57">
        <v>116</v>
      </c>
      <c r="Q324" s="58">
        <v>0.183</v>
      </c>
    </row>
    <row r="325" spans="1:17">
      <c r="A325" s="1">
        <v>90</v>
      </c>
      <c r="B325" s="18" t="s">
        <v>82</v>
      </c>
      <c r="C325" s="30">
        <v>550</v>
      </c>
      <c r="E325" s="18" t="s">
        <v>55</v>
      </c>
      <c r="F325" s="17">
        <v>8</v>
      </c>
      <c r="G325" s="17">
        <v>7</v>
      </c>
      <c r="H325" s="41">
        <v>0.5</v>
      </c>
      <c r="I325" s="1">
        <v>200</v>
      </c>
      <c r="J325">
        <v>25</v>
      </c>
      <c r="N325" s="92">
        <v>7.16981</v>
      </c>
      <c r="O325" s="62">
        <v>0.48</v>
      </c>
      <c r="P325" s="57">
        <v>116</v>
      </c>
      <c r="Q325" s="58">
        <v>0.183</v>
      </c>
    </row>
    <row r="326" spans="1:17">
      <c r="A326" s="1">
        <v>90</v>
      </c>
      <c r="B326" s="18" t="s">
        <v>82</v>
      </c>
      <c r="C326" s="30">
        <v>550</v>
      </c>
      <c r="E326" s="18" t="s">
        <v>55</v>
      </c>
      <c r="F326" s="17">
        <v>12</v>
      </c>
      <c r="G326" s="17">
        <v>7</v>
      </c>
      <c r="H326" s="41">
        <v>0.5</v>
      </c>
      <c r="I326" s="1">
        <v>200</v>
      </c>
      <c r="J326">
        <v>25</v>
      </c>
      <c r="N326" s="92">
        <v>9.9056599999999992</v>
      </c>
      <c r="O326" s="62">
        <v>0.48</v>
      </c>
      <c r="P326" s="57">
        <v>116</v>
      </c>
      <c r="Q326" s="58">
        <v>0.183</v>
      </c>
    </row>
    <row r="327" spans="1:17">
      <c r="A327" s="1">
        <v>90</v>
      </c>
      <c r="B327" s="18" t="s">
        <v>82</v>
      </c>
      <c r="C327" s="33">
        <v>550</v>
      </c>
      <c r="E327" s="23" t="s">
        <v>55</v>
      </c>
      <c r="F327" s="22">
        <v>18</v>
      </c>
      <c r="G327" s="22">
        <v>7</v>
      </c>
      <c r="H327" s="41">
        <v>0.5</v>
      </c>
      <c r="I327" s="1">
        <v>200</v>
      </c>
      <c r="J327">
        <v>25</v>
      </c>
      <c r="N327" s="96">
        <v>13.962300000000001</v>
      </c>
      <c r="O327" s="84">
        <v>0.48</v>
      </c>
      <c r="P327" s="60">
        <v>116</v>
      </c>
      <c r="Q327" s="61">
        <v>0.183</v>
      </c>
    </row>
    <row r="328" spans="1:17">
      <c r="A328" s="1">
        <v>90</v>
      </c>
      <c r="B328" s="18" t="s">
        <v>82</v>
      </c>
      <c r="C328" s="30">
        <v>550</v>
      </c>
      <c r="E328" s="18" t="s">
        <v>55</v>
      </c>
      <c r="F328" s="17">
        <v>28</v>
      </c>
      <c r="G328" s="17">
        <v>7</v>
      </c>
      <c r="H328" s="41">
        <v>0.5</v>
      </c>
      <c r="I328" s="1">
        <v>200</v>
      </c>
      <c r="J328">
        <v>25</v>
      </c>
      <c r="N328" s="94">
        <v>15</v>
      </c>
      <c r="O328" s="62">
        <v>0.48</v>
      </c>
      <c r="P328" s="57">
        <v>116</v>
      </c>
      <c r="Q328" s="58">
        <v>0.183</v>
      </c>
    </row>
    <row r="329" spans="1:17">
      <c r="A329" s="1">
        <v>90</v>
      </c>
      <c r="B329" s="18" t="s">
        <v>82</v>
      </c>
      <c r="C329" s="30">
        <v>550</v>
      </c>
      <c r="E329" s="18" t="s">
        <v>55</v>
      </c>
      <c r="F329" s="17">
        <v>36</v>
      </c>
      <c r="G329" s="17">
        <v>7</v>
      </c>
      <c r="H329" s="41">
        <v>0.5</v>
      </c>
      <c r="I329" s="1">
        <v>200</v>
      </c>
      <c r="J329">
        <v>25</v>
      </c>
      <c r="N329" s="91">
        <v>17.075500000000002</v>
      </c>
      <c r="O329" s="62">
        <v>0.48</v>
      </c>
      <c r="P329" s="57">
        <v>116</v>
      </c>
      <c r="Q329" s="58">
        <v>0.183</v>
      </c>
    </row>
    <row r="330" spans="1:17">
      <c r="A330" s="1">
        <v>90</v>
      </c>
      <c r="B330" s="18" t="s">
        <v>34</v>
      </c>
      <c r="C330" s="30">
        <v>550</v>
      </c>
      <c r="E330" s="18" t="s">
        <v>55</v>
      </c>
      <c r="F330" s="17">
        <v>8</v>
      </c>
      <c r="G330" s="17">
        <v>7</v>
      </c>
      <c r="H330" s="41">
        <v>0.5</v>
      </c>
      <c r="I330" s="1">
        <v>200</v>
      </c>
      <c r="J330">
        <v>25</v>
      </c>
      <c r="N330" s="92">
        <v>4.0975599999999996</v>
      </c>
      <c r="O330" s="62">
        <v>0.48</v>
      </c>
      <c r="P330" s="57">
        <v>116</v>
      </c>
      <c r="Q330" s="58">
        <v>0.183</v>
      </c>
    </row>
    <row r="331" spans="1:17">
      <c r="A331" s="1">
        <v>90</v>
      </c>
      <c r="B331" s="18" t="s">
        <v>34</v>
      </c>
      <c r="C331" s="30">
        <v>550</v>
      </c>
      <c r="E331" s="18" t="s">
        <v>55</v>
      </c>
      <c r="F331" s="17">
        <v>12</v>
      </c>
      <c r="G331" s="17">
        <v>7</v>
      </c>
      <c r="H331" s="41">
        <v>0.5</v>
      </c>
      <c r="I331" s="1">
        <v>200</v>
      </c>
      <c r="J331">
        <v>25</v>
      </c>
      <c r="N331" s="91">
        <v>10.1463</v>
      </c>
      <c r="O331" s="62">
        <v>0.48</v>
      </c>
      <c r="P331" s="57">
        <v>116</v>
      </c>
      <c r="Q331" s="58">
        <v>0.183</v>
      </c>
    </row>
    <row r="332" spans="1:17">
      <c r="A332" s="1">
        <v>90</v>
      </c>
      <c r="B332" s="18" t="s">
        <v>34</v>
      </c>
      <c r="C332" s="30">
        <v>550</v>
      </c>
      <c r="E332" s="18" t="s">
        <v>55</v>
      </c>
      <c r="F332" s="17">
        <v>18</v>
      </c>
      <c r="G332" s="17">
        <v>7</v>
      </c>
      <c r="H332" s="41">
        <v>0.5</v>
      </c>
      <c r="I332" s="1">
        <v>200</v>
      </c>
      <c r="J332">
        <v>25</v>
      </c>
      <c r="N332" s="92">
        <v>9.9512199999999993</v>
      </c>
      <c r="O332" s="62">
        <v>0.48</v>
      </c>
      <c r="P332" s="57">
        <v>116</v>
      </c>
      <c r="Q332" s="58">
        <v>0.183</v>
      </c>
    </row>
    <row r="333" spans="1:17">
      <c r="A333" s="1">
        <v>90</v>
      </c>
      <c r="B333" s="18" t="s">
        <v>34</v>
      </c>
      <c r="C333" s="30">
        <v>550</v>
      </c>
      <c r="E333" s="18" t="s">
        <v>55</v>
      </c>
      <c r="F333" s="17">
        <v>28</v>
      </c>
      <c r="G333" s="17">
        <v>7</v>
      </c>
      <c r="H333" s="41">
        <v>0.5</v>
      </c>
      <c r="I333" s="1">
        <v>200</v>
      </c>
      <c r="J333">
        <v>25</v>
      </c>
      <c r="N333" s="91">
        <v>10.9268</v>
      </c>
      <c r="O333" s="62">
        <v>0.48</v>
      </c>
      <c r="P333" s="57">
        <v>116</v>
      </c>
      <c r="Q333" s="58">
        <v>0.183</v>
      </c>
    </row>
    <row r="334" spans="1:17">
      <c r="A334" s="1">
        <v>90</v>
      </c>
      <c r="B334" s="18" t="s">
        <v>34</v>
      </c>
      <c r="C334" s="30">
        <v>550</v>
      </c>
      <c r="E334" s="18" t="s">
        <v>55</v>
      </c>
      <c r="F334" s="17">
        <v>36</v>
      </c>
      <c r="G334" s="17">
        <v>7</v>
      </c>
      <c r="H334" s="41">
        <v>0.5</v>
      </c>
      <c r="I334" s="1">
        <v>200</v>
      </c>
      <c r="J334">
        <v>25</v>
      </c>
      <c r="N334" s="94">
        <v>12</v>
      </c>
      <c r="O334" s="62">
        <v>0.48</v>
      </c>
      <c r="P334" s="57">
        <v>116</v>
      </c>
      <c r="Q334" s="58">
        <v>0.183</v>
      </c>
    </row>
    <row r="335" spans="1:17">
      <c r="A335" s="1">
        <v>90</v>
      </c>
      <c r="B335" s="18" t="s">
        <v>35</v>
      </c>
      <c r="C335" s="30">
        <v>550</v>
      </c>
      <c r="E335" s="18" t="s">
        <v>55</v>
      </c>
      <c r="F335" s="17">
        <v>8</v>
      </c>
      <c r="G335" s="17">
        <v>7</v>
      </c>
      <c r="H335" s="41">
        <v>0.5</v>
      </c>
      <c r="I335" s="1">
        <v>200</v>
      </c>
      <c r="J335">
        <v>25</v>
      </c>
      <c r="N335" s="92">
        <v>6.4390200000000002</v>
      </c>
      <c r="O335" s="62">
        <v>0.48</v>
      </c>
      <c r="P335" s="57">
        <v>116</v>
      </c>
      <c r="Q335" s="58">
        <v>0.183</v>
      </c>
    </row>
    <row r="336" spans="1:17">
      <c r="A336" s="1">
        <v>90</v>
      </c>
      <c r="B336" s="18" t="s">
        <v>35</v>
      </c>
      <c r="C336" s="30">
        <v>550</v>
      </c>
      <c r="E336" s="18" t="s">
        <v>55</v>
      </c>
      <c r="F336" s="17">
        <v>12</v>
      </c>
      <c r="G336" s="17">
        <v>7</v>
      </c>
      <c r="H336" s="41">
        <v>0.5</v>
      </c>
      <c r="I336" s="1">
        <v>200</v>
      </c>
      <c r="J336">
        <v>25</v>
      </c>
      <c r="N336" s="91">
        <v>11.7073</v>
      </c>
      <c r="O336" s="62">
        <v>0.48</v>
      </c>
      <c r="P336" s="57">
        <v>116</v>
      </c>
      <c r="Q336" s="58">
        <v>0.183</v>
      </c>
    </row>
    <row r="337" spans="1:17">
      <c r="A337" s="1">
        <v>90</v>
      </c>
      <c r="B337" s="18" t="s">
        <v>35</v>
      </c>
      <c r="C337" s="30">
        <v>550</v>
      </c>
      <c r="E337" s="18" t="s">
        <v>55</v>
      </c>
      <c r="F337" s="17">
        <v>18</v>
      </c>
      <c r="G337" s="17">
        <v>7</v>
      </c>
      <c r="H337" s="41">
        <v>0.5</v>
      </c>
      <c r="I337" s="1">
        <v>200</v>
      </c>
      <c r="J337">
        <v>25</v>
      </c>
      <c r="N337" s="91">
        <v>12.9756</v>
      </c>
      <c r="O337" s="62">
        <v>0.48</v>
      </c>
      <c r="P337" s="57">
        <v>116</v>
      </c>
      <c r="Q337" s="58">
        <v>0.183</v>
      </c>
    </row>
    <row r="338" spans="1:17">
      <c r="A338" s="1">
        <v>90</v>
      </c>
      <c r="B338" s="18" t="s">
        <v>35</v>
      </c>
      <c r="C338" s="30">
        <v>550</v>
      </c>
      <c r="E338" s="18" t="s">
        <v>55</v>
      </c>
      <c r="F338" s="17">
        <v>28</v>
      </c>
      <c r="G338" s="17">
        <v>7</v>
      </c>
      <c r="H338" s="41">
        <v>0.5</v>
      </c>
      <c r="I338" s="1">
        <v>200</v>
      </c>
      <c r="J338">
        <v>25</v>
      </c>
      <c r="N338" s="91">
        <v>15.3171</v>
      </c>
      <c r="O338" s="62">
        <v>0.48</v>
      </c>
      <c r="P338" s="57">
        <v>116</v>
      </c>
      <c r="Q338" s="58">
        <v>0.183</v>
      </c>
    </row>
    <row r="339" spans="1:17">
      <c r="A339" s="1">
        <v>90</v>
      </c>
      <c r="B339" s="18" t="s">
        <v>35</v>
      </c>
      <c r="C339" s="30">
        <v>550</v>
      </c>
      <c r="E339" s="18" t="s">
        <v>55</v>
      </c>
      <c r="F339" s="17">
        <v>36</v>
      </c>
      <c r="G339" s="17">
        <v>7</v>
      </c>
      <c r="H339" s="41">
        <v>0.5</v>
      </c>
      <c r="I339" s="1">
        <v>200</v>
      </c>
      <c r="J339">
        <v>25</v>
      </c>
      <c r="N339" s="91">
        <v>15.8049</v>
      </c>
      <c r="O339" s="62">
        <v>0.48</v>
      </c>
      <c r="P339" s="57">
        <v>116</v>
      </c>
      <c r="Q339" s="58">
        <v>0.183</v>
      </c>
    </row>
    <row r="340" spans="1:17">
      <c r="A340" s="1">
        <v>90</v>
      </c>
      <c r="B340" s="18" t="s">
        <v>36</v>
      </c>
      <c r="C340" s="30">
        <v>550</v>
      </c>
      <c r="E340" s="18" t="s">
        <v>55</v>
      </c>
      <c r="F340" s="17">
        <v>8</v>
      </c>
      <c r="G340" s="17">
        <v>7</v>
      </c>
      <c r="H340" s="41">
        <v>0.5</v>
      </c>
      <c r="I340" s="1">
        <v>200</v>
      </c>
      <c r="J340">
        <v>25</v>
      </c>
      <c r="N340" s="92">
        <v>6.63415</v>
      </c>
      <c r="O340" s="62">
        <v>0.48</v>
      </c>
      <c r="P340" s="57">
        <v>116</v>
      </c>
      <c r="Q340" s="58">
        <v>0.183</v>
      </c>
    </row>
    <row r="341" spans="1:17">
      <c r="A341" s="1">
        <v>90</v>
      </c>
      <c r="B341" s="18" t="s">
        <v>36</v>
      </c>
      <c r="C341" s="30">
        <v>550</v>
      </c>
      <c r="E341" s="18" t="s">
        <v>55</v>
      </c>
      <c r="F341" s="17">
        <v>12</v>
      </c>
      <c r="G341" s="17">
        <v>7</v>
      </c>
      <c r="H341" s="41">
        <v>0.5</v>
      </c>
      <c r="I341" s="1">
        <v>200</v>
      </c>
      <c r="J341">
        <v>25</v>
      </c>
      <c r="N341" s="91">
        <v>12.0976</v>
      </c>
      <c r="O341" s="62">
        <v>0.48</v>
      </c>
      <c r="P341" s="57">
        <v>116</v>
      </c>
      <c r="Q341" s="58">
        <v>0.183</v>
      </c>
    </row>
    <row r="342" spans="1:17">
      <c r="A342" s="1">
        <v>90</v>
      </c>
      <c r="B342" s="18" t="s">
        <v>36</v>
      </c>
      <c r="C342" s="30">
        <v>550</v>
      </c>
      <c r="E342" s="18" t="s">
        <v>55</v>
      </c>
      <c r="F342" s="17">
        <v>18</v>
      </c>
      <c r="G342" s="17">
        <v>7</v>
      </c>
      <c r="H342" s="41">
        <v>0.5</v>
      </c>
      <c r="I342" s="1">
        <v>200</v>
      </c>
      <c r="J342">
        <v>25</v>
      </c>
      <c r="N342" s="91">
        <v>14.0488</v>
      </c>
      <c r="O342" s="62">
        <v>0.48</v>
      </c>
      <c r="P342" s="57">
        <v>116</v>
      </c>
      <c r="Q342" s="58">
        <v>0.183</v>
      </c>
    </row>
    <row r="343" spans="1:17">
      <c r="A343" s="1">
        <v>90</v>
      </c>
      <c r="B343" s="18" t="s">
        <v>36</v>
      </c>
      <c r="C343" s="30">
        <v>550</v>
      </c>
      <c r="E343" s="18" t="s">
        <v>55</v>
      </c>
      <c r="F343" s="17">
        <v>28</v>
      </c>
      <c r="G343" s="17">
        <v>7</v>
      </c>
      <c r="H343" s="41">
        <v>0.5</v>
      </c>
      <c r="I343" s="1">
        <v>200</v>
      </c>
      <c r="J343">
        <v>25</v>
      </c>
      <c r="N343" s="91">
        <v>16.0976</v>
      </c>
      <c r="O343" s="62">
        <v>0.48</v>
      </c>
      <c r="P343" s="57">
        <v>116</v>
      </c>
      <c r="Q343" s="58">
        <v>0.183</v>
      </c>
    </row>
    <row r="344" spans="1:17">
      <c r="A344" s="1">
        <v>90</v>
      </c>
      <c r="B344" s="18" t="s">
        <v>36</v>
      </c>
      <c r="C344" s="30">
        <v>550</v>
      </c>
      <c r="E344" s="18" t="s">
        <v>55</v>
      </c>
      <c r="F344" s="17">
        <v>36</v>
      </c>
      <c r="G344" s="17">
        <v>7</v>
      </c>
      <c r="H344" s="41">
        <v>0.5</v>
      </c>
      <c r="I344" s="1">
        <v>200</v>
      </c>
      <c r="J344">
        <v>25</v>
      </c>
      <c r="N344" s="91">
        <v>17.3659</v>
      </c>
      <c r="O344" s="62">
        <v>0.48</v>
      </c>
      <c r="P344" s="57">
        <v>116</v>
      </c>
      <c r="Q344" s="58">
        <v>0.183</v>
      </c>
    </row>
    <row r="345" spans="1:17">
      <c r="A345" s="1">
        <v>90</v>
      </c>
      <c r="B345" s="18" t="s">
        <v>37</v>
      </c>
      <c r="C345" s="30">
        <v>550</v>
      </c>
      <c r="E345" s="18" t="s">
        <v>55</v>
      </c>
      <c r="F345" s="17">
        <v>8</v>
      </c>
      <c r="G345" s="17">
        <v>7</v>
      </c>
      <c r="H345" s="41">
        <v>0.5</v>
      </c>
      <c r="I345" s="1">
        <v>200</v>
      </c>
      <c r="J345">
        <v>25</v>
      </c>
      <c r="N345" s="92">
        <v>7.2195099999999996</v>
      </c>
      <c r="O345" s="62">
        <v>0.48</v>
      </c>
      <c r="P345" s="57">
        <v>116</v>
      </c>
      <c r="Q345" s="58">
        <v>0.183</v>
      </c>
    </row>
    <row r="346" spans="1:17">
      <c r="A346" s="1">
        <v>90</v>
      </c>
      <c r="B346" s="18" t="s">
        <v>37</v>
      </c>
      <c r="C346" s="30">
        <v>550</v>
      </c>
      <c r="E346" s="18" t="s">
        <v>55</v>
      </c>
      <c r="F346" s="17">
        <v>12</v>
      </c>
      <c r="G346" s="17">
        <v>7</v>
      </c>
      <c r="H346" s="41">
        <v>0.5</v>
      </c>
      <c r="I346" s="1">
        <v>200</v>
      </c>
      <c r="J346">
        <v>25</v>
      </c>
      <c r="N346" s="91">
        <v>13.0732</v>
      </c>
      <c r="O346" s="62">
        <v>0.48</v>
      </c>
      <c r="P346" s="57">
        <v>116</v>
      </c>
      <c r="Q346" s="58">
        <v>0.183</v>
      </c>
    </row>
    <row r="347" spans="1:17">
      <c r="A347" s="1">
        <v>90</v>
      </c>
      <c r="B347" s="18" t="s">
        <v>37</v>
      </c>
      <c r="C347" s="30">
        <v>550</v>
      </c>
      <c r="E347" s="18" t="s">
        <v>55</v>
      </c>
      <c r="F347" s="17">
        <v>18</v>
      </c>
      <c r="G347" s="17">
        <v>7</v>
      </c>
      <c r="H347" s="41">
        <v>0.5</v>
      </c>
      <c r="I347" s="1">
        <v>200</v>
      </c>
      <c r="J347">
        <v>25</v>
      </c>
      <c r="N347" s="91">
        <v>15.2195</v>
      </c>
      <c r="O347" s="62">
        <v>0.48</v>
      </c>
      <c r="P347" s="57">
        <v>116</v>
      </c>
      <c r="Q347" s="58">
        <v>0.183</v>
      </c>
    </row>
    <row r="348" spans="1:17">
      <c r="A348" s="1">
        <v>90</v>
      </c>
      <c r="B348" s="18" t="s">
        <v>37</v>
      </c>
      <c r="C348" s="30">
        <v>550</v>
      </c>
      <c r="E348" s="18" t="s">
        <v>55</v>
      </c>
      <c r="F348" s="17">
        <v>28</v>
      </c>
      <c r="G348" s="17">
        <v>7</v>
      </c>
      <c r="H348" s="41">
        <v>0.5</v>
      </c>
      <c r="I348" s="1">
        <v>200</v>
      </c>
      <c r="J348">
        <v>25</v>
      </c>
      <c r="N348" s="91">
        <v>16.9756</v>
      </c>
      <c r="O348" s="62">
        <v>0.48</v>
      </c>
      <c r="P348" s="57">
        <v>116</v>
      </c>
      <c r="Q348" s="58">
        <v>0.183</v>
      </c>
    </row>
    <row r="349" spans="1:17">
      <c r="A349" s="1">
        <v>90</v>
      </c>
      <c r="B349" s="18" t="s">
        <v>37</v>
      </c>
      <c r="C349" s="30">
        <v>550</v>
      </c>
      <c r="E349" s="18" t="s">
        <v>55</v>
      </c>
      <c r="F349" s="17">
        <v>36</v>
      </c>
      <c r="G349" s="17">
        <v>7</v>
      </c>
      <c r="H349" s="41">
        <v>0.5</v>
      </c>
      <c r="I349" s="1">
        <v>200</v>
      </c>
      <c r="J349">
        <v>25</v>
      </c>
      <c r="N349" s="91">
        <v>18.1463</v>
      </c>
      <c r="O349" s="62">
        <v>0.48</v>
      </c>
      <c r="P349" s="57">
        <v>116</v>
      </c>
      <c r="Q349" s="58">
        <v>0.183</v>
      </c>
    </row>
    <row r="350" spans="1:17">
      <c r="A350" s="1">
        <v>90</v>
      </c>
      <c r="B350" s="18" t="s">
        <v>38</v>
      </c>
      <c r="C350" s="30">
        <v>550</v>
      </c>
      <c r="E350" s="18" t="s">
        <v>55</v>
      </c>
      <c r="F350" s="17">
        <v>8</v>
      </c>
      <c r="G350" s="17">
        <v>7</v>
      </c>
      <c r="H350" s="41">
        <v>0.5</v>
      </c>
      <c r="I350" s="1">
        <v>200</v>
      </c>
      <c r="J350">
        <v>25</v>
      </c>
      <c r="N350" s="92">
        <v>3.94089</v>
      </c>
      <c r="O350" s="62">
        <v>0.48</v>
      </c>
      <c r="P350" s="57">
        <v>116</v>
      </c>
      <c r="Q350" s="58">
        <v>0.183</v>
      </c>
    </row>
    <row r="351" spans="1:17">
      <c r="A351" s="1">
        <v>90</v>
      </c>
      <c r="B351" s="18" t="s">
        <v>38</v>
      </c>
      <c r="C351" s="30">
        <v>550</v>
      </c>
      <c r="E351" s="18" t="s">
        <v>55</v>
      </c>
      <c r="F351" s="17">
        <v>12</v>
      </c>
      <c r="G351" s="17">
        <v>7</v>
      </c>
      <c r="H351" s="41">
        <v>0.5</v>
      </c>
      <c r="I351" s="1">
        <v>200</v>
      </c>
      <c r="J351">
        <v>25</v>
      </c>
      <c r="N351" s="91">
        <v>7.9802999999999997</v>
      </c>
      <c r="O351" s="62">
        <v>0.48</v>
      </c>
      <c r="P351" s="57">
        <v>116</v>
      </c>
      <c r="Q351" s="58">
        <v>0.183</v>
      </c>
    </row>
    <row r="352" spans="1:17">
      <c r="A352" s="1">
        <v>90</v>
      </c>
      <c r="B352" s="18" t="s">
        <v>38</v>
      </c>
      <c r="C352" s="30">
        <v>550</v>
      </c>
      <c r="E352" s="18" t="s">
        <v>55</v>
      </c>
      <c r="F352" s="17">
        <v>18</v>
      </c>
      <c r="G352" s="17">
        <v>7</v>
      </c>
      <c r="H352" s="41">
        <v>0.5</v>
      </c>
      <c r="I352" s="1">
        <v>200</v>
      </c>
      <c r="J352">
        <v>25</v>
      </c>
      <c r="N352" s="91">
        <v>10.049300000000001</v>
      </c>
      <c r="O352" s="62">
        <v>0.48</v>
      </c>
      <c r="P352" s="57">
        <v>116</v>
      </c>
      <c r="Q352" s="58">
        <v>0.183</v>
      </c>
    </row>
    <row r="353" spans="1:17">
      <c r="A353" s="1">
        <v>90</v>
      </c>
      <c r="B353" s="18" t="s">
        <v>38</v>
      </c>
      <c r="C353" s="30">
        <v>550</v>
      </c>
      <c r="E353" s="18" t="s">
        <v>55</v>
      </c>
      <c r="F353" s="17">
        <v>28</v>
      </c>
      <c r="G353" s="17">
        <v>7</v>
      </c>
      <c r="H353" s="41">
        <v>0.5</v>
      </c>
      <c r="I353" s="1">
        <v>200</v>
      </c>
      <c r="J353">
        <v>25</v>
      </c>
      <c r="N353" s="92">
        <v>8.9655199999999997</v>
      </c>
      <c r="O353" s="62">
        <v>0.48</v>
      </c>
      <c r="P353" s="57">
        <v>116</v>
      </c>
      <c r="Q353" s="58">
        <v>0.183</v>
      </c>
    </row>
    <row r="354" spans="1:17">
      <c r="A354" s="1">
        <v>90</v>
      </c>
      <c r="B354" s="18" t="s">
        <v>38</v>
      </c>
      <c r="C354" s="30">
        <v>550</v>
      </c>
      <c r="E354" s="18" t="s">
        <v>55</v>
      </c>
      <c r="F354" s="17">
        <v>36</v>
      </c>
      <c r="G354" s="17">
        <v>7</v>
      </c>
      <c r="H354" s="41">
        <v>0.5</v>
      </c>
      <c r="I354" s="1">
        <v>200</v>
      </c>
      <c r="J354">
        <v>25</v>
      </c>
      <c r="N354" s="91">
        <v>10.049300000000001</v>
      </c>
      <c r="O354" s="62">
        <v>0.48</v>
      </c>
      <c r="P354" s="57">
        <v>116</v>
      </c>
      <c r="Q354" s="58">
        <v>0.183</v>
      </c>
    </row>
    <row r="355" spans="1:17">
      <c r="A355" s="1">
        <v>90</v>
      </c>
      <c r="B355" s="18" t="s">
        <v>83</v>
      </c>
      <c r="C355" s="30">
        <v>550</v>
      </c>
      <c r="E355" s="18" t="s">
        <v>55</v>
      </c>
      <c r="F355" s="17">
        <v>8</v>
      </c>
      <c r="G355" s="17">
        <v>7</v>
      </c>
      <c r="H355" s="41">
        <v>0.5</v>
      </c>
      <c r="I355" s="1">
        <v>200</v>
      </c>
      <c r="J355">
        <v>25</v>
      </c>
      <c r="N355" s="92">
        <v>4.3349799999999998</v>
      </c>
      <c r="O355" s="62">
        <v>0.48</v>
      </c>
      <c r="P355" s="57">
        <v>116</v>
      </c>
      <c r="Q355" s="58">
        <v>0.183</v>
      </c>
    </row>
    <row r="356" spans="1:17">
      <c r="A356" s="1">
        <v>90</v>
      </c>
      <c r="B356" s="18" t="s">
        <v>83</v>
      </c>
      <c r="C356" s="30">
        <v>550</v>
      </c>
      <c r="E356" s="18" t="s">
        <v>55</v>
      </c>
      <c r="F356" s="17">
        <v>12</v>
      </c>
      <c r="G356" s="17">
        <v>7</v>
      </c>
      <c r="H356" s="41">
        <v>0.5</v>
      </c>
      <c r="I356" s="1">
        <v>200</v>
      </c>
      <c r="J356">
        <v>25</v>
      </c>
      <c r="N356" s="92">
        <v>8.3743800000000004</v>
      </c>
      <c r="O356" s="62">
        <v>0.48</v>
      </c>
      <c r="P356" s="57">
        <v>116</v>
      </c>
      <c r="Q356" s="58">
        <v>0.183</v>
      </c>
    </row>
    <row r="357" spans="1:17">
      <c r="A357" s="1">
        <v>90</v>
      </c>
      <c r="B357" s="18" t="s">
        <v>83</v>
      </c>
      <c r="C357" s="30">
        <v>550</v>
      </c>
      <c r="E357" s="18" t="s">
        <v>55</v>
      </c>
      <c r="F357" s="17">
        <v>18</v>
      </c>
      <c r="G357" s="17">
        <v>7</v>
      </c>
      <c r="H357" s="41">
        <v>0.5</v>
      </c>
      <c r="I357" s="1">
        <v>200</v>
      </c>
      <c r="J357">
        <v>25</v>
      </c>
      <c r="N357" s="91">
        <v>10.738899999999999</v>
      </c>
      <c r="O357" s="62">
        <v>0.48</v>
      </c>
      <c r="P357" s="57">
        <v>116</v>
      </c>
      <c r="Q357" s="58">
        <v>0.183</v>
      </c>
    </row>
    <row r="358" spans="1:17">
      <c r="A358" s="1">
        <v>90</v>
      </c>
      <c r="B358" s="18" t="s">
        <v>83</v>
      </c>
      <c r="C358" s="30">
        <v>550</v>
      </c>
      <c r="E358" s="18" t="s">
        <v>55</v>
      </c>
      <c r="F358" s="17">
        <v>28</v>
      </c>
      <c r="G358" s="17">
        <v>7</v>
      </c>
      <c r="H358" s="41">
        <v>0.5</v>
      </c>
      <c r="I358" s="1">
        <v>200</v>
      </c>
      <c r="J358">
        <v>25</v>
      </c>
      <c r="N358" s="92">
        <v>9.8522200000000009</v>
      </c>
      <c r="O358" s="62">
        <v>0.48</v>
      </c>
      <c r="P358" s="57">
        <v>116</v>
      </c>
      <c r="Q358" s="58">
        <v>0.183</v>
      </c>
    </row>
    <row r="359" spans="1:17">
      <c r="A359" s="1">
        <v>90</v>
      </c>
      <c r="B359" s="18" t="s">
        <v>83</v>
      </c>
      <c r="C359" s="30">
        <v>550</v>
      </c>
      <c r="E359" s="18" t="s">
        <v>55</v>
      </c>
      <c r="F359" s="17">
        <v>36</v>
      </c>
      <c r="G359" s="17">
        <v>7</v>
      </c>
      <c r="H359" s="41">
        <v>0.5</v>
      </c>
      <c r="I359" s="1">
        <v>200</v>
      </c>
      <c r="J359">
        <v>25</v>
      </c>
      <c r="N359" s="91">
        <v>11.921200000000001</v>
      </c>
      <c r="O359" s="62">
        <v>0.48</v>
      </c>
      <c r="P359" s="57">
        <v>116</v>
      </c>
      <c r="Q359" s="58">
        <v>0.183</v>
      </c>
    </row>
    <row r="360" spans="1:17">
      <c r="A360" s="1">
        <v>90</v>
      </c>
      <c r="B360" s="23" t="s">
        <v>84</v>
      </c>
      <c r="C360" s="33">
        <v>550</v>
      </c>
      <c r="E360" s="23" t="s">
        <v>55</v>
      </c>
      <c r="F360" s="22">
        <v>8</v>
      </c>
      <c r="G360" s="22">
        <v>7</v>
      </c>
      <c r="H360" s="41">
        <v>0.5</v>
      </c>
      <c r="I360" s="1">
        <v>200</v>
      </c>
      <c r="J360">
        <v>25</v>
      </c>
      <c r="N360" s="97">
        <v>5.1231499999999999</v>
      </c>
      <c r="O360" s="84">
        <v>0.48</v>
      </c>
      <c r="P360" s="60">
        <v>116</v>
      </c>
      <c r="Q360" s="61">
        <v>0.183</v>
      </c>
    </row>
    <row r="361" spans="1:17">
      <c r="A361" s="1">
        <v>90</v>
      </c>
      <c r="B361" s="18" t="s">
        <v>84</v>
      </c>
      <c r="C361" s="30">
        <v>550</v>
      </c>
      <c r="E361" s="18" t="s">
        <v>55</v>
      </c>
      <c r="F361" s="17">
        <v>12</v>
      </c>
      <c r="G361" s="17">
        <v>7</v>
      </c>
      <c r="H361" s="41">
        <v>0.5</v>
      </c>
      <c r="I361" s="1">
        <v>200</v>
      </c>
      <c r="J361">
        <v>25</v>
      </c>
      <c r="N361" s="92">
        <v>9.1625599999999991</v>
      </c>
      <c r="O361" s="62">
        <v>0.48</v>
      </c>
      <c r="P361" s="57">
        <v>116</v>
      </c>
      <c r="Q361" s="58">
        <v>0.183</v>
      </c>
    </row>
    <row r="362" spans="1:17">
      <c r="A362" s="1">
        <v>90</v>
      </c>
      <c r="B362" s="18" t="s">
        <v>84</v>
      </c>
      <c r="C362" s="30">
        <v>550</v>
      </c>
      <c r="E362" s="18" t="s">
        <v>55</v>
      </c>
      <c r="F362" s="17">
        <v>18</v>
      </c>
      <c r="G362" s="17">
        <v>7</v>
      </c>
      <c r="H362" s="41">
        <v>0.5</v>
      </c>
      <c r="I362" s="1">
        <v>200</v>
      </c>
      <c r="J362">
        <v>25</v>
      </c>
      <c r="N362" s="98">
        <v>11.132999999999999</v>
      </c>
      <c r="O362" s="62">
        <v>0.48</v>
      </c>
      <c r="P362" s="57">
        <v>116</v>
      </c>
      <c r="Q362" s="58">
        <v>0.183</v>
      </c>
    </row>
    <row r="363" spans="1:17">
      <c r="A363" s="1">
        <v>90</v>
      </c>
      <c r="B363" s="18" t="s">
        <v>84</v>
      </c>
      <c r="C363" s="30">
        <v>550</v>
      </c>
      <c r="E363" s="18" t="s">
        <v>55</v>
      </c>
      <c r="F363" s="17">
        <v>28</v>
      </c>
      <c r="G363" s="17">
        <v>7</v>
      </c>
      <c r="H363" s="41">
        <v>0.5</v>
      </c>
      <c r="I363" s="1">
        <v>200</v>
      </c>
      <c r="J363">
        <v>25</v>
      </c>
      <c r="N363" s="91">
        <v>13.004899999999999</v>
      </c>
      <c r="O363" s="62">
        <v>0.48</v>
      </c>
      <c r="P363" s="57">
        <v>116</v>
      </c>
      <c r="Q363" s="58">
        <v>0.183</v>
      </c>
    </row>
    <row r="364" spans="1:17">
      <c r="A364" s="1">
        <v>90</v>
      </c>
      <c r="B364" s="18" t="s">
        <v>84</v>
      </c>
      <c r="C364" s="30">
        <v>550</v>
      </c>
      <c r="E364" s="18" t="s">
        <v>55</v>
      </c>
      <c r="F364" s="17">
        <v>36</v>
      </c>
      <c r="G364" s="17">
        <v>7</v>
      </c>
      <c r="H364" s="41">
        <v>0.5</v>
      </c>
      <c r="I364" s="1">
        <v>200</v>
      </c>
      <c r="J364">
        <v>25</v>
      </c>
      <c r="N364" s="91">
        <v>14.9754</v>
      </c>
      <c r="O364" s="62">
        <v>0.48</v>
      </c>
      <c r="P364" s="57">
        <v>116</v>
      </c>
      <c r="Q364" s="58">
        <v>0.183</v>
      </c>
    </row>
    <row r="365" spans="1:17">
      <c r="A365" s="1">
        <v>90</v>
      </c>
      <c r="B365" s="18" t="s">
        <v>85</v>
      </c>
      <c r="C365" s="30">
        <v>550</v>
      </c>
      <c r="E365" s="18" t="s">
        <v>55</v>
      </c>
      <c r="F365" s="17">
        <v>8</v>
      </c>
      <c r="G365" s="17">
        <v>7</v>
      </c>
      <c r="H365" s="41">
        <v>0.5</v>
      </c>
      <c r="I365" s="1">
        <v>200</v>
      </c>
      <c r="J365">
        <v>25</v>
      </c>
      <c r="N365" s="92">
        <v>6.9950700000000001</v>
      </c>
      <c r="O365" s="62">
        <v>0.48</v>
      </c>
      <c r="P365" s="57">
        <v>116</v>
      </c>
      <c r="Q365" s="58">
        <v>0.183</v>
      </c>
    </row>
    <row r="366" spans="1:17">
      <c r="A366" s="1">
        <v>90</v>
      </c>
      <c r="B366" s="18" t="s">
        <v>85</v>
      </c>
      <c r="C366" s="30">
        <v>550</v>
      </c>
      <c r="E366" s="18" t="s">
        <v>55</v>
      </c>
      <c r="F366" s="17">
        <v>12</v>
      </c>
      <c r="G366" s="17">
        <v>7</v>
      </c>
      <c r="H366" s="41">
        <v>0.5</v>
      </c>
      <c r="I366" s="1">
        <v>200</v>
      </c>
      <c r="J366">
        <v>25</v>
      </c>
      <c r="N366" s="98">
        <v>10.936</v>
      </c>
      <c r="O366" s="62">
        <v>0.48</v>
      </c>
      <c r="P366" s="57">
        <v>116</v>
      </c>
      <c r="Q366" s="58">
        <v>0.183</v>
      </c>
    </row>
    <row r="367" spans="1:17">
      <c r="A367" s="1">
        <v>90</v>
      </c>
      <c r="B367" s="18" t="s">
        <v>85</v>
      </c>
      <c r="C367" s="30">
        <v>550</v>
      </c>
      <c r="E367" s="18" t="s">
        <v>55</v>
      </c>
      <c r="F367" s="17">
        <v>18</v>
      </c>
      <c r="G367" s="17">
        <v>7</v>
      </c>
      <c r="H367" s="41">
        <v>0.5</v>
      </c>
      <c r="I367" s="1">
        <v>200</v>
      </c>
      <c r="J367">
        <v>25</v>
      </c>
      <c r="N367" s="91">
        <v>13.793100000000001</v>
      </c>
      <c r="O367" s="62">
        <v>0.48</v>
      </c>
      <c r="P367" s="57">
        <v>116</v>
      </c>
      <c r="Q367" s="58">
        <v>0.183</v>
      </c>
    </row>
    <row r="368" spans="1:17">
      <c r="A368" s="1">
        <v>90</v>
      </c>
      <c r="B368" s="18" t="s">
        <v>85</v>
      </c>
      <c r="C368" s="30">
        <v>550</v>
      </c>
      <c r="E368" s="18" t="s">
        <v>55</v>
      </c>
      <c r="F368" s="17">
        <v>28</v>
      </c>
      <c r="G368" s="17">
        <v>7</v>
      </c>
      <c r="H368" s="41">
        <v>0.5</v>
      </c>
      <c r="I368" s="1">
        <v>200</v>
      </c>
      <c r="J368">
        <v>25</v>
      </c>
      <c r="N368" s="91">
        <v>14.9754</v>
      </c>
      <c r="O368" s="62">
        <v>0.48</v>
      </c>
      <c r="P368" s="57">
        <v>116</v>
      </c>
      <c r="Q368" s="58">
        <v>0.183</v>
      </c>
    </row>
    <row r="369" spans="1:17">
      <c r="A369" s="1">
        <v>90</v>
      </c>
      <c r="B369" s="18" t="s">
        <v>85</v>
      </c>
      <c r="C369" s="30">
        <v>550</v>
      </c>
      <c r="E369" s="18" t="s">
        <v>55</v>
      </c>
      <c r="F369" s="17">
        <v>36</v>
      </c>
      <c r="G369" s="17">
        <v>7</v>
      </c>
      <c r="H369" s="41">
        <v>0.5</v>
      </c>
      <c r="I369" s="1">
        <v>200</v>
      </c>
      <c r="J369">
        <v>25</v>
      </c>
      <c r="N369" s="91">
        <v>18.029599999999999</v>
      </c>
      <c r="O369" s="62">
        <v>0.48</v>
      </c>
      <c r="P369" s="57">
        <v>116</v>
      </c>
      <c r="Q369" s="58">
        <v>0.183</v>
      </c>
    </row>
    <row r="370" spans="1:17">
      <c r="A370" s="1">
        <v>90</v>
      </c>
      <c r="B370" s="18" t="s">
        <v>39</v>
      </c>
      <c r="C370" s="30">
        <v>550</v>
      </c>
      <c r="E370" s="18" t="s">
        <v>55</v>
      </c>
      <c r="F370" s="17">
        <v>6</v>
      </c>
      <c r="G370" s="17">
        <v>7</v>
      </c>
      <c r="H370" s="41">
        <v>0.5</v>
      </c>
      <c r="I370" s="1">
        <v>200</v>
      </c>
      <c r="J370">
        <v>25</v>
      </c>
      <c r="N370" s="92">
        <v>5.12195</v>
      </c>
      <c r="O370" s="62">
        <v>0.48</v>
      </c>
      <c r="P370" s="57">
        <v>116</v>
      </c>
      <c r="Q370" s="58">
        <v>0.183</v>
      </c>
    </row>
    <row r="371" spans="1:17">
      <c r="A371" s="1">
        <v>90</v>
      </c>
      <c r="B371" s="18" t="s">
        <v>39</v>
      </c>
      <c r="C371" s="30">
        <v>550</v>
      </c>
      <c r="E371" s="18" t="s">
        <v>55</v>
      </c>
      <c r="F371" s="17">
        <v>9</v>
      </c>
      <c r="G371" s="17">
        <v>7</v>
      </c>
      <c r="H371" s="41">
        <v>0.5</v>
      </c>
      <c r="I371" s="1">
        <v>200</v>
      </c>
      <c r="J371">
        <v>25</v>
      </c>
      <c r="N371" s="92">
        <v>7.9268299999999998</v>
      </c>
      <c r="O371" s="62">
        <v>0.48</v>
      </c>
      <c r="P371" s="57">
        <v>116</v>
      </c>
      <c r="Q371" s="58">
        <v>0.183</v>
      </c>
    </row>
    <row r="372" spans="1:17">
      <c r="A372" s="1">
        <v>90</v>
      </c>
      <c r="B372" s="18" t="s">
        <v>39</v>
      </c>
      <c r="C372" s="30">
        <v>550</v>
      </c>
      <c r="E372" s="18" t="s">
        <v>55</v>
      </c>
      <c r="F372" s="17">
        <v>17</v>
      </c>
      <c r="G372" s="17">
        <v>7</v>
      </c>
      <c r="H372" s="41">
        <v>0.5</v>
      </c>
      <c r="I372" s="1">
        <v>200</v>
      </c>
      <c r="J372">
        <v>25</v>
      </c>
      <c r="N372" s="91">
        <v>10.9756</v>
      </c>
      <c r="O372" s="62">
        <v>0.48</v>
      </c>
      <c r="P372" s="57">
        <v>116</v>
      </c>
      <c r="Q372" s="58">
        <v>0.183</v>
      </c>
    </row>
    <row r="373" spans="1:17">
      <c r="A373" s="1">
        <v>90</v>
      </c>
      <c r="B373" s="18" t="s">
        <v>39</v>
      </c>
      <c r="C373" s="30">
        <v>550</v>
      </c>
      <c r="E373" s="18" t="s">
        <v>55</v>
      </c>
      <c r="F373" s="17">
        <v>24</v>
      </c>
      <c r="G373" s="17">
        <v>7</v>
      </c>
      <c r="H373" s="41">
        <v>0.5</v>
      </c>
      <c r="I373" s="1">
        <v>200</v>
      </c>
      <c r="J373">
        <v>25</v>
      </c>
      <c r="N373" s="91">
        <v>10.8537</v>
      </c>
      <c r="O373" s="62">
        <v>0.48</v>
      </c>
      <c r="P373" s="57">
        <v>116</v>
      </c>
      <c r="Q373" s="58">
        <v>0.183</v>
      </c>
    </row>
    <row r="374" spans="1:17">
      <c r="A374" s="1">
        <v>90</v>
      </c>
      <c r="B374" s="18" t="s">
        <v>39</v>
      </c>
      <c r="C374" s="30">
        <v>550</v>
      </c>
      <c r="E374" s="18" t="s">
        <v>55</v>
      </c>
      <c r="F374" s="17">
        <v>30</v>
      </c>
      <c r="G374" s="17">
        <v>7</v>
      </c>
      <c r="H374" s="41">
        <v>0.5</v>
      </c>
      <c r="I374" s="1">
        <v>200</v>
      </c>
      <c r="J374">
        <v>25</v>
      </c>
      <c r="N374" s="91">
        <v>12.9268</v>
      </c>
      <c r="O374" s="62">
        <v>0.48</v>
      </c>
      <c r="P374" s="57">
        <v>116</v>
      </c>
      <c r="Q374" s="58">
        <v>0.183</v>
      </c>
    </row>
    <row r="375" spans="1:17">
      <c r="A375" s="1">
        <v>90</v>
      </c>
      <c r="B375" s="18" t="s">
        <v>40</v>
      </c>
      <c r="C375" s="30">
        <v>550</v>
      </c>
      <c r="E375" s="18" t="s">
        <v>55</v>
      </c>
      <c r="F375" s="17">
        <v>6</v>
      </c>
      <c r="G375" s="17">
        <v>7</v>
      </c>
      <c r="H375" s="41">
        <v>0.5</v>
      </c>
      <c r="I375" s="1">
        <v>200</v>
      </c>
      <c r="J375">
        <v>25</v>
      </c>
      <c r="N375" s="92">
        <v>6.0975599999999996</v>
      </c>
      <c r="O375" s="62">
        <v>0.48</v>
      </c>
      <c r="P375" s="57">
        <v>116</v>
      </c>
      <c r="Q375" s="58">
        <v>0.183</v>
      </c>
    </row>
    <row r="376" spans="1:17">
      <c r="A376" s="1">
        <v>90</v>
      </c>
      <c r="B376" s="18" t="s">
        <v>40</v>
      </c>
      <c r="C376" s="30">
        <v>550</v>
      </c>
      <c r="E376" s="18" t="s">
        <v>55</v>
      </c>
      <c r="F376" s="17">
        <v>9</v>
      </c>
      <c r="G376" s="17">
        <v>7</v>
      </c>
      <c r="H376" s="41">
        <v>0.5</v>
      </c>
      <c r="I376" s="1">
        <v>200</v>
      </c>
      <c r="J376">
        <v>25</v>
      </c>
      <c r="N376" s="94">
        <v>10</v>
      </c>
      <c r="O376" s="62">
        <v>0.48</v>
      </c>
      <c r="P376" s="57">
        <v>116</v>
      </c>
      <c r="Q376" s="58">
        <v>0.183</v>
      </c>
    </row>
    <row r="377" spans="1:17">
      <c r="A377" s="1">
        <v>90</v>
      </c>
      <c r="B377" s="18" t="s">
        <v>40</v>
      </c>
      <c r="C377" s="30">
        <v>550</v>
      </c>
      <c r="E377" s="18" t="s">
        <v>55</v>
      </c>
      <c r="F377" s="17">
        <v>17</v>
      </c>
      <c r="G377" s="17">
        <v>7</v>
      </c>
      <c r="H377" s="41">
        <v>0.5</v>
      </c>
      <c r="I377" s="1">
        <v>200</v>
      </c>
      <c r="J377">
        <v>25</v>
      </c>
      <c r="N377" s="91">
        <v>13.9024</v>
      </c>
      <c r="O377" s="62">
        <v>0.48</v>
      </c>
      <c r="P377" s="57">
        <v>116</v>
      </c>
      <c r="Q377" s="58">
        <v>0.183</v>
      </c>
    </row>
    <row r="378" spans="1:17">
      <c r="A378" s="1">
        <v>90</v>
      </c>
      <c r="B378" s="18" t="s">
        <v>40</v>
      </c>
      <c r="C378" s="30">
        <v>550</v>
      </c>
      <c r="E378" s="18" t="s">
        <v>55</v>
      </c>
      <c r="F378" s="17">
        <v>24</v>
      </c>
      <c r="G378" s="17">
        <v>7</v>
      </c>
      <c r="H378" s="41">
        <v>0.5</v>
      </c>
      <c r="I378" s="1">
        <v>200</v>
      </c>
      <c r="J378">
        <v>25</v>
      </c>
      <c r="N378" s="91">
        <v>13.9024</v>
      </c>
      <c r="O378" s="62">
        <v>0.48</v>
      </c>
      <c r="P378" s="57">
        <v>116</v>
      </c>
      <c r="Q378" s="58">
        <v>0.183</v>
      </c>
    </row>
    <row r="379" spans="1:17">
      <c r="A379" s="1">
        <v>90</v>
      </c>
      <c r="B379" s="18" t="s">
        <v>40</v>
      </c>
      <c r="C379" s="30">
        <v>550</v>
      </c>
      <c r="E379" s="18" t="s">
        <v>55</v>
      </c>
      <c r="F379" s="17">
        <v>30</v>
      </c>
      <c r="G379" s="17">
        <v>7</v>
      </c>
      <c r="H379" s="41">
        <v>0.5</v>
      </c>
      <c r="I379" s="1">
        <v>200</v>
      </c>
      <c r="J379">
        <v>25</v>
      </c>
      <c r="N379" s="91">
        <v>17.9268</v>
      </c>
      <c r="O379" s="62">
        <v>0.48</v>
      </c>
      <c r="P379" s="57">
        <v>116</v>
      </c>
      <c r="Q379" s="58">
        <v>0.183</v>
      </c>
    </row>
    <row r="380" spans="1:17">
      <c r="A380" s="1">
        <v>90</v>
      </c>
      <c r="B380" s="18" t="s">
        <v>41</v>
      </c>
      <c r="C380" s="30">
        <v>550</v>
      </c>
      <c r="E380" s="18" t="s">
        <v>55</v>
      </c>
      <c r="F380" s="17">
        <v>6</v>
      </c>
      <c r="G380" s="17">
        <v>7</v>
      </c>
      <c r="H380" s="41">
        <v>0.5</v>
      </c>
      <c r="I380" s="1">
        <v>200</v>
      </c>
      <c r="J380">
        <v>25</v>
      </c>
      <c r="N380" s="92">
        <v>7.5609799999999998</v>
      </c>
      <c r="O380" s="62">
        <v>0.48</v>
      </c>
      <c r="P380" s="57">
        <v>116</v>
      </c>
      <c r="Q380" s="58">
        <v>0.183</v>
      </c>
    </row>
    <row r="381" spans="1:17">
      <c r="A381" s="1">
        <v>90</v>
      </c>
      <c r="B381" s="18" t="s">
        <v>41</v>
      </c>
      <c r="C381" s="30">
        <v>550</v>
      </c>
      <c r="E381" s="18" t="s">
        <v>55</v>
      </c>
      <c r="F381" s="17">
        <v>9</v>
      </c>
      <c r="G381" s="17">
        <v>7</v>
      </c>
      <c r="H381" s="41">
        <v>0.5</v>
      </c>
      <c r="I381" s="1">
        <v>200</v>
      </c>
      <c r="J381">
        <v>25</v>
      </c>
      <c r="N381" s="91">
        <v>11.7073</v>
      </c>
      <c r="O381" s="62">
        <v>0.48</v>
      </c>
      <c r="P381" s="57">
        <v>116</v>
      </c>
      <c r="Q381" s="58">
        <v>0.183</v>
      </c>
    </row>
    <row r="382" spans="1:17">
      <c r="A382" s="1">
        <v>90</v>
      </c>
      <c r="B382" s="18" t="s">
        <v>41</v>
      </c>
      <c r="C382" s="30">
        <v>550</v>
      </c>
      <c r="E382" s="18" t="s">
        <v>55</v>
      </c>
      <c r="F382" s="17">
        <v>17</v>
      </c>
      <c r="G382" s="17">
        <v>7</v>
      </c>
      <c r="H382" s="41">
        <v>0.5</v>
      </c>
      <c r="I382" s="1">
        <v>200</v>
      </c>
      <c r="J382">
        <v>25</v>
      </c>
      <c r="N382" s="91">
        <v>14.1463</v>
      </c>
      <c r="O382" s="62">
        <v>0.48</v>
      </c>
      <c r="P382" s="57">
        <v>116</v>
      </c>
      <c r="Q382" s="58">
        <v>0.183</v>
      </c>
    </row>
    <row r="383" spans="1:17">
      <c r="A383" s="1">
        <v>90</v>
      </c>
      <c r="B383" s="18" t="s">
        <v>41</v>
      </c>
      <c r="C383" s="30">
        <v>550</v>
      </c>
      <c r="E383" s="18" t="s">
        <v>55</v>
      </c>
      <c r="F383" s="17">
        <v>24</v>
      </c>
      <c r="G383" s="17">
        <v>7</v>
      </c>
      <c r="H383" s="41">
        <v>0.5</v>
      </c>
      <c r="I383" s="1">
        <v>200</v>
      </c>
      <c r="J383">
        <v>25</v>
      </c>
      <c r="N383" s="94">
        <v>15</v>
      </c>
      <c r="O383" s="62">
        <v>0.48</v>
      </c>
      <c r="P383" s="57">
        <v>116</v>
      </c>
      <c r="Q383" s="58">
        <v>0.183</v>
      </c>
    </row>
    <row r="384" spans="1:17">
      <c r="A384" s="1">
        <v>90</v>
      </c>
      <c r="B384" s="18" t="s">
        <v>41</v>
      </c>
      <c r="C384" s="30">
        <v>550</v>
      </c>
      <c r="E384" s="18" t="s">
        <v>55</v>
      </c>
      <c r="F384" s="17">
        <v>30</v>
      </c>
      <c r="G384" s="17">
        <v>7</v>
      </c>
      <c r="H384" s="41">
        <v>0.5</v>
      </c>
      <c r="I384" s="1">
        <v>200</v>
      </c>
      <c r="J384">
        <v>25</v>
      </c>
      <c r="N384" s="91">
        <v>20.2439</v>
      </c>
      <c r="O384" s="62">
        <v>0.48</v>
      </c>
      <c r="P384" s="57">
        <v>116</v>
      </c>
      <c r="Q384" s="58">
        <v>0.183</v>
      </c>
    </row>
    <row r="385" spans="1:18">
      <c r="A385" s="1">
        <v>90</v>
      </c>
      <c r="B385" s="18" t="s">
        <v>42</v>
      </c>
      <c r="C385" s="30">
        <v>550</v>
      </c>
      <c r="E385" s="18" t="s">
        <v>55</v>
      </c>
      <c r="F385" s="17">
        <v>6</v>
      </c>
      <c r="G385" s="17">
        <v>7</v>
      </c>
      <c r="H385" s="41">
        <v>0.5</v>
      </c>
      <c r="I385" s="1">
        <v>200</v>
      </c>
      <c r="J385">
        <v>25</v>
      </c>
      <c r="N385" s="92">
        <v>8.2926800000000007</v>
      </c>
      <c r="O385" s="62">
        <v>0.48</v>
      </c>
      <c r="P385" s="57">
        <v>116</v>
      </c>
      <c r="Q385" s="58">
        <v>0.183</v>
      </c>
    </row>
    <row r="386" spans="1:18">
      <c r="A386" s="1">
        <v>90</v>
      </c>
      <c r="B386" s="18" t="s">
        <v>42</v>
      </c>
      <c r="C386" s="30">
        <v>550</v>
      </c>
      <c r="E386" s="18" t="s">
        <v>55</v>
      </c>
      <c r="F386" s="17">
        <v>9</v>
      </c>
      <c r="G386" s="17">
        <v>7</v>
      </c>
      <c r="H386" s="41">
        <v>0.5</v>
      </c>
      <c r="I386" s="1">
        <v>200</v>
      </c>
      <c r="J386">
        <v>25</v>
      </c>
      <c r="N386" s="91">
        <v>13.1707</v>
      </c>
      <c r="O386" s="62">
        <v>0.48</v>
      </c>
      <c r="P386" s="57">
        <v>116</v>
      </c>
      <c r="Q386" s="58">
        <v>0.183</v>
      </c>
    </row>
    <row r="387" spans="1:18">
      <c r="A387" s="1">
        <v>90</v>
      </c>
      <c r="B387" s="18" t="s">
        <v>42</v>
      </c>
      <c r="C387" s="30">
        <v>550</v>
      </c>
      <c r="E387" s="18" t="s">
        <v>55</v>
      </c>
      <c r="F387" s="17">
        <v>17</v>
      </c>
      <c r="G387" s="17">
        <v>7</v>
      </c>
      <c r="H387" s="41">
        <v>0.5</v>
      </c>
      <c r="I387" s="1">
        <v>200</v>
      </c>
      <c r="J387">
        <v>25</v>
      </c>
      <c r="N387" s="91">
        <v>16.0976</v>
      </c>
      <c r="O387" s="62">
        <v>0.48</v>
      </c>
      <c r="P387" s="57">
        <v>116</v>
      </c>
      <c r="Q387" s="58">
        <v>0.183</v>
      </c>
    </row>
    <row r="388" spans="1:18">
      <c r="A388" s="1">
        <v>90</v>
      </c>
      <c r="B388" s="18" t="s">
        <v>42</v>
      </c>
      <c r="C388" s="30">
        <v>550</v>
      </c>
      <c r="E388" s="18" t="s">
        <v>55</v>
      </c>
      <c r="F388" s="17">
        <v>24</v>
      </c>
      <c r="G388" s="17">
        <v>7</v>
      </c>
      <c r="H388" s="41">
        <v>0.5</v>
      </c>
      <c r="I388" s="1">
        <v>200</v>
      </c>
      <c r="J388">
        <v>25</v>
      </c>
      <c r="N388" s="91">
        <v>18.0488</v>
      </c>
      <c r="O388" s="62">
        <v>0.48</v>
      </c>
      <c r="P388" s="57">
        <v>116</v>
      </c>
      <c r="Q388" s="58">
        <v>0.183</v>
      </c>
    </row>
    <row r="389" spans="1:18">
      <c r="A389" s="1">
        <v>90</v>
      </c>
      <c r="B389" s="18" t="s">
        <v>42</v>
      </c>
      <c r="C389" s="30">
        <v>550</v>
      </c>
      <c r="E389" s="18" t="s">
        <v>55</v>
      </c>
      <c r="F389" s="17">
        <v>30</v>
      </c>
      <c r="G389" s="17">
        <v>7</v>
      </c>
      <c r="H389" s="41">
        <v>0.5</v>
      </c>
      <c r="I389" s="1">
        <v>200</v>
      </c>
      <c r="J389">
        <v>25</v>
      </c>
      <c r="N389" s="91">
        <v>21.9512</v>
      </c>
      <c r="O389" s="62">
        <v>0.48</v>
      </c>
      <c r="P389" s="57">
        <v>116</v>
      </c>
      <c r="Q389" s="58">
        <v>0.183</v>
      </c>
    </row>
    <row r="390" spans="1:18">
      <c r="A390" s="1">
        <v>180</v>
      </c>
      <c r="B390" s="18" t="s">
        <v>43</v>
      </c>
      <c r="C390" s="30">
        <v>900</v>
      </c>
      <c r="E390" s="18" t="s">
        <v>55</v>
      </c>
      <c r="F390" s="17">
        <v>400</v>
      </c>
      <c r="G390" s="17">
        <v>7</v>
      </c>
      <c r="H390" s="41">
        <v>0.04</v>
      </c>
      <c r="I390" s="1">
        <v>20</v>
      </c>
      <c r="J390">
        <v>25</v>
      </c>
      <c r="N390" s="89">
        <v>199.76</v>
      </c>
      <c r="O390" s="56">
        <v>0.2</v>
      </c>
      <c r="P390" s="57">
        <v>1102</v>
      </c>
      <c r="Q390" s="62">
        <v>0.19</v>
      </c>
      <c r="R390">
        <v>6</v>
      </c>
    </row>
    <row r="391" spans="1:18">
      <c r="A391" s="1">
        <v>180</v>
      </c>
      <c r="B391" s="18" t="s">
        <v>44</v>
      </c>
      <c r="C391" s="30">
        <v>900</v>
      </c>
      <c r="E391" s="18" t="s">
        <v>55</v>
      </c>
      <c r="F391" s="17">
        <v>400</v>
      </c>
      <c r="G391" s="21">
        <v>11.67</v>
      </c>
      <c r="H391" s="41">
        <v>0.04</v>
      </c>
      <c r="I391" s="1">
        <v>20</v>
      </c>
      <c r="J391">
        <v>25</v>
      </c>
      <c r="N391" s="89">
        <v>270.27</v>
      </c>
      <c r="O391" s="56">
        <v>0.2</v>
      </c>
      <c r="P391" s="57">
        <v>1258</v>
      </c>
      <c r="Q391" s="62">
        <v>0.35</v>
      </c>
    </row>
    <row r="392" spans="1:18">
      <c r="A392" s="1">
        <v>0</v>
      </c>
      <c r="B392" s="18" t="s">
        <v>45</v>
      </c>
      <c r="C392" s="30">
        <v>800</v>
      </c>
      <c r="E392" s="18" t="s">
        <v>62</v>
      </c>
      <c r="F392" s="17">
        <v>100</v>
      </c>
      <c r="G392" s="19">
        <v>6.8</v>
      </c>
      <c r="H392" s="41">
        <v>0.05</v>
      </c>
      <c r="I392" s="1">
        <v>50</v>
      </c>
      <c r="J392">
        <v>25</v>
      </c>
      <c r="M392" s="1"/>
      <c r="N392" s="50">
        <v>0</v>
      </c>
      <c r="O392" s="56">
        <v>1.2</v>
      </c>
      <c r="P392" s="57">
        <v>1223</v>
      </c>
      <c r="Q392" s="62">
        <v>0.72</v>
      </c>
      <c r="R392">
        <v>7</v>
      </c>
    </row>
    <row r="393" spans="1:18">
      <c r="A393" s="1">
        <v>10</v>
      </c>
      <c r="B393" s="18" t="s">
        <v>45</v>
      </c>
      <c r="C393" s="33">
        <v>800</v>
      </c>
      <c r="E393" s="23" t="s">
        <v>62</v>
      </c>
      <c r="F393" s="17">
        <v>100</v>
      </c>
      <c r="G393" s="24">
        <v>6.8</v>
      </c>
      <c r="H393" s="41">
        <v>0.05</v>
      </c>
      <c r="I393" s="1">
        <v>50</v>
      </c>
      <c r="J393">
        <v>25</v>
      </c>
      <c r="M393" s="1"/>
      <c r="N393" s="90">
        <v>42.7</v>
      </c>
      <c r="O393" s="56">
        <v>1.2</v>
      </c>
      <c r="P393" s="57">
        <v>1223</v>
      </c>
      <c r="Q393" s="62">
        <v>0.72</v>
      </c>
    </row>
    <row r="394" spans="1:18">
      <c r="A394" s="1">
        <v>20</v>
      </c>
      <c r="B394" s="18" t="s">
        <v>45</v>
      </c>
      <c r="C394" s="30">
        <v>800</v>
      </c>
      <c r="E394" s="18" t="s">
        <v>62</v>
      </c>
      <c r="F394" s="17">
        <v>100</v>
      </c>
      <c r="G394" s="19">
        <v>6.8</v>
      </c>
      <c r="H394" s="41">
        <v>0.05</v>
      </c>
      <c r="I394" s="1">
        <v>50</v>
      </c>
      <c r="J394">
        <v>25</v>
      </c>
      <c r="M394" s="1"/>
      <c r="N394" s="50">
        <v>97.6</v>
      </c>
      <c r="O394" s="56">
        <v>1.2</v>
      </c>
      <c r="P394" s="57">
        <v>1223</v>
      </c>
      <c r="Q394" s="62">
        <v>0.72</v>
      </c>
    </row>
    <row r="395" spans="1:18">
      <c r="A395" s="1">
        <v>30</v>
      </c>
      <c r="B395" s="18" t="s">
        <v>45</v>
      </c>
      <c r="C395" s="30">
        <v>800</v>
      </c>
      <c r="E395" s="18" t="s">
        <v>62</v>
      </c>
      <c r="F395" s="17">
        <v>100</v>
      </c>
      <c r="G395" s="19">
        <v>6.8</v>
      </c>
      <c r="H395" s="41">
        <v>0.05</v>
      </c>
      <c r="I395" s="1">
        <v>50</v>
      </c>
      <c r="J395">
        <v>25</v>
      </c>
      <c r="M395" s="1"/>
      <c r="N395" s="55">
        <v>95.9</v>
      </c>
      <c r="O395" s="56">
        <v>1.2</v>
      </c>
      <c r="P395" s="57">
        <v>1223</v>
      </c>
      <c r="Q395" s="62">
        <v>0.72</v>
      </c>
    </row>
    <row r="396" spans="1:18">
      <c r="A396" s="1">
        <v>40</v>
      </c>
      <c r="B396" s="18" t="s">
        <v>45</v>
      </c>
      <c r="C396" s="30">
        <v>800</v>
      </c>
      <c r="E396" s="18" t="s">
        <v>62</v>
      </c>
      <c r="F396" s="17">
        <v>100</v>
      </c>
      <c r="G396" s="19">
        <v>6.8</v>
      </c>
      <c r="H396" s="41">
        <v>0.05</v>
      </c>
      <c r="I396" s="1">
        <v>50</v>
      </c>
      <c r="J396">
        <v>25</v>
      </c>
      <c r="M396" s="1"/>
      <c r="N396" s="55">
        <v>97.99</v>
      </c>
      <c r="O396" s="56">
        <v>1.2</v>
      </c>
      <c r="P396" s="57">
        <v>1223</v>
      </c>
      <c r="Q396" s="62">
        <v>0.72</v>
      </c>
    </row>
    <row r="397" spans="1:18">
      <c r="A397" s="1">
        <v>50</v>
      </c>
      <c r="B397" s="18" t="s">
        <v>45</v>
      </c>
      <c r="C397" s="30">
        <v>800</v>
      </c>
      <c r="E397" s="18" t="s">
        <v>62</v>
      </c>
      <c r="F397" s="17">
        <v>100</v>
      </c>
      <c r="G397" s="19">
        <v>6.8</v>
      </c>
      <c r="H397" s="41">
        <v>0.05</v>
      </c>
      <c r="I397" s="1">
        <v>50</v>
      </c>
      <c r="J397">
        <v>25</v>
      </c>
      <c r="M397" s="1"/>
      <c r="N397" s="55">
        <v>98.2</v>
      </c>
      <c r="O397" s="56">
        <v>1.2</v>
      </c>
      <c r="P397" s="57">
        <v>1223</v>
      </c>
      <c r="Q397" s="62">
        <v>0.72</v>
      </c>
    </row>
    <row r="398" spans="1:18">
      <c r="A398" s="1">
        <v>60</v>
      </c>
      <c r="B398" s="18" t="s">
        <v>45</v>
      </c>
      <c r="C398" s="30">
        <v>800</v>
      </c>
      <c r="E398" s="18" t="s">
        <v>62</v>
      </c>
      <c r="F398" s="17">
        <v>100</v>
      </c>
      <c r="G398" s="19">
        <v>6.8</v>
      </c>
      <c r="H398" s="41">
        <v>0.05</v>
      </c>
      <c r="I398" s="1">
        <v>50</v>
      </c>
      <c r="J398">
        <v>25</v>
      </c>
      <c r="M398" s="1"/>
      <c r="N398" s="55">
        <v>98.25</v>
      </c>
      <c r="O398" s="56">
        <v>1.2</v>
      </c>
      <c r="P398" s="57">
        <v>1223</v>
      </c>
      <c r="Q398" s="62">
        <v>0.72</v>
      </c>
    </row>
    <row r="399" spans="1:18">
      <c r="A399" s="1">
        <v>80</v>
      </c>
      <c r="B399" s="18" t="s">
        <v>45</v>
      </c>
      <c r="C399" s="30">
        <v>800</v>
      </c>
      <c r="E399" s="18" t="s">
        <v>62</v>
      </c>
      <c r="F399" s="17">
        <v>100</v>
      </c>
      <c r="G399" s="19">
        <v>6.8</v>
      </c>
      <c r="H399" s="41">
        <v>0.05</v>
      </c>
      <c r="I399" s="1">
        <v>50</v>
      </c>
      <c r="J399">
        <v>25</v>
      </c>
      <c r="M399" s="1"/>
      <c r="N399" s="52">
        <v>98.3</v>
      </c>
      <c r="O399" s="56">
        <v>1.2</v>
      </c>
      <c r="P399" s="57">
        <v>1223</v>
      </c>
      <c r="Q399" s="62">
        <v>0.72</v>
      </c>
    </row>
    <row r="400" spans="1:18">
      <c r="A400" s="1">
        <v>100</v>
      </c>
      <c r="B400" s="18" t="s">
        <v>45</v>
      </c>
      <c r="C400" s="30">
        <v>800</v>
      </c>
      <c r="E400" s="18" t="s">
        <v>62</v>
      </c>
      <c r="F400" s="17">
        <v>100</v>
      </c>
      <c r="G400" s="19">
        <v>6.8</v>
      </c>
      <c r="H400" s="41">
        <v>0.05</v>
      </c>
      <c r="I400" s="1">
        <v>50</v>
      </c>
      <c r="J400">
        <v>25</v>
      </c>
      <c r="M400" s="1"/>
      <c r="N400" s="55">
        <v>98.4</v>
      </c>
      <c r="O400" s="56">
        <v>1.2</v>
      </c>
      <c r="P400" s="57">
        <v>1223</v>
      </c>
      <c r="Q400" s="62">
        <v>0.72</v>
      </c>
    </row>
    <row r="401" spans="1:17">
      <c r="A401" s="1">
        <v>120</v>
      </c>
      <c r="B401" s="18" t="s">
        <v>45</v>
      </c>
      <c r="C401" s="30">
        <v>800</v>
      </c>
      <c r="E401" s="18" t="s">
        <v>62</v>
      </c>
      <c r="F401" s="17">
        <v>100</v>
      </c>
      <c r="G401" s="19">
        <v>6.8</v>
      </c>
      <c r="H401" s="41">
        <v>0.05</v>
      </c>
      <c r="I401" s="1">
        <v>50</v>
      </c>
      <c r="J401">
        <v>25</v>
      </c>
      <c r="M401" s="1"/>
      <c r="N401" s="52">
        <v>98.45</v>
      </c>
      <c r="O401" s="56">
        <v>1.2</v>
      </c>
      <c r="P401" s="57">
        <v>1223</v>
      </c>
      <c r="Q401" s="62">
        <v>0.72</v>
      </c>
    </row>
    <row r="402" spans="1:17">
      <c r="A402" s="1">
        <v>140</v>
      </c>
      <c r="B402" s="18" t="s">
        <v>45</v>
      </c>
      <c r="C402" s="30">
        <v>800</v>
      </c>
      <c r="E402" s="18" t="s">
        <v>62</v>
      </c>
      <c r="F402" s="17">
        <v>100</v>
      </c>
      <c r="G402" s="19">
        <v>6.8</v>
      </c>
      <c r="H402" s="41">
        <v>0.05</v>
      </c>
      <c r="I402" s="1">
        <v>50</v>
      </c>
      <c r="J402">
        <v>25</v>
      </c>
      <c r="M402" s="1"/>
      <c r="N402" s="54">
        <v>98.5</v>
      </c>
      <c r="O402" s="56">
        <v>1.2</v>
      </c>
      <c r="P402" s="57">
        <v>1223</v>
      </c>
      <c r="Q402" s="62">
        <v>0.72</v>
      </c>
    </row>
    <row r="403" spans="1:17">
      <c r="A403" s="1">
        <v>160</v>
      </c>
      <c r="B403" s="18" t="s">
        <v>45</v>
      </c>
      <c r="C403" s="30">
        <v>800</v>
      </c>
      <c r="E403" s="18" t="s">
        <v>62</v>
      </c>
      <c r="F403" s="17">
        <v>100</v>
      </c>
      <c r="G403" s="19">
        <v>6.8</v>
      </c>
      <c r="H403" s="41">
        <v>0.05</v>
      </c>
      <c r="I403" s="1">
        <v>50</v>
      </c>
      <c r="J403">
        <v>25</v>
      </c>
      <c r="M403" s="1"/>
      <c r="N403" s="51">
        <v>98.5</v>
      </c>
      <c r="O403" s="56">
        <v>1.2</v>
      </c>
      <c r="P403" s="57">
        <v>1223</v>
      </c>
      <c r="Q403" s="62">
        <v>0.72</v>
      </c>
    </row>
    <row r="404" spans="1:17">
      <c r="A404" s="1">
        <v>180</v>
      </c>
      <c r="B404" s="18" t="s">
        <v>45</v>
      </c>
      <c r="C404" s="30">
        <v>800</v>
      </c>
      <c r="E404" s="18" t="s">
        <v>62</v>
      </c>
      <c r="F404" s="17">
        <v>100</v>
      </c>
      <c r="G404" s="19">
        <v>6.8</v>
      </c>
      <c r="H404" s="41">
        <v>0.05</v>
      </c>
      <c r="I404" s="1">
        <v>50</v>
      </c>
      <c r="J404">
        <v>25</v>
      </c>
      <c r="M404" s="1"/>
      <c r="N404" s="50">
        <v>98.6</v>
      </c>
      <c r="O404" s="56">
        <v>1.2</v>
      </c>
      <c r="P404" s="57">
        <v>1223</v>
      </c>
      <c r="Q404" s="62">
        <v>0.72</v>
      </c>
    </row>
    <row r="405" spans="1:17">
      <c r="A405" s="1">
        <v>200</v>
      </c>
      <c r="B405" s="18" t="s">
        <v>45</v>
      </c>
      <c r="C405" s="30">
        <v>800</v>
      </c>
      <c r="E405" s="18" t="s">
        <v>62</v>
      </c>
      <c r="F405" s="17">
        <v>100</v>
      </c>
      <c r="G405" s="19">
        <v>6.8</v>
      </c>
      <c r="H405" s="41">
        <v>0.05</v>
      </c>
      <c r="I405" s="1">
        <v>50</v>
      </c>
      <c r="J405">
        <v>25</v>
      </c>
      <c r="M405" s="1"/>
      <c r="N405" s="50">
        <v>98.7</v>
      </c>
      <c r="O405" s="56">
        <v>1.2</v>
      </c>
      <c r="P405" s="57">
        <v>1223</v>
      </c>
      <c r="Q405" s="62">
        <v>0.72</v>
      </c>
    </row>
    <row r="406" spans="1:17">
      <c r="A406" s="1">
        <v>0</v>
      </c>
      <c r="B406" s="23" t="s">
        <v>46</v>
      </c>
      <c r="C406" s="30">
        <v>800</v>
      </c>
      <c r="E406" s="18" t="s">
        <v>62</v>
      </c>
      <c r="F406" s="17">
        <v>100</v>
      </c>
      <c r="G406" s="19">
        <v>6.8</v>
      </c>
      <c r="H406" s="41">
        <v>0.05</v>
      </c>
      <c r="I406" s="1">
        <v>50</v>
      </c>
      <c r="J406">
        <v>25</v>
      </c>
      <c r="M406" s="1"/>
      <c r="N406" s="51">
        <v>0</v>
      </c>
      <c r="O406" s="59">
        <v>1.2</v>
      </c>
      <c r="P406" s="60">
        <v>893</v>
      </c>
      <c r="Q406" s="84">
        <v>0.52</v>
      </c>
    </row>
    <row r="407" spans="1:17">
      <c r="A407" s="1">
        <v>10</v>
      </c>
      <c r="B407" s="23" t="s">
        <v>46</v>
      </c>
      <c r="C407" s="30">
        <v>800</v>
      </c>
      <c r="E407" s="18" t="s">
        <v>62</v>
      </c>
      <c r="F407" s="17">
        <v>100</v>
      </c>
      <c r="G407" s="19">
        <v>6.8</v>
      </c>
      <c r="H407" s="41">
        <v>0.05</v>
      </c>
      <c r="I407" s="1">
        <v>50</v>
      </c>
      <c r="J407">
        <v>25</v>
      </c>
      <c r="M407" s="1"/>
      <c r="N407" s="54">
        <v>62.5</v>
      </c>
      <c r="O407" s="59">
        <v>1.2</v>
      </c>
      <c r="P407" s="60">
        <v>893</v>
      </c>
      <c r="Q407" s="84">
        <v>0.52</v>
      </c>
    </row>
    <row r="408" spans="1:17">
      <c r="A408" s="1">
        <v>20</v>
      </c>
      <c r="B408" s="23" t="s">
        <v>46</v>
      </c>
      <c r="C408" s="30">
        <v>800</v>
      </c>
      <c r="E408" s="18" t="s">
        <v>62</v>
      </c>
      <c r="F408" s="17">
        <v>100</v>
      </c>
      <c r="G408" s="19">
        <v>6.8</v>
      </c>
      <c r="H408" s="41">
        <v>0.05</v>
      </c>
      <c r="I408" s="1">
        <v>50</v>
      </c>
      <c r="J408">
        <v>25</v>
      </c>
      <c r="M408" s="1"/>
      <c r="N408" s="54">
        <v>78.400000000000006</v>
      </c>
      <c r="O408" s="59">
        <v>1.2</v>
      </c>
      <c r="P408" s="60">
        <v>893</v>
      </c>
      <c r="Q408" s="84">
        <v>0.52</v>
      </c>
    </row>
    <row r="409" spans="1:17">
      <c r="A409" s="1">
        <v>30</v>
      </c>
      <c r="B409" s="23" t="s">
        <v>46</v>
      </c>
      <c r="C409" s="30">
        <v>800</v>
      </c>
      <c r="E409" s="18" t="s">
        <v>62</v>
      </c>
      <c r="F409" s="17">
        <v>100</v>
      </c>
      <c r="G409" s="19">
        <v>6.8</v>
      </c>
      <c r="H409" s="41">
        <v>0.05</v>
      </c>
      <c r="I409" s="1">
        <v>50</v>
      </c>
      <c r="J409">
        <v>25</v>
      </c>
      <c r="M409" s="1"/>
      <c r="N409" s="54">
        <v>94.2</v>
      </c>
      <c r="O409" s="59">
        <v>1.2</v>
      </c>
      <c r="P409" s="60">
        <v>893</v>
      </c>
      <c r="Q409" s="84">
        <v>0.52</v>
      </c>
    </row>
    <row r="410" spans="1:17">
      <c r="A410" s="1">
        <v>40</v>
      </c>
      <c r="B410" s="23" t="s">
        <v>46</v>
      </c>
      <c r="C410" s="30">
        <v>800</v>
      </c>
      <c r="E410" s="18" t="s">
        <v>62</v>
      </c>
      <c r="F410" s="17">
        <v>100</v>
      </c>
      <c r="G410" s="19">
        <v>6.8</v>
      </c>
      <c r="H410" s="41">
        <v>0.05</v>
      </c>
      <c r="I410" s="1">
        <v>50</v>
      </c>
      <c r="J410">
        <v>25</v>
      </c>
      <c r="M410" s="1"/>
      <c r="N410" s="55">
        <v>98.8</v>
      </c>
      <c r="O410" s="59">
        <v>1.2</v>
      </c>
      <c r="P410" s="60">
        <v>893</v>
      </c>
      <c r="Q410" s="84">
        <v>0.52</v>
      </c>
    </row>
    <row r="411" spans="1:17">
      <c r="A411" s="1">
        <v>50</v>
      </c>
      <c r="B411" s="23" t="s">
        <v>46</v>
      </c>
      <c r="C411" s="30">
        <v>800</v>
      </c>
      <c r="E411" s="18" t="s">
        <v>62</v>
      </c>
      <c r="F411" s="17">
        <v>100</v>
      </c>
      <c r="G411" s="19">
        <v>6.8</v>
      </c>
      <c r="H411" s="41">
        <v>0.05</v>
      </c>
      <c r="I411" s="1">
        <v>50</v>
      </c>
      <c r="J411">
        <v>25</v>
      </c>
      <c r="M411" s="1"/>
      <c r="N411" s="54">
        <v>98</v>
      </c>
      <c r="O411" s="59">
        <v>1.2</v>
      </c>
      <c r="P411" s="60">
        <v>893</v>
      </c>
      <c r="Q411" s="84">
        <v>0.52</v>
      </c>
    </row>
    <row r="412" spans="1:17">
      <c r="A412" s="1">
        <v>60</v>
      </c>
      <c r="B412" s="23" t="s">
        <v>46</v>
      </c>
      <c r="C412" s="30">
        <v>800</v>
      </c>
      <c r="E412" s="18" t="s">
        <v>62</v>
      </c>
      <c r="F412" s="17">
        <v>100</v>
      </c>
      <c r="G412" s="19">
        <v>6.8</v>
      </c>
      <c r="H412" s="41">
        <v>0.05</v>
      </c>
      <c r="I412" s="1">
        <v>50</v>
      </c>
      <c r="J412">
        <v>25</v>
      </c>
      <c r="M412" s="1"/>
      <c r="N412" s="54">
        <v>98.5</v>
      </c>
      <c r="O412" s="59">
        <v>1.2</v>
      </c>
      <c r="P412" s="60">
        <v>893</v>
      </c>
      <c r="Q412" s="84">
        <v>0.52</v>
      </c>
    </row>
    <row r="413" spans="1:17">
      <c r="A413" s="1">
        <v>80</v>
      </c>
      <c r="B413" s="23" t="s">
        <v>46</v>
      </c>
      <c r="C413" s="30">
        <v>800</v>
      </c>
      <c r="E413" s="18" t="s">
        <v>62</v>
      </c>
      <c r="F413" s="17">
        <v>100</v>
      </c>
      <c r="G413" s="19">
        <v>6.8</v>
      </c>
      <c r="H413" s="41">
        <v>0.05</v>
      </c>
      <c r="I413" s="1">
        <v>50</v>
      </c>
      <c r="J413">
        <v>25</v>
      </c>
      <c r="M413" s="1"/>
      <c r="N413" s="54">
        <v>99</v>
      </c>
      <c r="O413" s="59">
        <v>1.2</v>
      </c>
      <c r="P413" s="60">
        <v>893</v>
      </c>
      <c r="Q413" s="84">
        <v>0.52</v>
      </c>
    </row>
    <row r="414" spans="1:17">
      <c r="A414" s="1">
        <v>100</v>
      </c>
      <c r="B414" s="23" t="s">
        <v>46</v>
      </c>
      <c r="C414" s="30">
        <v>800</v>
      </c>
      <c r="E414" s="18" t="s">
        <v>62</v>
      </c>
      <c r="F414" s="17">
        <v>100</v>
      </c>
      <c r="G414" s="19">
        <v>6.8</v>
      </c>
      <c r="H414" s="41">
        <v>0.05</v>
      </c>
      <c r="I414" s="1">
        <v>50</v>
      </c>
      <c r="J414">
        <v>25</v>
      </c>
      <c r="M414" s="1"/>
      <c r="N414" s="52">
        <v>98.5</v>
      </c>
      <c r="O414" s="59">
        <v>1.2</v>
      </c>
      <c r="P414" s="60">
        <v>893</v>
      </c>
      <c r="Q414" s="84">
        <v>0.52</v>
      </c>
    </row>
    <row r="415" spans="1:17">
      <c r="A415" s="1">
        <v>120</v>
      </c>
      <c r="B415" s="23" t="s">
        <v>46</v>
      </c>
      <c r="C415" s="30">
        <v>800</v>
      </c>
      <c r="E415" s="18" t="s">
        <v>62</v>
      </c>
      <c r="F415" s="17">
        <v>100</v>
      </c>
      <c r="G415" s="19">
        <v>6.8</v>
      </c>
      <c r="H415" s="41">
        <v>0.05</v>
      </c>
      <c r="I415" s="1">
        <v>50</v>
      </c>
      <c r="J415">
        <v>25</v>
      </c>
      <c r="M415" s="1"/>
      <c r="N415" s="52">
        <v>99</v>
      </c>
      <c r="O415" s="59">
        <v>1.2</v>
      </c>
      <c r="P415" s="60">
        <v>893</v>
      </c>
      <c r="Q415" s="84">
        <v>0.52</v>
      </c>
    </row>
    <row r="416" spans="1:17">
      <c r="A416" s="1">
        <v>140</v>
      </c>
      <c r="B416" s="23" t="s">
        <v>46</v>
      </c>
      <c r="C416" s="30">
        <v>800</v>
      </c>
      <c r="E416" s="18" t="s">
        <v>62</v>
      </c>
      <c r="F416" s="17">
        <v>100</v>
      </c>
      <c r="G416" s="19">
        <v>6.8</v>
      </c>
      <c r="H416" s="41">
        <v>0.05</v>
      </c>
      <c r="I416" s="1">
        <v>50</v>
      </c>
      <c r="J416">
        <v>25</v>
      </c>
      <c r="M416" s="1"/>
      <c r="N416" s="53">
        <v>99.1</v>
      </c>
      <c r="O416" s="59">
        <v>1.2</v>
      </c>
      <c r="P416" s="60">
        <v>893</v>
      </c>
      <c r="Q416" s="84">
        <v>0.52</v>
      </c>
    </row>
    <row r="417" spans="1:18">
      <c r="A417" s="1">
        <v>160</v>
      </c>
      <c r="B417" s="23" t="s">
        <v>46</v>
      </c>
      <c r="C417" s="30">
        <v>800</v>
      </c>
      <c r="E417" s="18" t="s">
        <v>62</v>
      </c>
      <c r="F417" s="17">
        <v>100</v>
      </c>
      <c r="G417" s="19">
        <v>6.8</v>
      </c>
      <c r="H417" s="41">
        <v>0.05</v>
      </c>
      <c r="I417" s="1">
        <v>50</v>
      </c>
      <c r="J417">
        <v>25</v>
      </c>
      <c r="M417" s="1"/>
      <c r="N417" s="55">
        <v>98.8</v>
      </c>
      <c r="O417" s="59">
        <v>1.2</v>
      </c>
      <c r="P417" s="60">
        <v>893</v>
      </c>
      <c r="Q417" s="84">
        <v>0.52</v>
      </c>
    </row>
    <row r="418" spans="1:18">
      <c r="A418" s="1">
        <v>180</v>
      </c>
      <c r="B418" s="23" t="s">
        <v>46</v>
      </c>
      <c r="C418" s="30">
        <v>800</v>
      </c>
      <c r="E418" s="18" t="s">
        <v>62</v>
      </c>
      <c r="F418" s="17">
        <v>100</v>
      </c>
      <c r="G418" s="19">
        <v>6.8</v>
      </c>
      <c r="H418" s="41">
        <v>0.05</v>
      </c>
      <c r="I418" s="1">
        <v>50</v>
      </c>
      <c r="J418">
        <v>25</v>
      </c>
      <c r="M418" s="1"/>
      <c r="N418" s="55">
        <v>98.2</v>
      </c>
      <c r="O418" s="59">
        <v>1.2</v>
      </c>
      <c r="P418" s="60">
        <v>893</v>
      </c>
      <c r="Q418" s="84">
        <v>0.52</v>
      </c>
    </row>
    <row r="419" spans="1:18">
      <c r="A419" s="1">
        <v>200</v>
      </c>
      <c r="B419" s="23" t="s">
        <v>46</v>
      </c>
      <c r="C419" s="30">
        <v>800</v>
      </c>
      <c r="E419" s="18" t="s">
        <v>62</v>
      </c>
      <c r="F419" s="17">
        <v>100</v>
      </c>
      <c r="G419" s="19">
        <v>6.8</v>
      </c>
      <c r="H419" s="41">
        <v>0.05</v>
      </c>
      <c r="I419" s="1">
        <v>50</v>
      </c>
      <c r="J419">
        <v>25</v>
      </c>
      <c r="M419" s="1"/>
      <c r="N419" s="50">
        <v>98.7</v>
      </c>
      <c r="O419" s="59">
        <v>1.2</v>
      </c>
      <c r="P419" s="60">
        <v>893</v>
      </c>
      <c r="Q419" s="84">
        <v>0.52</v>
      </c>
    </row>
    <row r="420" spans="1:18">
      <c r="A420" s="1">
        <v>0</v>
      </c>
      <c r="B420" s="18" t="s">
        <v>47</v>
      </c>
      <c r="C420" s="30">
        <v>800</v>
      </c>
      <c r="E420" s="18" t="s">
        <v>62</v>
      </c>
      <c r="F420" s="17">
        <v>100</v>
      </c>
      <c r="G420" s="19">
        <v>6.8</v>
      </c>
      <c r="H420" s="41">
        <v>0.05</v>
      </c>
      <c r="I420" s="1">
        <v>50</v>
      </c>
      <c r="J420">
        <v>25</v>
      </c>
      <c r="M420" s="1"/>
      <c r="N420" s="89">
        <v>0</v>
      </c>
      <c r="O420" s="56">
        <v>1.2</v>
      </c>
      <c r="P420" s="57">
        <v>760</v>
      </c>
      <c r="Q420" s="62">
        <v>0.47</v>
      </c>
      <c r="R420">
        <v>8</v>
      </c>
    </row>
    <row r="421" spans="1:18">
      <c r="A421" s="1">
        <v>10</v>
      </c>
      <c r="B421" s="18" t="s">
        <v>47</v>
      </c>
      <c r="C421" s="30">
        <v>800</v>
      </c>
      <c r="E421" s="18" t="s">
        <v>62</v>
      </c>
      <c r="F421" s="17">
        <v>100</v>
      </c>
      <c r="G421" s="19">
        <v>6.8</v>
      </c>
      <c r="H421" s="41">
        <v>0.05</v>
      </c>
      <c r="I421" s="1">
        <v>50</v>
      </c>
      <c r="J421">
        <v>25</v>
      </c>
      <c r="M421" s="1"/>
      <c r="N421" s="87">
        <v>58.2</v>
      </c>
      <c r="O421" s="56">
        <v>1.2</v>
      </c>
      <c r="P421" s="57">
        <v>760</v>
      </c>
      <c r="Q421" s="62">
        <v>0.47</v>
      </c>
    </row>
    <row r="422" spans="1:18">
      <c r="A422" s="1">
        <v>20</v>
      </c>
      <c r="B422" s="18" t="s">
        <v>47</v>
      </c>
      <c r="C422" s="30">
        <v>800</v>
      </c>
      <c r="E422" s="18" t="s">
        <v>62</v>
      </c>
      <c r="F422" s="17">
        <v>100</v>
      </c>
      <c r="G422" s="19">
        <v>6.8</v>
      </c>
      <c r="H422" s="41">
        <v>0.05</v>
      </c>
      <c r="I422" s="1">
        <v>50</v>
      </c>
      <c r="J422">
        <v>25</v>
      </c>
      <c r="M422" s="1"/>
      <c r="N422" s="87">
        <v>63.2</v>
      </c>
      <c r="O422" s="56">
        <v>1.2</v>
      </c>
      <c r="P422" s="57">
        <v>760</v>
      </c>
      <c r="Q422" s="62">
        <v>0.47</v>
      </c>
    </row>
    <row r="423" spans="1:18">
      <c r="A423" s="1">
        <v>30</v>
      </c>
      <c r="B423" s="18" t="s">
        <v>47</v>
      </c>
      <c r="C423" s="30">
        <v>800</v>
      </c>
      <c r="E423" s="18" t="s">
        <v>62</v>
      </c>
      <c r="F423" s="17">
        <v>100</v>
      </c>
      <c r="G423" s="19">
        <v>6.8</v>
      </c>
      <c r="H423" s="41">
        <v>0.05</v>
      </c>
      <c r="I423" s="1">
        <v>50</v>
      </c>
      <c r="J423">
        <v>25</v>
      </c>
      <c r="M423" s="1"/>
      <c r="N423" s="87">
        <v>78.2</v>
      </c>
      <c r="O423" s="56">
        <v>1.2</v>
      </c>
      <c r="P423" s="57">
        <v>760</v>
      </c>
      <c r="Q423" s="62">
        <v>0.47</v>
      </c>
    </row>
    <row r="424" spans="1:18">
      <c r="A424" s="1">
        <v>40</v>
      </c>
      <c r="B424" s="18" t="s">
        <v>47</v>
      </c>
      <c r="C424" s="30">
        <v>800</v>
      </c>
      <c r="E424" s="18" t="s">
        <v>62</v>
      </c>
      <c r="F424" s="17">
        <v>100</v>
      </c>
      <c r="G424" s="19">
        <v>6.8</v>
      </c>
      <c r="H424" s="41">
        <v>0.05</v>
      </c>
      <c r="I424" s="1">
        <v>50</v>
      </c>
      <c r="J424">
        <v>25</v>
      </c>
      <c r="M424" s="1"/>
      <c r="N424" s="87">
        <v>84.2</v>
      </c>
      <c r="O424" s="56">
        <v>1.2</v>
      </c>
      <c r="P424" s="57">
        <v>760</v>
      </c>
      <c r="Q424" s="62">
        <v>0.47</v>
      </c>
    </row>
    <row r="425" spans="1:18">
      <c r="A425" s="1">
        <v>50</v>
      </c>
      <c r="B425" s="18" t="s">
        <v>47</v>
      </c>
      <c r="C425" s="30">
        <v>800</v>
      </c>
      <c r="E425" s="18" t="s">
        <v>62</v>
      </c>
      <c r="F425" s="17">
        <v>100</v>
      </c>
      <c r="G425" s="19">
        <v>6.8</v>
      </c>
      <c r="H425" s="41">
        <v>0.05</v>
      </c>
      <c r="I425" s="1">
        <v>50</v>
      </c>
      <c r="J425">
        <v>25</v>
      </c>
      <c r="M425" s="1"/>
      <c r="N425" s="88">
        <v>92.1</v>
      </c>
      <c r="O425" s="56">
        <v>1.2</v>
      </c>
      <c r="P425" s="57">
        <v>760</v>
      </c>
      <c r="Q425" s="62">
        <v>0.47</v>
      </c>
    </row>
    <row r="426" spans="1:18">
      <c r="A426" s="1">
        <v>60</v>
      </c>
      <c r="B426" s="18" t="s">
        <v>47</v>
      </c>
      <c r="C426" s="30">
        <v>800</v>
      </c>
      <c r="E426" s="18" t="s">
        <v>62</v>
      </c>
      <c r="F426" s="17">
        <v>100</v>
      </c>
      <c r="G426" s="19">
        <v>6.8</v>
      </c>
      <c r="H426" s="41">
        <v>0.05</v>
      </c>
      <c r="I426" s="1">
        <v>50</v>
      </c>
      <c r="J426">
        <v>25</v>
      </c>
      <c r="M426" s="1"/>
      <c r="N426" s="88">
        <v>94.1</v>
      </c>
      <c r="O426" s="56">
        <v>1.2</v>
      </c>
      <c r="P426" s="57">
        <v>760</v>
      </c>
      <c r="Q426" s="62">
        <v>0.47</v>
      </c>
    </row>
    <row r="427" spans="1:18">
      <c r="A427" s="1">
        <v>80</v>
      </c>
      <c r="B427" s="18" t="s">
        <v>47</v>
      </c>
      <c r="C427" s="30">
        <v>800</v>
      </c>
      <c r="E427" s="18" t="s">
        <v>62</v>
      </c>
      <c r="F427" s="17">
        <v>100</v>
      </c>
      <c r="G427" s="19">
        <v>6.8</v>
      </c>
      <c r="H427" s="41">
        <v>0.05</v>
      </c>
      <c r="I427" s="1">
        <v>50</v>
      </c>
      <c r="J427">
        <v>25</v>
      </c>
      <c r="M427" s="1"/>
      <c r="N427" s="88">
        <v>96.4</v>
      </c>
      <c r="O427" s="56">
        <v>1.2</v>
      </c>
      <c r="P427" s="57">
        <v>760</v>
      </c>
      <c r="Q427" s="62">
        <v>0.47</v>
      </c>
    </row>
    <row r="428" spans="1:18">
      <c r="A428" s="1">
        <v>100</v>
      </c>
      <c r="B428" s="18" t="s">
        <v>47</v>
      </c>
      <c r="C428" s="30">
        <v>800</v>
      </c>
      <c r="E428" s="18" t="s">
        <v>62</v>
      </c>
      <c r="F428" s="17">
        <v>100</v>
      </c>
      <c r="G428" s="19">
        <v>6.8</v>
      </c>
      <c r="H428" s="41">
        <v>0.05</v>
      </c>
      <c r="I428" s="1">
        <v>50</v>
      </c>
      <c r="J428">
        <v>25</v>
      </c>
      <c r="M428" s="1"/>
      <c r="N428" s="88">
        <v>97.5</v>
      </c>
      <c r="O428" s="56">
        <v>1.2</v>
      </c>
      <c r="P428" s="57">
        <v>760</v>
      </c>
      <c r="Q428" s="62">
        <v>0.47</v>
      </c>
    </row>
    <row r="429" spans="1:18">
      <c r="A429" s="1">
        <v>120</v>
      </c>
      <c r="B429" s="18" t="s">
        <v>47</v>
      </c>
      <c r="C429" s="30">
        <v>800</v>
      </c>
      <c r="E429" s="18" t="s">
        <v>62</v>
      </c>
      <c r="F429" s="17">
        <v>100</v>
      </c>
      <c r="G429" s="19">
        <v>6.8</v>
      </c>
      <c r="H429" s="41">
        <v>0.05</v>
      </c>
      <c r="I429" s="1">
        <v>50</v>
      </c>
      <c r="J429">
        <v>25</v>
      </c>
      <c r="M429" s="1"/>
      <c r="N429" s="88">
        <v>98.2</v>
      </c>
      <c r="O429" s="56">
        <v>1.2</v>
      </c>
      <c r="P429" s="57">
        <v>760</v>
      </c>
      <c r="Q429" s="62">
        <v>0.47</v>
      </c>
    </row>
    <row r="430" spans="1:18">
      <c r="A430" s="1">
        <v>140</v>
      </c>
      <c r="B430" s="18" t="s">
        <v>47</v>
      </c>
      <c r="C430" s="30">
        <v>800</v>
      </c>
      <c r="E430" s="18" t="s">
        <v>62</v>
      </c>
      <c r="F430" s="17">
        <v>100</v>
      </c>
      <c r="G430" s="19">
        <v>6.8</v>
      </c>
      <c r="H430" s="41">
        <v>0.05</v>
      </c>
      <c r="I430" s="1">
        <v>50</v>
      </c>
      <c r="J430">
        <v>25</v>
      </c>
      <c r="M430" s="1"/>
      <c r="N430" s="88">
        <v>98.1</v>
      </c>
      <c r="O430" s="56">
        <v>1.2</v>
      </c>
      <c r="P430" s="57">
        <v>760</v>
      </c>
      <c r="Q430" s="62">
        <v>0.47</v>
      </c>
    </row>
    <row r="431" spans="1:18">
      <c r="A431" s="1">
        <v>160</v>
      </c>
      <c r="B431" s="18" t="s">
        <v>47</v>
      </c>
      <c r="C431" s="30">
        <v>800</v>
      </c>
      <c r="E431" s="18" t="s">
        <v>62</v>
      </c>
      <c r="F431" s="17">
        <v>100</v>
      </c>
      <c r="G431" s="19">
        <v>6.8</v>
      </c>
      <c r="H431" s="41">
        <v>0.05</v>
      </c>
      <c r="I431" s="1">
        <v>50</v>
      </c>
      <c r="J431">
        <v>25</v>
      </c>
      <c r="M431" s="1"/>
      <c r="N431" s="88">
        <v>98.4</v>
      </c>
      <c r="O431" s="56">
        <v>1.2</v>
      </c>
      <c r="P431" s="57">
        <v>760</v>
      </c>
      <c r="Q431" s="62">
        <v>0.47</v>
      </c>
    </row>
    <row r="432" spans="1:18">
      <c r="A432" s="1">
        <v>180</v>
      </c>
      <c r="B432" s="18" t="s">
        <v>47</v>
      </c>
      <c r="C432" s="30">
        <v>800</v>
      </c>
      <c r="E432" s="18" t="s">
        <v>62</v>
      </c>
      <c r="F432" s="17">
        <v>100</v>
      </c>
      <c r="G432" s="19">
        <v>6.8</v>
      </c>
      <c r="H432" s="41">
        <v>0.05</v>
      </c>
      <c r="I432" s="1">
        <v>50</v>
      </c>
      <c r="J432">
        <v>25</v>
      </c>
      <c r="M432" s="1"/>
      <c r="N432" s="88">
        <v>98.5</v>
      </c>
      <c r="O432" s="56">
        <v>1.2</v>
      </c>
      <c r="P432" s="57">
        <v>760</v>
      </c>
      <c r="Q432" s="62">
        <v>0.47</v>
      </c>
    </row>
    <row r="433" spans="1:17">
      <c r="A433" s="1">
        <v>200</v>
      </c>
      <c r="B433" s="18" t="s">
        <v>47</v>
      </c>
      <c r="C433" s="30">
        <v>800</v>
      </c>
      <c r="E433" s="18" t="s">
        <v>62</v>
      </c>
      <c r="F433" s="17">
        <v>100</v>
      </c>
      <c r="G433" s="19">
        <v>6.8</v>
      </c>
      <c r="H433" s="41">
        <v>0.05</v>
      </c>
      <c r="I433" s="1">
        <v>50</v>
      </c>
      <c r="J433">
        <v>25</v>
      </c>
      <c r="M433" s="1"/>
      <c r="N433" s="88">
        <v>98.6</v>
      </c>
      <c r="O433" s="56">
        <v>1.2</v>
      </c>
      <c r="P433" s="57">
        <v>760</v>
      </c>
      <c r="Q433" s="62">
        <v>0.47</v>
      </c>
    </row>
    <row r="434" spans="1:17">
      <c r="A434" s="1">
        <v>0</v>
      </c>
      <c r="B434" t="s">
        <v>86</v>
      </c>
      <c r="C434" s="30">
        <v>800</v>
      </c>
      <c r="E434" s="18" t="s">
        <v>62</v>
      </c>
      <c r="F434" s="17">
        <v>100</v>
      </c>
      <c r="G434" s="19">
        <v>6.8</v>
      </c>
      <c r="H434" s="41">
        <v>0.05</v>
      </c>
      <c r="I434" s="1">
        <v>50</v>
      </c>
      <c r="J434">
        <v>25</v>
      </c>
      <c r="M434" s="1"/>
      <c r="N434" s="88">
        <v>0</v>
      </c>
      <c r="O434">
        <v>1.2</v>
      </c>
      <c r="P434">
        <v>623</v>
      </c>
      <c r="Q434">
        <v>0.38</v>
      </c>
    </row>
    <row r="435" spans="1:17">
      <c r="A435" s="1">
        <v>10</v>
      </c>
      <c r="B435" t="s">
        <v>86</v>
      </c>
      <c r="C435" s="30">
        <v>800</v>
      </c>
      <c r="E435" s="18" t="s">
        <v>62</v>
      </c>
      <c r="F435" s="17">
        <v>100</v>
      </c>
      <c r="G435" s="19">
        <v>6.8</v>
      </c>
      <c r="H435" s="41">
        <v>0.05</v>
      </c>
      <c r="I435" s="1">
        <v>50</v>
      </c>
      <c r="J435">
        <v>25</v>
      </c>
      <c r="M435" s="1"/>
      <c r="N435" s="88">
        <v>41.5</v>
      </c>
      <c r="O435">
        <v>1.2</v>
      </c>
      <c r="P435">
        <v>623</v>
      </c>
      <c r="Q435">
        <v>0.38</v>
      </c>
    </row>
    <row r="436" spans="1:17">
      <c r="A436" s="1">
        <v>20</v>
      </c>
      <c r="B436" t="s">
        <v>86</v>
      </c>
      <c r="C436" s="30">
        <v>800</v>
      </c>
      <c r="E436" s="18" t="s">
        <v>62</v>
      </c>
      <c r="F436" s="17">
        <v>100</v>
      </c>
      <c r="G436" s="19">
        <v>6.8</v>
      </c>
      <c r="H436" s="41">
        <v>0.05</v>
      </c>
      <c r="I436" s="1">
        <v>50</v>
      </c>
      <c r="J436">
        <v>25</v>
      </c>
      <c r="M436" s="1"/>
      <c r="N436" s="88">
        <v>48.2</v>
      </c>
      <c r="O436">
        <v>1.2</v>
      </c>
      <c r="P436">
        <v>623</v>
      </c>
      <c r="Q436">
        <v>0.38</v>
      </c>
    </row>
    <row r="437" spans="1:17">
      <c r="A437" s="1">
        <v>30</v>
      </c>
      <c r="B437" t="s">
        <v>86</v>
      </c>
      <c r="C437" s="30">
        <v>800</v>
      </c>
      <c r="E437" s="18" t="s">
        <v>62</v>
      </c>
      <c r="F437" s="17">
        <v>100</v>
      </c>
      <c r="G437" s="19">
        <v>6.8</v>
      </c>
      <c r="H437" s="41">
        <v>0.05</v>
      </c>
      <c r="I437" s="1">
        <v>50</v>
      </c>
      <c r="J437">
        <v>25</v>
      </c>
      <c r="M437" s="1"/>
      <c r="N437" s="88">
        <v>57.2</v>
      </c>
      <c r="O437">
        <v>1.2</v>
      </c>
      <c r="P437">
        <v>623</v>
      </c>
      <c r="Q437">
        <v>0.38</v>
      </c>
    </row>
    <row r="438" spans="1:17">
      <c r="A438" s="1">
        <v>40</v>
      </c>
      <c r="B438" t="s">
        <v>86</v>
      </c>
      <c r="C438" s="30">
        <v>800</v>
      </c>
      <c r="E438" s="18" t="s">
        <v>62</v>
      </c>
      <c r="F438" s="17">
        <v>100</v>
      </c>
      <c r="G438" s="19">
        <v>6.8</v>
      </c>
      <c r="H438" s="41">
        <v>0.05</v>
      </c>
      <c r="I438" s="1">
        <v>50</v>
      </c>
      <c r="J438">
        <v>25</v>
      </c>
      <c r="M438" s="1"/>
      <c r="N438" s="88">
        <v>63.2</v>
      </c>
      <c r="O438">
        <v>1.2</v>
      </c>
      <c r="P438">
        <v>623</v>
      </c>
      <c r="Q438">
        <v>0.38</v>
      </c>
    </row>
    <row r="439" spans="1:17">
      <c r="A439" s="1">
        <v>50</v>
      </c>
      <c r="B439" t="s">
        <v>86</v>
      </c>
      <c r="C439" s="30">
        <v>800</v>
      </c>
      <c r="E439" s="18" t="s">
        <v>62</v>
      </c>
      <c r="F439" s="17">
        <v>100</v>
      </c>
      <c r="G439" s="19">
        <v>6.8</v>
      </c>
      <c r="H439" s="41">
        <v>0.05</v>
      </c>
      <c r="I439" s="1">
        <v>50</v>
      </c>
      <c r="J439">
        <v>25</v>
      </c>
      <c r="M439" s="1"/>
      <c r="N439" s="88">
        <v>64.900000000000006</v>
      </c>
      <c r="O439">
        <v>1.2</v>
      </c>
      <c r="P439">
        <v>623</v>
      </c>
      <c r="Q439">
        <v>0.38</v>
      </c>
    </row>
    <row r="440" spans="1:17">
      <c r="A440" s="1">
        <v>60</v>
      </c>
      <c r="B440" t="s">
        <v>86</v>
      </c>
      <c r="C440" s="30">
        <v>800</v>
      </c>
      <c r="E440" s="18" t="s">
        <v>62</v>
      </c>
      <c r="F440" s="17">
        <v>100</v>
      </c>
      <c r="G440" s="19">
        <v>6.8</v>
      </c>
      <c r="H440" s="41">
        <v>0.05</v>
      </c>
      <c r="I440" s="1">
        <v>50</v>
      </c>
      <c r="J440">
        <v>25</v>
      </c>
      <c r="M440" s="1"/>
      <c r="N440" s="88">
        <v>66.900000000000006</v>
      </c>
      <c r="O440">
        <v>1.2</v>
      </c>
      <c r="P440">
        <v>623</v>
      </c>
      <c r="Q440">
        <v>0.38</v>
      </c>
    </row>
    <row r="441" spans="1:17">
      <c r="A441" s="1">
        <v>80</v>
      </c>
      <c r="B441" t="s">
        <v>86</v>
      </c>
      <c r="C441" s="30">
        <v>800</v>
      </c>
      <c r="E441" s="18" t="s">
        <v>62</v>
      </c>
      <c r="F441" s="17">
        <v>100</v>
      </c>
      <c r="G441" s="19">
        <v>6.8</v>
      </c>
      <c r="H441" s="41">
        <v>0.05</v>
      </c>
      <c r="I441" s="1">
        <v>50</v>
      </c>
      <c r="J441">
        <v>25</v>
      </c>
      <c r="M441" s="1"/>
      <c r="N441" s="88">
        <v>71.900000000000006</v>
      </c>
      <c r="O441">
        <v>1.2</v>
      </c>
      <c r="P441">
        <v>623</v>
      </c>
      <c r="Q441">
        <v>0.38</v>
      </c>
    </row>
    <row r="442" spans="1:17">
      <c r="A442" s="1">
        <v>100</v>
      </c>
      <c r="B442" t="s">
        <v>86</v>
      </c>
      <c r="C442" s="30">
        <v>800</v>
      </c>
      <c r="E442" s="18" t="s">
        <v>62</v>
      </c>
      <c r="F442" s="17">
        <v>100</v>
      </c>
      <c r="G442" s="19">
        <v>6.8</v>
      </c>
      <c r="H442" s="41">
        <v>0.05</v>
      </c>
      <c r="I442" s="1">
        <v>50</v>
      </c>
      <c r="J442">
        <v>25</v>
      </c>
      <c r="M442" s="1"/>
      <c r="N442" s="88">
        <v>80.099999999999994</v>
      </c>
      <c r="O442">
        <v>1.2</v>
      </c>
      <c r="P442">
        <v>623</v>
      </c>
      <c r="Q442">
        <v>0.38</v>
      </c>
    </row>
    <row r="443" spans="1:17">
      <c r="A443" s="1">
        <v>120</v>
      </c>
      <c r="B443" t="s">
        <v>86</v>
      </c>
      <c r="C443" s="30">
        <v>800</v>
      </c>
      <c r="E443" s="18" t="s">
        <v>62</v>
      </c>
      <c r="F443" s="17">
        <v>100</v>
      </c>
      <c r="G443" s="19">
        <v>6.8</v>
      </c>
      <c r="H443" s="41">
        <v>0.05</v>
      </c>
      <c r="I443" s="1">
        <v>50</v>
      </c>
      <c r="J443">
        <v>25</v>
      </c>
      <c r="M443" s="1"/>
      <c r="N443" s="88">
        <v>83.4</v>
      </c>
      <c r="O443">
        <v>1.2</v>
      </c>
      <c r="P443">
        <v>623</v>
      </c>
      <c r="Q443">
        <v>0.38</v>
      </c>
    </row>
    <row r="444" spans="1:17">
      <c r="A444" s="1">
        <v>140</v>
      </c>
      <c r="B444" t="s">
        <v>86</v>
      </c>
      <c r="C444" s="30">
        <v>800</v>
      </c>
      <c r="E444" s="18" t="s">
        <v>62</v>
      </c>
      <c r="F444" s="17">
        <v>100</v>
      </c>
      <c r="G444" s="19">
        <v>6.8</v>
      </c>
      <c r="H444" s="41">
        <v>0.05</v>
      </c>
      <c r="I444" s="1">
        <v>50</v>
      </c>
      <c r="J444">
        <v>25</v>
      </c>
      <c r="M444" s="1"/>
      <c r="N444" s="88">
        <v>88.6</v>
      </c>
      <c r="O444">
        <v>1.2</v>
      </c>
      <c r="P444">
        <v>623</v>
      </c>
      <c r="Q444">
        <v>0.38</v>
      </c>
    </row>
    <row r="445" spans="1:17">
      <c r="A445" s="1">
        <v>160</v>
      </c>
      <c r="B445" t="s">
        <v>86</v>
      </c>
      <c r="C445" s="30">
        <v>800</v>
      </c>
      <c r="E445" s="18" t="s">
        <v>62</v>
      </c>
      <c r="F445" s="17">
        <v>100</v>
      </c>
      <c r="G445" s="19">
        <v>6.8</v>
      </c>
      <c r="H445" s="41">
        <v>0.05</v>
      </c>
      <c r="I445" s="1">
        <v>50</v>
      </c>
      <c r="J445">
        <v>25</v>
      </c>
      <c r="M445" s="1"/>
      <c r="N445" s="88">
        <v>90.2</v>
      </c>
      <c r="O445">
        <v>1.2</v>
      </c>
      <c r="P445">
        <v>623</v>
      </c>
      <c r="Q445">
        <v>0.38</v>
      </c>
    </row>
    <row r="446" spans="1:17">
      <c r="A446" s="1">
        <v>180</v>
      </c>
      <c r="B446" t="s">
        <v>86</v>
      </c>
      <c r="C446" s="30">
        <v>800</v>
      </c>
      <c r="E446" s="18" t="s">
        <v>62</v>
      </c>
      <c r="F446" s="17">
        <v>100</v>
      </c>
      <c r="G446" s="19">
        <v>6.8</v>
      </c>
      <c r="H446" s="41">
        <v>0.05</v>
      </c>
      <c r="I446" s="1">
        <v>50</v>
      </c>
      <c r="J446">
        <v>25</v>
      </c>
      <c r="M446" s="1"/>
      <c r="N446" s="88">
        <v>94.2</v>
      </c>
      <c r="O446">
        <v>1.2</v>
      </c>
      <c r="P446">
        <v>623</v>
      </c>
      <c r="Q446">
        <v>0.38</v>
      </c>
    </row>
    <row r="447" spans="1:17">
      <c r="A447" s="1">
        <v>200</v>
      </c>
      <c r="B447" t="s">
        <v>86</v>
      </c>
      <c r="C447" s="30">
        <v>800</v>
      </c>
      <c r="E447" s="18" t="s">
        <v>62</v>
      </c>
      <c r="F447" s="17">
        <v>100</v>
      </c>
      <c r="G447" s="19">
        <v>6.8</v>
      </c>
      <c r="H447" s="41">
        <v>0.05</v>
      </c>
      <c r="I447" s="1">
        <v>50</v>
      </c>
      <c r="J447">
        <v>25</v>
      </c>
      <c r="M447" s="1"/>
      <c r="N447" s="88">
        <v>96.6</v>
      </c>
      <c r="O447">
        <v>1.2</v>
      </c>
      <c r="P447">
        <v>623</v>
      </c>
      <c r="Q447">
        <v>0.38</v>
      </c>
    </row>
    <row r="448" spans="1:17">
      <c r="A448" s="1">
        <v>0</v>
      </c>
      <c r="B448" t="s">
        <v>87</v>
      </c>
      <c r="C448" s="30">
        <v>800</v>
      </c>
      <c r="E448" s="18" t="s">
        <v>62</v>
      </c>
      <c r="F448" s="85">
        <v>400</v>
      </c>
      <c r="G448" s="19">
        <v>6.8</v>
      </c>
      <c r="H448" s="41">
        <v>0.05</v>
      </c>
      <c r="I448" s="1">
        <v>50</v>
      </c>
      <c r="J448">
        <v>25</v>
      </c>
      <c r="M448" s="1"/>
      <c r="N448" s="88">
        <v>0</v>
      </c>
      <c r="O448" s="56">
        <v>1.2</v>
      </c>
      <c r="P448" s="57">
        <v>1223</v>
      </c>
      <c r="Q448" s="62">
        <v>0.72</v>
      </c>
    </row>
    <row r="449" spans="1:17">
      <c r="A449" s="1">
        <v>5</v>
      </c>
      <c r="B449" t="s">
        <v>87</v>
      </c>
      <c r="C449" s="30">
        <v>800</v>
      </c>
      <c r="E449" s="18" t="s">
        <v>62</v>
      </c>
      <c r="F449" s="85">
        <v>400</v>
      </c>
      <c r="G449" s="19">
        <v>6.8</v>
      </c>
      <c r="H449" s="41">
        <v>0.05</v>
      </c>
      <c r="I449" s="1">
        <v>50</v>
      </c>
      <c r="J449">
        <v>25</v>
      </c>
      <c r="M449" s="1"/>
      <c r="N449" s="88">
        <v>202</v>
      </c>
      <c r="O449" s="56">
        <v>1.2</v>
      </c>
      <c r="P449" s="57">
        <v>1223</v>
      </c>
      <c r="Q449" s="62">
        <v>0.72</v>
      </c>
    </row>
    <row r="450" spans="1:17">
      <c r="A450" s="1">
        <v>10</v>
      </c>
      <c r="B450" t="s">
        <v>87</v>
      </c>
      <c r="C450" s="30">
        <v>800</v>
      </c>
      <c r="E450" s="18" t="s">
        <v>62</v>
      </c>
      <c r="F450" s="85">
        <v>400</v>
      </c>
      <c r="G450" s="19">
        <v>6.8</v>
      </c>
      <c r="H450" s="41">
        <v>0.05</v>
      </c>
      <c r="I450" s="1">
        <v>50</v>
      </c>
      <c r="J450">
        <v>25</v>
      </c>
      <c r="M450" s="1"/>
      <c r="N450" s="88">
        <v>390.2</v>
      </c>
      <c r="O450" s="56">
        <v>1.2</v>
      </c>
      <c r="P450" s="57">
        <v>1223</v>
      </c>
      <c r="Q450" s="62">
        <v>0.72</v>
      </c>
    </row>
    <row r="451" spans="1:17">
      <c r="A451" s="1">
        <v>20</v>
      </c>
      <c r="B451" t="s">
        <v>87</v>
      </c>
      <c r="C451" s="30">
        <v>800</v>
      </c>
      <c r="E451" s="18" t="s">
        <v>62</v>
      </c>
      <c r="F451" s="85">
        <v>400</v>
      </c>
      <c r="G451" s="19">
        <v>6.8</v>
      </c>
      <c r="H451" s="41">
        <v>0.05</v>
      </c>
      <c r="I451" s="1">
        <v>50</v>
      </c>
      <c r="J451">
        <v>25</v>
      </c>
      <c r="M451" s="1"/>
      <c r="N451" s="88">
        <v>401</v>
      </c>
      <c r="O451" s="56">
        <v>1.2</v>
      </c>
      <c r="P451" s="57">
        <v>1223</v>
      </c>
      <c r="Q451" s="62">
        <v>0.72</v>
      </c>
    </row>
    <row r="452" spans="1:17">
      <c r="A452" s="1">
        <v>30</v>
      </c>
      <c r="B452" t="s">
        <v>87</v>
      </c>
      <c r="C452" s="30">
        <v>800</v>
      </c>
      <c r="E452" s="18" t="s">
        <v>62</v>
      </c>
      <c r="F452" s="85">
        <v>400</v>
      </c>
      <c r="G452" s="19">
        <v>6.8</v>
      </c>
      <c r="H452" s="41">
        <v>0.05</v>
      </c>
      <c r="I452" s="1">
        <v>50</v>
      </c>
      <c r="J452">
        <v>25</v>
      </c>
      <c r="M452" s="1"/>
      <c r="N452" s="88">
        <v>402</v>
      </c>
      <c r="O452" s="56">
        <v>1.2</v>
      </c>
      <c r="P452" s="57">
        <v>1223</v>
      </c>
      <c r="Q452" s="62">
        <v>0.72</v>
      </c>
    </row>
    <row r="453" spans="1:17">
      <c r="A453" s="1">
        <v>40</v>
      </c>
      <c r="B453" t="s">
        <v>87</v>
      </c>
      <c r="C453" s="30">
        <v>800</v>
      </c>
      <c r="E453" s="18" t="s">
        <v>62</v>
      </c>
      <c r="F453" s="85">
        <v>400</v>
      </c>
      <c r="G453" s="19">
        <v>6.8</v>
      </c>
      <c r="H453" s="41">
        <v>0.05</v>
      </c>
      <c r="I453" s="1">
        <v>50</v>
      </c>
      <c r="J453">
        <v>25</v>
      </c>
      <c r="M453" s="1"/>
      <c r="N453" s="88">
        <v>404</v>
      </c>
      <c r="O453" s="56">
        <v>1.2</v>
      </c>
      <c r="P453" s="57">
        <v>1223</v>
      </c>
      <c r="Q453" s="62">
        <v>0.72</v>
      </c>
    </row>
    <row r="454" spans="1:17">
      <c r="A454" s="1">
        <v>50</v>
      </c>
      <c r="B454" t="s">
        <v>87</v>
      </c>
      <c r="C454" s="30">
        <v>800</v>
      </c>
      <c r="E454" s="18" t="s">
        <v>62</v>
      </c>
      <c r="F454" s="85">
        <v>400</v>
      </c>
      <c r="G454" s="19">
        <v>6.8</v>
      </c>
      <c r="H454" s="41">
        <v>0.05</v>
      </c>
      <c r="I454" s="1">
        <v>50</v>
      </c>
      <c r="J454">
        <v>25</v>
      </c>
      <c r="M454" s="1"/>
      <c r="N454" s="88">
        <v>406</v>
      </c>
      <c r="O454" s="56">
        <v>1.2</v>
      </c>
      <c r="P454" s="57">
        <v>1223</v>
      </c>
      <c r="Q454" s="62">
        <v>0.72</v>
      </c>
    </row>
    <row r="455" spans="1:17">
      <c r="A455" s="1">
        <v>60</v>
      </c>
      <c r="B455" t="s">
        <v>87</v>
      </c>
      <c r="C455" s="30">
        <v>800</v>
      </c>
      <c r="E455" s="18" t="s">
        <v>62</v>
      </c>
      <c r="F455" s="85">
        <v>400</v>
      </c>
      <c r="G455" s="19">
        <v>6.8</v>
      </c>
      <c r="H455" s="41">
        <v>0.05</v>
      </c>
      <c r="I455" s="1">
        <v>50</v>
      </c>
      <c r="J455">
        <v>25</v>
      </c>
      <c r="M455" s="1"/>
      <c r="N455" s="88">
        <v>407</v>
      </c>
      <c r="O455" s="56">
        <v>1.2</v>
      </c>
      <c r="P455" s="57">
        <v>1223</v>
      </c>
      <c r="Q455" s="62">
        <v>0.72</v>
      </c>
    </row>
    <row r="456" spans="1:17">
      <c r="A456" s="1">
        <v>70</v>
      </c>
      <c r="B456" t="s">
        <v>87</v>
      </c>
      <c r="C456" s="30">
        <v>800</v>
      </c>
      <c r="E456" s="18" t="s">
        <v>62</v>
      </c>
      <c r="F456" s="85">
        <v>400</v>
      </c>
      <c r="G456" s="19">
        <v>6.8</v>
      </c>
      <c r="H456" s="41">
        <v>0.05</v>
      </c>
      <c r="I456" s="1">
        <v>50</v>
      </c>
      <c r="J456">
        <v>25</v>
      </c>
      <c r="M456" s="1"/>
      <c r="N456" s="88">
        <v>408</v>
      </c>
      <c r="O456" s="56">
        <v>1.2</v>
      </c>
      <c r="P456" s="57">
        <v>1223</v>
      </c>
      <c r="Q456" s="62">
        <v>0.72</v>
      </c>
    </row>
    <row r="457" spans="1:17">
      <c r="A457" s="1">
        <v>80</v>
      </c>
      <c r="B457" t="s">
        <v>87</v>
      </c>
      <c r="C457" s="30">
        <v>800</v>
      </c>
      <c r="E457" s="18" t="s">
        <v>62</v>
      </c>
      <c r="F457" s="85">
        <v>400</v>
      </c>
      <c r="G457" s="19">
        <v>6.8</v>
      </c>
      <c r="H457" s="41">
        <v>0.05</v>
      </c>
      <c r="I457" s="1">
        <v>50</v>
      </c>
      <c r="J457">
        <v>25</v>
      </c>
      <c r="M457" s="1"/>
      <c r="N457" s="88">
        <v>408</v>
      </c>
      <c r="O457" s="56">
        <v>1.2</v>
      </c>
      <c r="P457" s="57">
        <v>1223</v>
      </c>
      <c r="Q457" s="62">
        <v>0.72</v>
      </c>
    </row>
    <row r="458" spans="1:17">
      <c r="A458" s="1">
        <v>90</v>
      </c>
      <c r="B458" t="s">
        <v>87</v>
      </c>
      <c r="C458" s="30">
        <v>800</v>
      </c>
      <c r="E458" s="18" t="s">
        <v>62</v>
      </c>
      <c r="F458" s="85">
        <v>400</v>
      </c>
      <c r="G458" s="19">
        <v>6.8</v>
      </c>
      <c r="H458" s="41">
        <v>0.05</v>
      </c>
      <c r="I458" s="1">
        <v>50</v>
      </c>
      <c r="J458">
        <v>25</v>
      </c>
      <c r="M458" s="1"/>
      <c r="N458" s="88">
        <v>409</v>
      </c>
      <c r="O458" s="56">
        <v>1.2</v>
      </c>
      <c r="P458" s="57">
        <v>1223</v>
      </c>
      <c r="Q458" s="62">
        <v>0.72</v>
      </c>
    </row>
    <row r="459" spans="1:17">
      <c r="A459" s="1">
        <v>100</v>
      </c>
      <c r="B459" t="s">
        <v>87</v>
      </c>
      <c r="C459" s="30">
        <v>800</v>
      </c>
      <c r="E459" s="18" t="s">
        <v>62</v>
      </c>
      <c r="F459" s="85">
        <v>400</v>
      </c>
      <c r="G459" s="19">
        <v>6.8</v>
      </c>
      <c r="H459" s="41">
        <v>0.05</v>
      </c>
      <c r="I459" s="1">
        <v>50</v>
      </c>
      <c r="J459">
        <v>25</v>
      </c>
      <c r="M459" s="1"/>
      <c r="N459" s="88">
        <v>410</v>
      </c>
      <c r="O459" s="56">
        <v>1.2</v>
      </c>
      <c r="P459" s="57">
        <v>1223</v>
      </c>
      <c r="Q459" s="62">
        <v>0.72</v>
      </c>
    </row>
    <row r="460" spans="1:17">
      <c r="A460" s="1">
        <v>0</v>
      </c>
      <c r="B460" t="s">
        <v>88</v>
      </c>
      <c r="C460" s="30">
        <v>800</v>
      </c>
      <c r="E460" s="18" t="s">
        <v>62</v>
      </c>
      <c r="F460" s="85">
        <v>400</v>
      </c>
      <c r="G460" s="19">
        <v>6.8</v>
      </c>
      <c r="H460" s="41">
        <v>0.05</v>
      </c>
      <c r="I460" s="1">
        <v>50</v>
      </c>
      <c r="J460">
        <v>25</v>
      </c>
      <c r="M460" s="1"/>
      <c r="N460" s="88">
        <v>0</v>
      </c>
      <c r="O460" s="59">
        <v>1.2</v>
      </c>
      <c r="P460" s="60">
        <v>893</v>
      </c>
      <c r="Q460" s="84">
        <v>0.52</v>
      </c>
    </row>
    <row r="461" spans="1:17">
      <c r="A461" s="1">
        <v>5</v>
      </c>
      <c r="B461" t="s">
        <v>88</v>
      </c>
      <c r="C461" s="30">
        <v>800</v>
      </c>
      <c r="E461" s="18" t="s">
        <v>62</v>
      </c>
      <c r="F461" s="85">
        <v>400</v>
      </c>
      <c r="G461" s="19">
        <v>6.8</v>
      </c>
      <c r="H461" s="41">
        <v>0.05</v>
      </c>
      <c r="I461" s="1">
        <v>50</v>
      </c>
      <c r="J461">
        <v>25</v>
      </c>
      <c r="M461" s="1"/>
      <c r="N461" s="88">
        <v>38.200000000000003</v>
      </c>
      <c r="O461" s="59">
        <v>1.2</v>
      </c>
      <c r="P461" s="60">
        <v>893</v>
      </c>
      <c r="Q461" s="84">
        <v>0.52</v>
      </c>
    </row>
    <row r="462" spans="1:17">
      <c r="A462" s="1">
        <v>10</v>
      </c>
      <c r="B462" t="s">
        <v>88</v>
      </c>
      <c r="C462" s="30">
        <v>800</v>
      </c>
      <c r="E462" s="18" t="s">
        <v>62</v>
      </c>
      <c r="F462" s="85">
        <v>400</v>
      </c>
      <c r="G462" s="19">
        <v>6.8</v>
      </c>
      <c r="H462" s="41">
        <v>0.05</v>
      </c>
      <c r="I462" s="1">
        <v>50</v>
      </c>
      <c r="J462">
        <v>25</v>
      </c>
      <c r="M462" s="1"/>
      <c r="N462" s="88">
        <v>53.2</v>
      </c>
      <c r="O462" s="59">
        <v>1.2</v>
      </c>
      <c r="P462" s="60">
        <v>893</v>
      </c>
      <c r="Q462" s="84">
        <v>0.52</v>
      </c>
    </row>
    <row r="463" spans="1:17">
      <c r="A463" s="1">
        <v>20</v>
      </c>
      <c r="B463" t="s">
        <v>88</v>
      </c>
      <c r="C463" s="30">
        <v>800</v>
      </c>
      <c r="E463" s="18" t="s">
        <v>62</v>
      </c>
      <c r="F463" s="85">
        <v>400</v>
      </c>
      <c r="G463" s="19">
        <v>6.8</v>
      </c>
      <c r="H463" s="41">
        <v>0.05</v>
      </c>
      <c r="I463" s="1">
        <v>50</v>
      </c>
      <c r="J463">
        <v>25</v>
      </c>
      <c r="M463" s="1"/>
      <c r="N463" s="88">
        <v>96.2</v>
      </c>
      <c r="O463" s="59">
        <v>1.2</v>
      </c>
      <c r="P463" s="60">
        <v>893</v>
      </c>
      <c r="Q463" s="84">
        <v>0.52</v>
      </c>
    </row>
    <row r="464" spans="1:17">
      <c r="A464" s="1">
        <v>30</v>
      </c>
      <c r="B464" t="s">
        <v>88</v>
      </c>
      <c r="C464" s="30">
        <v>800</v>
      </c>
      <c r="E464" s="18" t="s">
        <v>62</v>
      </c>
      <c r="F464" s="85">
        <v>400</v>
      </c>
      <c r="G464" s="19">
        <v>6.8</v>
      </c>
      <c r="H464" s="41">
        <v>0.05</v>
      </c>
      <c r="I464" s="1">
        <v>50</v>
      </c>
      <c r="J464">
        <v>25</v>
      </c>
      <c r="M464" s="1"/>
      <c r="N464" s="88">
        <v>141</v>
      </c>
      <c r="O464" s="59">
        <v>1.2</v>
      </c>
      <c r="P464" s="60">
        <v>893</v>
      </c>
      <c r="Q464" s="84">
        <v>0.52</v>
      </c>
    </row>
    <row r="465" spans="1:17">
      <c r="A465" s="1">
        <v>40</v>
      </c>
      <c r="B465" t="s">
        <v>88</v>
      </c>
      <c r="C465" s="30">
        <v>800</v>
      </c>
      <c r="E465" s="18" t="s">
        <v>62</v>
      </c>
      <c r="F465" s="85">
        <v>400</v>
      </c>
      <c r="G465" s="19">
        <v>6.8</v>
      </c>
      <c r="H465" s="41">
        <v>0.05</v>
      </c>
      <c r="I465" s="1">
        <v>50</v>
      </c>
      <c r="J465">
        <v>25</v>
      </c>
      <c r="M465" s="1"/>
      <c r="N465" s="88">
        <v>127</v>
      </c>
      <c r="O465" s="59">
        <v>1.2</v>
      </c>
      <c r="P465" s="60">
        <v>893</v>
      </c>
      <c r="Q465" s="84">
        <v>0.52</v>
      </c>
    </row>
    <row r="466" spans="1:17">
      <c r="A466" s="1">
        <v>50</v>
      </c>
      <c r="B466" t="s">
        <v>88</v>
      </c>
      <c r="C466" s="30">
        <v>800</v>
      </c>
      <c r="E466" s="18" t="s">
        <v>62</v>
      </c>
      <c r="F466" s="85">
        <v>400</v>
      </c>
      <c r="G466" s="19">
        <v>6.8</v>
      </c>
      <c r="H466" s="41">
        <v>0.05</v>
      </c>
      <c r="I466" s="1">
        <v>50</v>
      </c>
      <c r="J466">
        <v>25</v>
      </c>
      <c r="M466" s="1"/>
      <c r="N466" s="88">
        <v>162</v>
      </c>
      <c r="O466" s="59">
        <v>1.2</v>
      </c>
      <c r="P466" s="60">
        <v>893</v>
      </c>
      <c r="Q466" s="84">
        <v>0.52</v>
      </c>
    </row>
    <row r="467" spans="1:17">
      <c r="A467" s="1">
        <v>60</v>
      </c>
      <c r="B467" t="s">
        <v>88</v>
      </c>
      <c r="C467" s="30">
        <v>800</v>
      </c>
      <c r="E467" s="18" t="s">
        <v>62</v>
      </c>
      <c r="F467" s="85">
        <v>400</v>
      </c>
      <c r="G467" s="19">
        <v>6.8</v>
      </c>
      <c r="H467" s="41">
        <v>0.05</v>
      </c>
      <c r="I467" s="1">
        <v>50</v>
      </c>
      <c r="J467">
        <v>25</v>
      </c>
      <c r="M467" s="1"/>
      <c r="N467" s="88">
        <v>166</v>
      </c>
      <c r="O467" s="59">
        <v>1.2</v>
      </c>
      <c r="P467" s="60">
        <v>893</v>
      </c>
      <c r="Q467" s="84">
        <v>0.52</v>
      </c>
    </row>
    <row r="468" spans="1:17">
      <c r="A468" s="1">
        <v>70</v>
      </c>
      <c r="B468" t="s">
        <v>88</v>
      </c>
      <c r="C468" s="30">
        <v>800</v>
      </c>
      <c r="E468" s="18" t="s">
        <v>62</v>
      </c>
      <c r="F468" s="85">
        <v>400</v>
      </c>
      <c r="G468" s="19">
        <v>6.8</v>
      </c>
      <c r="H468" s="41">
        <v>0.05</v>
      </c>
      <c r="I468" s="1">
        <v>50</v>
      </c>
      <c r="J468">
        <v>25</v>
      </c>
      <c r="M468" s="1"/>
      <c r="N468" s="88">
        <v>175</v>
      </c>
      <c r="O468" s="59">
        <v>1.2</v>
      </c>
      <c r="P468" s="60">
        <v>893</v>
      </c>
      <c r="Q468" s="84">
        <v>0.52</v>
      </c>
    </row>
    <row r="469" spans="1:17">
      <c r="A469" s="1">
        <v>80</v>
      </c>
      <c r="B469" t="s">
        <v>88</v>
      </c>
      <c r="C469" s="30">
        <v>800</v>
      </c>
      <c r="E469" s="18" t="s">
        <v>62</v>
      </c>
      <c r="F469" s="85">
        <v>400</v>
      </c>
      <c r="G469" s="19">
        <v>6.8</v>
      </c>
      <c r="H469" s="41">
        <v>0.05</v>
      </c>
      <c r="I469" s="1">
        <v>50</v>
      </c>
      <c r="J469">
        <v>25</v>
      </c>
      <c r="M469" s="1"/>
      <c r="N469" s="88">
        <v>177</v>
      </c>
      <c r="O469" s="59">
        <v>1.2</v>
      </c>
      <c r="P469" s="60">
        <v>893</v>
      </c>
      <c r="Q469" s="84">
        <v>0.52</v>
      </c>
    </row>
    <row r="470" spans="1:17">
      <c r="A470" s="1">
        <v>90</v>
      </c>
      <c r="B470" t="s">
        <v>88</v>
      </c>
      <c r="C470" s="30">
        <v>800</v>
      </c>
      <c r="E470" s="18" t="s">
        <v>62</v>
      </c>
      <c r="F470" s="85">
        <v>400</v>
      </c>
      <c r="G470" s="19">
        <v>6.8</v>
      </c>
      <c r="H470" s="41">
        <v>0.05</v>
      </c>
      <c r="I470" s="1">
        <v>50</v>
      </c>
      <c r="J470">
        <v>25</v>
      </c>
      <c r="M470" s="1"/>
      <c r="N470" s="88">
        <v>180</v>
      </c>
      <c r="O470" s="59">
        <v>1.2</v>
      </c>
      <c r="P470" s="60">
        <v>893</v>
      </c>
      <c r="Q470" s="84">
        <v>0.52</v>
      </c>
    </row>
    <row r="471" spans="1:17">
      <c r="A471" s="1">
        <v>100</v>
      </c>
      <c r="B471" t="s">
        <v>88</v>
      </c>
      <c r="C471" s="30">
        <v>800</v>
      </c>
      <c r="E471" s="18" t="s">
        <v>62</v>
      </c>
      <c r="F471" s="85">
        <v>400</v>
      </c>
      <c r="G471" s="19">
        <v>6.8</v>
      </c>
      <c r="H471" s="41">
        <v>0.05</v>
      </c>
      <c r="I471" s="1">
        <v>50</v>
      </c>
      <c r="J471">
        <v>25</v>
      </c>
      <c r="M471" s="1"/>
      <c r="N471" s="88">
        <v>176</v>
      </c>
      <c r="O471" s="59">
        <v>1.2</v>
      </c>
      <c r="P471" s="60">
        <v>893</v>
      </c>
      <c r="Q471" s="84">
        <v>0.52</v>
      </c>
    </row>
    <row r="472" spans="1:17">
      <c r="A472" s="1">
        <v>0</v>
      </c>
      <c r="B472" t="s">
        <v>89</v>
      </c>
      <c r="C472" s="30">
        <v>800</v>
      </c>
      <c r="E472" s="18" t="s">
        <v>62</v>
      </c>
      <c r="F472" s="85">
        <v>400</v>
      </c>
      <c r="G472" s="19">
        <v>6.8</v>
      </c>
      <c r="H472" s="41">
        <v>0.05</v>
      </c>
      <c r="I472" s="1">
        <v>50</v>
      </c>
      <c r="J472">
        <v>25</v>
      </c>
      <c r="M472" s="1"/>
      <c r="N472" s="88">
        <v>0</v>
      </c>
      <c r="O472" s="56">
        <v>1.2</v>
      </c>
      <c r="P472" s="57">
        <v>760</v>
      </c>
      <c r="Q472" s="62">
        <v>0.47</v>
      </c>
    </row>
    <row r="473" spans="1:17">
      <c r="A473" s="1">
        <v>5</v>
      </c>
      <c r="B473" t="s">
        <v>89</v>
      </c>
      <c r="C473" s="30">
        <v>800</v>
      </c>
      <c r="E473" s="18" t="s">
        <v>62</v>
      </c>
      <c r="F473" s="85">
        <v>400</v>
      </c>
      <c r="G473" s="19">
        <v>6.8</v>
      </c>
      <c r="H473" s="41">
        <v>0.05</v>
      </c>
      <c r="I473" s="1">
        <v>50</v>
      </c>
      <c r="J473">
        <v>25</v>
      </c>
      <c r="M473" s="1"/>
      <c r="N473" s="88">
        <v>27.5</v>
      </c>
      <c r="O473" s="56">
        <v>1.2</v>
      </c>
      <c r="P473" s="57">
        <v>760</v>
      </c>
      <c r="Q473" s="62">
        <v>0.47</v>
      </c>
    </row>
    <row r="474" spans="1:17">
      <c r="A474" s="1">
        <v>10</v>
      </c>
      <c r="B474" t="s">
        <v>89</v>
      </c>
      <c r="C474" s="30">
        <v>800</v>
      </c>
      <c r="E474" s="18" t="s">
        <v>62</v>
      </c>
      <c r="F474" s="85">
        <v>400</v>
      </c>
      <c r="G474" s="19">
        <v>6.8</v>
      </c>
      <c r="H474" s="41">
        <v>0.05</v>
      </c>
      <c r="I474" s="1">
        <v>50</v>
      </c>
      <c r="J474">
        <v>25</v>
      </c>
      <c r="M474" s="1"/>
      <c r="N474" s="88">
        <v>101</v>
      </c>
      <c r="O474" s="56">
        <v>1.2</v>
      </c>
      <c r="P474" s="57">
        <v>760</v>
      </c>
      <c r="Q474" s="62">
        <v>0.47</v>
      </c>
    </row>
    <row r="475" spans="1:17">
      <c r="A475" s="1">
        <v>20</v>
      </c>
      <c r="B475" t="s">
        <v>89</v>
      </c>
      <c r="C475" s="30">
        <v>800</v>
      </c>
      <c r="E475" s="18" t="s">
        <v>62</v>
      </c>
      <c r="F475" s="85">
        <v>400</v>
      </c>
      <c r="G475" s="19">
        <v>6.8</v>
      </c>
      <c r="H475" s="41">
        <v>0.05</v>
      </c>
      <c r="I475" s="1">
        <v>50</v>
      </c>
      <c r="J475">
        <v>25</v>
      </c>
      <c r="M475" s="1"/>
      <c r="N475" s="88">
        <v>96</v>
      </c>
      <c r="O475" s="56">
        <v>1.2</v>
      </c>
      <c r="P475" s="57">
        <v>760</v>
      </c>
      <c r="Q475" s="62">
        <v>0.47</v>
      </c>
    </row>
    <row r="476" spans="1:17">
      <c r="A476" s="1">
        <v>30</v>
      </c>
      <c r="B476" t="s">
        <v>89</v>
      </c>
      <c r="C476" s="30">
        <v>800</v>
      </c>
      <c r="E476" s="18" t="s">
        <v>62</v>
      </c>
      <c r="F476" s="85">
        <v>400</v>
      </c>
      <c r="G476" s="19">
        <v>6.8</v>
      </c>
      <c r="H476" s="41">
        <v>0.05</v>
      </c>
      <c r="I476" s="1">
        <v>50</v>
      </c>
      <c r="J476">
        <v>25</v>
      </c>
      <c r="M476" s="1"/>
      <c r="N476" s="88">
        <v>105</v>
      </c>
      <c r="O476" s="56">
        <v>1.2</v>
      </c>
      <c r="P476" s="57">
        <v>760</v>
      </c>
      <c r="Q476" s="62">
        <v>0.47</v>
      </c>
    </row>
    <row r="477" spans="1:17">
      <c r="A477" s="1">
        <v>40</v>
      </c>
      <c r="B477" t="s">
        <v>89</v>
      </c>
      <c r="C477" s="30">
        <v>800</v>
      </c>
      <c r="E477" s="18" t="s">
        <v>62</v>
      </c>
      <c r="F477" s="85">
        <v>400</v>
      </c>
      <c r="G477" s="19">
        <v>6.8</v>
      </c>
      <c r="H477" s="41">
        <v>0.05</v>
      </c>
      <c r="I477" s="1">
        <v>50</v>
      </c>
      <c r="J477">
        <v>25</v>
      </c>
      <c r="M477" s="1"/>
      <c r="N477" s="88">
        <v>102</v>
      </c>
      <c r="O477" s="56">
        <v>1.2</v>
      </c>
      <c r="P477" s="57">
        <v>760</v>
      </c>
      <c r="Q477" s="62">
        <v>0.47</v>
      </c>
    </row>
    <row r="478" spans="1:17">
      <c r="A478" s="1">
        <v>50</v>
      </c>
      <c r="B478" t="s">
        <v>89</v>
      </c>
      <c r="C478" s="30">
        <v>800</v>
      </c>
      <c r="E478" s="18" t="s">
        <v>62</v>
      </c>
      <c r="F478" s="85">
        <v>400</v>
      </c>
      <c r="G478" s="19">
        <v>6.8</v>
      </c>
      <c r="H478" s="41">
        <v>0.05</v>
      </c>
      <c r="I478" s="1">
        <v>50</v>
      </c>
      <c r="J478">
        <v>25</v>
      </c>
      <c r="M478" s="1"/>
      <c r="N478" s="88">
        <v>120</v>
      </c>
      <c r="O478" s="56">
        <v>1.2</v>
      </c>
      <c r="P478" s="57">
        <v>760</v>
      </c>
      <c r="Q478" s="62">
        <v>0.47</v>
      </c>
    </row>
    <row r="479" spans="1:17">
      <c r="A479" s="1">
        <v>60</v>
      </c>
      <c r="B479" t="s">
        <v>89</v>
      </c>
      <c r="C479" s="30">
        <v>800</v>
      </c>
      <c r="E479" s="18" t="s">
        <v>62</v>
      </c>
      <c r="F479" s="85">
        <v>400</v>
      </c>
      <c r="G479" s="19">
        <v>6.8</v>
      </c>
      <c r="H479" s="41">
        <v>0.05</v>
      </c>
      <c r="I479" s="1">
        <v>50</v>
      </c>
      <c r="J479">
        <v>25</v>
      </c>
      <c r="M479" s="1"/>
      <c r="N479" s="88">
        <v>125</v>
      </c>
      <c r="O479" s="56">
        <v>1.2</v>
      </c>
      <c r="P479" s="57">
        <v>760</v>
      </c>
      <c r="Q479" s="62">
        <v>0.47</v>
      </c>
    </row>
    <row r="480" spans="1:17">
      <c r="A480" s="1">
        <v>70</v>
      </c>
      <c r="B480" t="s">
        <v>89</v>
      </c>
      <c r="C480" s="30">
        <v>800</v>
      </c>
      <c r="E480" s="18" t="s">
        <v>62</v>
      </c>
      <c r="F480" s="85">
        <v>400</v>
      </c>
      <c r="G480" s="19">
        <v>6.8</v>
      </c>
      <c r="H480" s="41">
        <v>0.05</v>
      </c>
      <c r="I480" s="1">
        <v>50</v>
      </c>
      <c r="J480">
        <v>25</v>
      </c>
      <c r="M480" s="1"/>
      <c r="N480" s="88">
        <v>130</v>
      </c>
      <c r="O480" s="56">
        <v>1.2</v>
      </c>
      <c r="P480" s="57">
        <v>760</v>
      </c>
      <c r="Q480" s="62">
        <v>0.47</v>
      </c>
    </row>
    <row r="481" spans="1:18">
      <c r="A481" s="1">
        <v>80</v>
      </c>
      <c r="B481" t="s">
        <v>89</v>
      </c>
      <c r="C481" s="30">
        <v>800</v>
      </c>
      <c r="E481" s="18" t="s">
        <v>62</v>
      </c>
      <c r="F481" s="85">
        <v>400</v>
      </c>
      <c r="G481" s="19">
        <v>6.8</v>
      </c>
      <c r="H481" s="41">
        <v>0.05</v>
      </c>
      <c r="I481" s="1">
        <v>50</v>
      </c>
      <c r="J481">
        <v>25</v>
      </c>
      <c r="M481" s="1"/>
      <c r="N481" s="88">
        <v>128</v>
      </c>
      <c r="O481" s="56">
        <v>1.2</v>
      </c>
      <c r="P481" s="57">
        <v>760</v>
      </c>
      <c r="Q481" s="62">
        <v>0.47</v>
      </c>
    </row>
    <row r="482" spans="1:18">
      <c r="A482" s="1">
        <v>90</v>
      </c>
      <c r="B482" t="s">
        <v>89</v>
      </c>
      <c r="C482" s="30">
        <v>800</v>
      </c>
      <c r="E482" s="18" t="s">
        <v>62</v>
      </c>
      <c r="F482" s="85">
        <v>400</v>
      </c>
      <c r="G482" s="19">
        <v>6.8</v>
      </c>
      <c r="H482" s="41">
        <v>0.05</v>
      </c>
      <c r="I482" s="1">
        <v>50</v>
      </c>
      <c r="J482">
        <v>25</v>
      </c>
      <c r="M482" s="1"/>
      <c r="N482" s="88">
        <v>142</v>
      </c>
      <c r="O482" s="56">
        <v>1.2</v>
      </c>
      <c r="P482" s="57">
        <v>760</v>
      </c>
      <c r="Q482" s="62">
        <v>0.47</v>
      </c>
    </row>
    <row r="483" spans="1:18">
      <c r="A483" s="1">
        <v>100</v>
      </c>
      <c r="B483" t="s">
        <v>89</v>
      </c>
      <c r="C483" s="30">
        <v>800</v>
      </c>
      <c r="E483" s="18" t="s">
        <v>62</v>
      </c>
      <c r="F483" s="85">
        <v>400</v>
      </c>
      <c r="G483" s="19">
        <v>6.8</v>
      </c>
      <c r="H483" s="41">
        <v>0.05</v>
      </c>
      <c r="I483" s="1">
        <v>50</v>
      </c>
      <c r="J483">
        <v>25</v>
      </c>
      <c r="M483" s="1"/>
      <c r="N483" s="88">
        <v>168</v>
      </c>
      <c r="O483" s="56">
        <v>1.2</v>
      </c>
      <c r="P483" s="57">
        <v>760</v>
      </c>
      <c r="Q483" s="62">
        <v>0.47</v>
      </c>
    </row>
    <row r="484" spans="1:18">
      <c r="A484" s="1">
        <v>0</v>
      </c>
      <c r="B484" t="s">
        <v>86</v>
      </c>
      <c r="C484" s="30">
        <v>800</v>
      </c>
      <c r="E484" s="18" t="s">
        <v>62</v>
      </c>
      <c r="F484" s="85">
        <v>400</v>
      </c>
      <c r="G484" s="19">
        <v>6.8</v>
      </c>
      <c r="H484" s="41">
        <v>0.05</v>
      </c>
      <c r="I484" s="1">
        <v>50</v>
      </c>
      <c r="J484">
        <v>25</v>
      </c>
      <c r="M484" s="1"/>
      <c r="N484" s="88">
        <v>0</v>
      </c>
      <c r="O484">
        <v>1.2</v>
      </c>
      <c r="P484">
        <v>623</v>
      </c>
      <c r="Q484">
        <v>0.38</v>
      </c>
    </row>
    <row r="485" spans="1:18">
      <c r="A485" s="1">
        <v>5</v>
      </c>
      <c r="B485" t="s">
        <v>86</v>
      </c>
      <c r="C485" s="30">
        <v>800</v>
      </c>
      <c r="E485" s="18" t="s">
        <v>62</v>
      </c>
      <c r="F485" s="85">
        <v>400</v>
      </c>
      <c r="G485" s="19">
        <v>6.8</v>
      </c>
      <c r="H485" s="41">
        <v>0.05</v>
      </c>
      <c r="I485" s="1">
        <v>50</v>
      </c>
      <c r="J485">
        <v>25</v>
      </c>
      <c r="M485" s="1"/>
      <c r="N485" s="88">
        <v>20</v>
      </c>
      <c r="O485">
        <v>1.2</v>
      </c>
      <c r="P485">
        <v>623</v>
      </c>
      <c r="Q485">
        <v>0.38</v>
      </c>
    </row>
    <row r="486" spans="1:18">
      <c r="A486" s="1">
        <v>10</v>
      </c>
      <c r="B486" t="s">
        <v>86</v>
      </c>
      <c r="C486" s="30">
        <v>800</v>
      </c>
      <c r="E486" s="18" t="s">
        <v>62</v>
      </c>
      <c r="F486" s="85">
        <v>400</v>
      </c>
      <c r="G486" s="19">
        <v>6.8</v>
      </c>
      <c r="H486" s="41">
        <v>0.05</v>
      </c>
      <c r="I486" s="1">
        <v>50</v>
      </c>
      <c r="J486">
        <v>25</v>
      </c>
      <c r="M486" s="1"/>
      <c r="N486" s="88">
        <v>42</v>
      </c>
      <c r="O486">
        <v>1.2</v>
      </c>
      <c r="P486">
        <v>623</v>
      </c>
      <c r="Q486">
        <v>0.38</v>
      </c>
    </row>
    <row r="487" spans="1:18">
      <c r="A487" s="1">
        <v>20</v>
      </c>
      <c r="B487" t="s">
        <v>86</v>
      </c>
      <c r="C487" s="30">
        <v>800</v>
      </c>
      <c r="E487" s="18" t="s">
        <v>62</v>
      </c>
      <c r="F487" s="85">
        <v>400</v>
      </c>
      <c r="G487" s="19">
        <v>6.8</v>
      </c>
      <c r="H487" s="41">
        <v>0.05</v>
      </c>
      <c r="I487" s="1">
        <v>50</v>
      </c>
      <c r="J487">
        <v>25</v>
      </c>
      <c r="M487" s="1"/>
      <c r="N487" s="88">
        <v>43</v>
      </c>
      <c r="O487">
        <v>1.2</v>
      </c>
      <c r="P487">
        <v>623</v>
      </c>
      <c r="Q487">
        <v>0.38</v>
      </c>
    </row>
    <row r="488" spans="1:18">
      <c r="A488" s="1">
        <v>30</v>
      </c>
      <c r="B488" t="s">
        <v>86</v>
      </c>
      <c r="C488" s="30">
        <v>800</v>
      </c>
      <c r="E488" s="18" t="s">
        <v>62</v>
      </c>
      <c r="F488" s="85">
        <v>400</v>
      </c>
      <c r="G488" s="19">
        <v>6.8</v>
      </c>
      <c r="H488" s="41">
        <v>0.05</v>
      </c>
      <c r="I488" s="1">
        <v>50</v>
      </c>
      <c r="J488">
        <v>25</v>
      </c>
      <c r="M488" s="1"/>
      <c r="N488" s="88">
        <v>83</v>
      </c>
      <c r="O488">
        <v>1.2</v>
      </c>
      <c r="P488">
        <v>623</v>
      </c>
      <c r="Q488">
        <v>0.38</v>
      </c>
    </row>
    <row r="489" spans="1:18">
      <c r="A489" s="1">
        <v>40</v>
      </c>
      <c r="B489" t="s">
        <v>86</v>
      </c>
      <c r="C489" s="30">
        <v>800</v>
      </c>
      <c r="E489" s="18" t="s">
        <v>62</v>
      </c>
      <c r="F489" s="85">
        <v>400</v>
      </c>
      <c r="G489" s="19">
        <v>6.8</v>
      </c>
      <c r="H489" s="41">
        <v>0.05</v>
      </c>
      <c r="I489" s="1">
        <v>50</v>
      </c>
      <c r="J489">
        <v>25</v>
      </c>
      <c r="M489" s="1"/>
      <c r="N489" s="88">
        <v>75</v>
      </c>
      <c r="O489">
        <v>1.2</v>
      </c>
      <c r="P489">
        <v>623</v>
      </c>
      <c r="Q489">
        <v>0.38</v>
      </c>
    </row>
    <row r="490" spans="1:18">
      <c r="A490" s="1">
        <v>50</v>
      </c>
      <c r="B490" t="s">
        <v>86</v>
      </c>
      <c r="C490" s="30">
        <v>800</v>
      </c>
      <c r="E490" s="18" t="s">
        <v>62</v>
      </c>
      <c r="F490" s="85">
        <v>400</v>
      </c>
      <c r="G490" s="19">
        <v>6.8</v>
      </c>
      <c r="H490" s="41">
        <v>0.05</v>
      </c>
      <c r="I490" s="1">
        <v>50</v>
      </c>
      <c r="J490">
        <v>25</v>
      </c>
      <c r="M490" s="1"/>
      <c r="N490" s="88">
        <v>98</v>
      </c>
      <c r="O490">
        <v>1.2</v>
      </c>
      <c r="P490">
        <v>623</v>
      </c>
      <c r="Q490">
        <v>0.38</v>
      </c>
    </row>
    <row r="491" spans="1:18">
      <c r="A491" s="1">
        <v>60</v>
      </c>
      <c r="B491" t="s">
        <v>86</v>
      </c>
      <c r="C491" s="30">
        <v>800</v>
      </c>
      <c r="E491" s="18" t="s">
        <v>62</v>
      </c>
      <c r="F491" s="85">
        <v>400</v>
      </c>
      <c r="G491" s="19">
        <v>6.8</v>
      </c>
      <c r="H491" s="41">
        <v>0.05</v>
      </c>
      <c r="I491" s="1">
        <v>50</v>
      </c>
      <c r="J491">
        <v>25</v>
      </c>
      <c r="M491" s="1"/>
      <c r="N491" s="88">
        <v>89</v>
      </c>
      <c r="O491">
        <v>1.2</v>
      </c>
      <c r="P491">
        <v>623</v>
      </c>
      <c r="Q491">
        <v>0.38</v>
      </c>
    </row>
    <row r="492" spans="1:18">
      <c r="A492" s="1">
        <v>70</v>
      </c>
      <c r="B492" t="s">
        <v>86</v>
      </c>
      <c r="C492" s="30">
        <v>800</v>
      </c>
      <c r="E492" s="18" t="s">
        <v>62</v>
      </c>
      <c r="F492" s="85">
        <v>400</v>
      </c>
      <c r="G492" s="19">
        <v>6.8</v>
      </c>
      <c r="H492" s="41">
        <v>0.05</v>
      </c>
      <c r="I492" s="1">
        <v>50</v>
      </c>
      <c r="J492">
        <v>25</v>
      </c>
      <c r="M492" s="1"/>
      <c r="N492" s="88">
        <v>81</v>
      </c>
      <c r="O492">
        <v>1.2</v>
      </c>
      <c r="P492">
        <v>623</v>
      </c>
      <c r="Q492">
        <v>0.38</v>
      </c>
    </row>
    <row r="493" spans="1:18">
      <c r="A493" s="1">
        <v>80</v>
      </c>
      <c r="B493" t="s">
        <v>86</v>
      </c>
      <c r="C493" s="30">
        <v>800</v>
      </c>
      <c r="E493" s="18" t="s">
        <v>62</v>
      </c>
      <c r="F493" s="85">
        <v>400</v>
      </c>
      <c r="G493" s="19">
        <v>6.8</v>
      </c>
      <c r="H493" s="41">
        <v>0.05</v>
      </c>
      <c r="I493" s="1">
        <v>50</v>
      </c>
      <c r="J493">
        <v>25</v>
      </c>
      <c r="M493" s="1"/>
      <c r="N493" s="88">
        <v>80</v>
      </c>
      <c r="O493">
        <v>1.2</v>
      </c>
      <c r="P493">
        <v>623</v>
      </c>
      <c r="Q493">
        <v>0.38</v>
      </c>
    </row>
    <row r="494" spans="1:18">
      <c r="A494" s="1">
        <v>90</v>
      </c>
      <c r="B494" t="s">
        <v>86</v>
      </c>
      <c r="C494" s="30">
        <v>800</v>
      </c>
      <c r="E494" s="18" t="s">
        <v>62</v>
      </c>
      <c r="F494" s="85">
        <v>400</v>
      </c>
      <c r="G494" s="19">
        <v>6.8</v>
      </c>
      <c r="H494" s="41">
        <v>0.05</v>
      </c>
      <c r="I494" s="1">
        <v>50</v>
      </c>
      <c r="J494">
        <v>25</v>
      </c>
      <c r="M494" s="1"/>
      <c r="N494" s="88">
        <v>78</v>
      </c>
      <c r="O494">
        <v>1.2</v>
      </c>
      <c r="P494">
        <v>623</v>
      </c>
      <c r="Q494">
        <v>0.38</v>
      </c>
    </row>
    <row r="495" spans="1:18">
      <c r="A495" s="1">
        <v>100</v>
      </c>
      <c r="B495" t="s">
        <v>86</v>
      </c>
      <c r="C495" s="30">
        <v>800</v>
      </c>
      <c r="E495" s="18" t="s">
        <v>62</v>
      </c>
      <c r="F495" s="85">
        <v>400</v>
      </c>
      <c r="G495" s="19">
        <v>6.8</v>
      </c>
      <c r="H495" s="41">
        <v>0.05</v>
      </c>
      <c r="I495" s="1">
        <v>50</v>
      </c>
      <c r="J495">
        <v>25</v>
      </c>
      <c r="M495" s="1"/>
      <c r="N495" s="88">
        <v>88</v>
      </c>
      <c r="O495">
        <v>1.2</v>
      </c>
      <c r="P495">
        <v>623</v>
      </c>
      <c r="Q495">
        <v>0.38</v>
      </c>
    </row>
    <row r="496" spans="1:18">
      <c r="A496" s="1">
        <v>1440</v>
      </c>
      <c r="B496" s="18" t="s">
        <v>48</v>
      </c>
      <c r="C496" s="30">
        <v>650</v>
      </c>
      <c r="E496" s="18" t="s">
        <v>63</v>
      </c>
      <c r="F496" s="17">
        <v>50</v>
      </c>
      <c r="G496" s="19">
        <v>6.8</v>
      </c>
      <c r="H496" s="41">
        <v>1</v>
      </c>
      <c r="I496" s="1">
        <v>250</v>
      </c>
      <c r="J496">
        <v>25</v>
      </c>
      <c r="N496" s="49">
        <v>12.3</v>
      </c>
      <c r="O496" s="57">
        <v>5</v>
      </c>
      <c r="P496" s="57">
        <v>598</v>
      </c>
      <c r="Q496" s="62">
        <v>0.37</v>
      </c>
      <c r="R496">
        <v>9</v>
      </c>
    </row>
    <row r="497" spans="1:18">
      <c r="A497" s="1">
        <v>1440</v>
      </c>
      <c r="B497" s="18" t="s">
        <v>48</v>
      </c>
      <c r="C497" s="30">
        <v>650</v>
      </c>
      <c r="E497" s="18" t="s">
        <v>63</v>
      </c>
      <c r="F497" s="17">
        <v>100</v>
      </c>
      <c r="G497" s="19">
        <v>4.5999999999999996</v>
      </c>
      <c r="H497" s="41">
        <v>1</v>
      </c>
      <c r="I497" s="1">
        <v>250</v>
      </c>
      <c r="J497">
        <v>25</v>
      </c>
      <c r="N497" s="49">
        <v>25.3</v>
      </c>
      <c r="O497" s="57">
        <v>5</v>
      </c>
      <c r="P497" s="57">
        <v>598</v>
      </c>
      <c r="Q497" s="62">
        <v>0.37</v>
      </c>
    </row>
    <row r="498" spans="1:18">
      <c r="A498" s="1">
        <v>1440</v>
      </c>
      <c r="B498" s="18" t="s">
        <v>48</v>
      </c>
      <c r="C498" s="30">
        <v>650</v>
      </c>
      <c r="E498" s="18" t="s">
        <v>55</v>
      </c>
      <c r="F498" s="17">
        <v>50</v>
      </c>
      <c r="G498" s="19">
        <v>4.5999999999999996</v>
      </c>
      <c r="H498" s="41">
        <v>1</v>
      </c>
      <c r="I498" s="1">
        <v>250</v>
      </c>
      <c r="J498">
        <v>25</v>
      </c>
      <c r="N498" s="49">
        <v>12.6</v>
      </c>
      <c r="O498" s="57">
        <v>5</v>
      </c>
      <c r="P498" s="57">
        <v>598</v>
      </c>
      <c r="Q498" s="62">
        <v>0.37</v>
      </c>
    </row>
    <row r="499" spans="1:18">
      <c r="A499" s="1">
        <v>1440</v>
      </c>
      <c r="B499" s="18" t="s">
        <v>48</v>
      </c>
      <c r="C499" s="30">
        <v>650</v>
      </c>
      <c r="E499" s="18" t="s">
        <v>55</v>
      </c>
      <c r="F499" s="17">
        <v>100</v>
      </c>
      <c r="G499" s="19">
        <v>4.5999999999999996</v>
      </c>
      <c r="H499" s="41">
        <v>1</v>
      </c>
      <c r="I499" s="1">
        <v>250</v>
      </c>
      <c r="J499">
        <v>25</v>
      </c>
      <c r="N499" s="49">
        <v>25.1</v>
      </c>
      <c r="O499" s="57">
        <v>5</v>
      </c>
      <c r="P499" s="57">
        <v>598</v>
      </c>
      <c r="Q499" s="62">
        <v>0.37</v>
      </c>
    </row>
    <row r="500" spans="1:18">
      <c r="A500" s="1">
        <v>1440</v>
      </c>
      <c r="B500" s="18" t="s">
        <v>49</v>
      </c>
      <c r="C500" s="30">
        <v>650</v>
      </c>
      <c r="E500" s="18" t="s">
        <v>55</v>
      </c>
      <c r="F500" s="17">
        <v>100</v>
      </c>
      <c r="G500" s="19">
        <v>4.5999999999999996</v>
      </c>
      <c r="H500" s="41">
        <v>1</v>
      </c>
      <c r="I500" s="1">
        <v>250</v>
      </c>
      <c r="J500">
        <v>25</v>
      </c>
      <c r="N500" s="49">
        <v>19.600000000000001</v>
      </c>
      <c r="O500" s="62">
        <v>1.18</v>
      </c>
      <c r="P500" s="56">
        <v>98.8</v>
      </c>
      <c r="Q500" s="62">
        <v>0.09</v>
      </c>
    </row>
    <row r="501" spans="1:18">
      <c r="A501" s="1">
        <v>1440</v>
      </c>
      <c r="B501" s="18" t="s">
        <v>49</v>
      </c>
      <c r="C501" s="30">
        <v>650</v>
      </c>
      <c r="E501" s="18" t="s">
        <v>55</v>
      </c>
      <c r="F501" s="17">
        <v>10</v>
      </c>
      <c r="G501" s="19">
        <v>4.5999999999999996</v>
      </c>
      <c r="H501" s="41">
        <v>1</v>
      </c>
      <c r="I501" s="1">
        <v>250</v>
      </c>
      <c r="J501">
        <v>25</v>
      </c>
      <c r="N501" s="47">
        <v>2.44</v>
      </c>
      <c r="O501" s="62">
        <v>1.18</v>
      </c>
      <c r="P501" s="56">
        <v>98.8</v>
      </c>
      <c r="Q501" s="62">
        <v>0.09</v>
      </c>
    </row>
    <row r="502" spans="1:18">
      <c r="A502" s="1">
        <v>1440</v>
      </c>
      <c r="B502" s="18" t="s">
        <v>49</v>
      </c>
      <c r="C502" s="30">
        <v>650</v>
      </c>
      <c r="E502" s="18" t="s">
        <v>55</v>
      </c>
      <c r="F502" s="17">
        <v>50</v>
      </c>
      <c r="G502" s="19">
        <v>4.5999999999999996</v>
      </c>
      <c r="H502" s="41">
        <v>1</v>
      </c>
      <c r="I502" s="1">
        <v>250</v>
      </c>
      <c r="J502">
        <v>25</v>
      </c>
      <c r="N502" s="49">
        <v>12.3</v>
      </c>
      <c r="O502" s="62">
        <v>1.18</v>
      </c>
      <c r="P502" s="56">
        <v>98.8</v>
      </c>
      <c r="Q502" s="62">
        <v>0.09</v>
      </c>
    </row>
    <row r="503" spans="1:18">
      <c r="A503" s="1">
        <v>1440</v>
      </c>
      <c r="B503" s="18" t="s">
        <v>49</v>
      </c>
      <c r="C503" s="30">
        <v>650</v>
      </c>
      <c r="E503" s="18" t="s">
        <v>63</v>
      </c>
      <c r="F503" s="17">
        <v>10</v>
      </c>
      <c r="G503" s="19">
        <v>4.5999999999999996</v>
      </c>
      <c r="H503" s="41">
        <v>1</v>
      </c>
      <c r="I503" s="1">
        <v>250</v>
      </c>
      <c r="J503">
        <v>25</v>
      </c>
      <c r="N503" s="47">
        <v>2.2400000000000002</v>
      </c>
      <c r="O503" s="62">
        <v>1.18</v>
      </c>
      <c r="P503" s="56">
        <v>98.8</v>
      </c>
      <c r="Q503" s="62">
        <v>0.09</v>
      </c>
    </row>
    <row r="504" spans="1:18">
      <c r="A504" s="1">
        <v>1440</v>
      </c>
      <c r="B504" s="18" t="s">
        <v>49</v>
      </c>
      <c r="C504" s="30">
        <v>650</v>
      </c>
      <c r="E504" s="18" t="s">
        <v>63</v>
      </c>
      <c r="F504" s="17">
        <v>50</v>
      </c>
      <c r="G504" s="19">
        <v>4.5999999999999996</v>
      </c>
      <c r="H504" s="41">
        <v>1</v>
      </c>
      <c r="I504" s="1">
        <v>250</v>
      </c>
      <c r="J504">
        <v>25</v>
      </c>
      <c r="N504" s="49">
        <v>12.2</v>
      </c>
      <c r="O504" s="62">
        <v>1.18</v>
      </c>
      <c r="P504" s="56">
        <v>98.8</v>
      </c>
      <c r="Q504" s="62">
        <v>0.09</v>
      </c>
    </row>
    <row r="505" spans="1:18">
      <c r="A505" s="1">
        <v>1440</v>
      </c>
      <c r="B505" s="18" t="s">
        <v>49</v>
      </c>
      <c r="C505" s="30">
        <v>650</v>
      </c>
      <c r="E505" s="18" t="s">
        <v>63</v>
      </c>
      <c r="F505" s="17">
        <v>100</v>
      </c>
      <c r="G505" s="19">
        <v>4.5999999999999996</v>
      </c>
      <c r="H505" s="41">
        <v>1</v>
      </c>
      <c r="I505" s="1">
        <v>250</v>
      </c>
      <c r="J505">
        <v>25</v>
      </c>
      <c r="N505" s="49">
        <v>23.6</v>
      </c>
      <c r="O505" s="62">
        <v>1.18</v>
      </c>
      <c r="P505" s="56">
        <v>98.8</v>
      </c>
      <c r="Q505" s="62">
        <v>0.09</v>
      </c>
    </row>
    <row r="506" spans="1:18">
      <c r="A506" s="1">
        <v>1440</v>
      </c>
      <c r="B506" s="18" t="s">
        <v>49</v>
      </c>
      <c r="C506" s="30">
        <v>650</v>
      </c>
      <c r="E506" s="18" t="s">
        <v>63</v>
      </c>
      <c r="F506" s="17">
        <v>170</v>
      </c>
      <c r="G506" s="19">
        <v>4.5999999999999996</v>
      </c>
      <c r="H506" s="41">
        <v>1</v>
      </c>
      <c r="I506" s="1">
        <v>250</v>
      </c>
      <c r="J506">
        <v>25</v>
      </c>
      <c r="N506" s="100">
        <v>12.3188</v>
      </c>
      <c r="O506" s="62">
        <v>1.18</v>
      </c>
      <c r="P506" s="56">
        <v>98.8</v>
      </c>
      <c r="Q506" s="62">
        <v>0.09</v>
      </c>
    </row>
    <row r="507" spans="1:18">
      <c r="A507" s="1">
        <v>1440</v>
      </c>
      <c r="B507" s="18" t="s">
        <v>48</v>
      </c>
      <c r="C507" s="30">
        <v>650</v>
      </c>
      <c r="E507" s="18" t="s">
        <v>63</v>
      </c>
      <c r="F507" s="17">
        <v>170</v>
      </c>
      <c r="G507" s="19">
        <v>4.5999999999999996</v>
      </c>
      <c r="H507" s="41">
        <v>1</v>
      </c>
      <c r="I507" s="1">
        <v>250</v>
      </c>
      <c r="J507">
        <v>25</v>
      </c>
      <c r="N507" s="42">
        <v>25</v>
      </c>
      <c r="O507" s="57">
        <v>5</v>
      </c>
      <c r="P507" s="57">
        <v>598</v>
      </c>
      <c r="Q507" s="62">
        <v>0.37</v>
      </c>
    </row>
    <row r="508" spans="1:18">
      <c r="A508" s="1">
        <v>1440</v>
      </c>
      <c r="B508" s="18" t="s">
        <v>49</v>
      </c>
      <c r="C508" s="30">
        <v>650</v>
      </c>
      <c r="E508" s="18" t="s">
        <v>55</v>
      </c>
      <c r="F508" s="17">
        <v>170</v>
      </c>
      <c r="G508" s="19">
        <v>4.5999999999999996</v>
      </c>
      <c r="H508" s="41">
        <v>1</v>
      </c>
      <c r="I508" s="1">
        <v>250</v>
      </c>
      <c r="J508">
        <v>25</v>
      </c>
      <c r="N508" s="100">
        <v>19.565200000000001</v>
      </c>
      <c r="O508" s="62">
        <v>1.18</v>
      </c>
      <c r="P508" s="56">
        <v>98.8</v>
      </c>
      <c r="Q508" s="62">
        <v>0.09</v>
      </c>
    </row>
    <row r="509" spans="1:18">
      <c r="A509" s="1">
        <v>1440</v>
      </c>
      <c r="B509" s="18" t="s">
        <v>48</v>
      </c>
      <c r="C509" s="30">
        <v>650</v>
      </c>
      <c r="E509" s="18" t="s">
        <v>55</v>
      </c>
      <c r="F509" s="17">
        <v>170</v>
      </c>
      <c r="G509" s="19">
        <v>4.5999999999999996</v>
      </c>
      <c r="H509" s="41">
        <v>1</v>
      </c>
      <c r="I509" s="1">
        <v>250</v>
      </c>
      <c r="J509">
        <v>25</v>
      </c>
      <c r="N509" s="42">
        <v>25</v>
      </c>
      <c r="O509" s="57">
        <v>5</v>
      </c>
      <c r="P509" s="57">
        <v>598</v>
      </c>
      <c r="Q509" s="62">
        <v>0.37</v>
      </c>
    </row>
    <row r="510" spans="1:18">
      <c r="A510" s="1">
        <v>60</v>
      </c>
      <c r="B510" s="18" t="s">
        <v>50</v>
      </c>
      <c r="C510" s="30">
        <v>550</v>
      </c>
      <c r="E510" s="18" t="s">
        <v>55</v>
      </c>
      <c r="F510" s="17">
        <v>200</v>
      </c>
      <c r="G510" s="17">
        <v>10</v>
      </c>
      <c r="H510" s="41">
        <v>0.25</v>
      </c>
      <c r="I510" s="1">
        <v>50</v>
      </c>
      <c r="J510">
        <v>25</v>
      </c>
      <c r="N510" s="103">
        <v>404.7</v>
      </c>
      <c r="O510" s="57">
        <v>1</v>
      </c>
      <c r="P510" s="57">
        <v>121</v>
      </c>
      <c r="Q510" s="63">
        <v>0.15140000000000001</v>
      </c>
      <c r="R510">
        <v>10</v>
      </c>
    </row>
    <row r="511" spans="1:18">
      <c r="A511" s="1">
        <v>60</v>
      </c>
      <c r="B511" s="18" t="s">
        <v>50</v>
      </c>
      <c r="C511" s="30">
        <v>550</v>
      </c>
      <c r="E511" s="18" t="s">
        <v>64</v>
      </c>
      <c r="F511" s="17">
        <v>200</v>
      </c>
      <c r="G511" s="17">
        <v>10</v>
      </c>
      <c r="H511" s="41">
        <v>0.25</v>
      </c>
      <c r="I511" s="1">
        <v>50</v>
      </c>
      <c r="J511">
        <v>25</v>
      </c>
      <c r="N511" s="104">
        <v>399.58</v>
      </c>
      <c r="O511" s="57">
        <v>1</v>
      </c>
      <c r="P511" s="57">
        <v>121</v>
      </c>
      <c r="Q511" s="63">
        <v>0.15140000000000001</v>
      </c>
    </row>
    <row r="512" spans="1:18">
      <c r="A512" s="1">
        <v>60</v>
      </c>
      <c r="B512" s="18" t="s">
        <v>50</v>
      </c>
      <c r="C512" s="30">
        <v>550</v>
      </c>
      <c r="E512" s="18" t="s">
        <v>55</v>
      </c>
      <c r="F512" s="17">
        <v>100</v>
      </c>
      <c r="G512" s="17">
        <v>10</v>
      </c>
      <c r="H512" s="41">
        <v>0.25</v>
      </c>
      <c r="I512" s="1">
        <v>50</v>
      </c>
      <c r="J512">
        <v>25</v>
      </c>
      <c r="N512" s="105">
        <v>151.405</v>
      </c>
      <c r="O512" s="57">
        <v>1</v>
      </c>
      <c r="P512" s="57">
        <v>121</v>
      </c>
      <c r="Q512" s="63">
        <v>0.15140000000000001</v>
      </c>
    </row>
    <row r="513" spans="1:18">
      <c r="A513" s="1">
        <v>60</v>
      </c>
      <c r="B513" s="18" t="s">
        <v>50</v>
      </c>
      <c r="C513" s="30">
        <v>550</v>
      </c>
      <c r="E513" s="18" t="s">
        <v>64</v>
      </c>
      <c r="F513" s="17">
        <v>100</v>
      </c>
      <c r="G513" s="17">
        <v>10</v>
      </c>
      <c r="H513" s="41">
        <v>0.25</v>
      </c>
      <c r="I513" s="1">
        <v>50</v>
      </c>
      <c r="J513">
        <v>25</v>
      </c>
      <c r="N513" s="105">
        <v>153.18899999999999</v>
      </c>
      <c r="O513" s="57">
        <v>1</v>
      </c>
      <c r="P513" s="57">
        <v>121</v>
      </c>
      <c r="Q513" s="63">
        <v>0.15140000000000001</v>
      </c>
    </row>
    <row r="514" spans="1:18">
      <c r="A514" s="1">
        <v>360</v>
      </c>
      <c r="B514" s="18" t="s">
        <v>51</v>
      </c>
      <c r="C514" s="30">
        <v>400</v>
      </c>
      <c r="E514" s="18" t="s">
        <v>65</v>
      </c>
      <c r="F514" s="17">
        <v>50</v>
      </c>
      <c r="G514" s="17">
        <v>7</v>
      </c>
      <c r="H514" s="41">
        <v>0.05</v>
      </c>
      <c r="I514" s="1">
        <v>100</v>
      </c>
      <c r="J514">
        <v>21</v>
      </c>
      <c r="N514" s="107">
        <v>99.88</v>
      </c>
      <c r="O514" s="62">
        <v>1.94</v>
      </c>
      <c r="P514" s="57">
        <v>1710</v>
      </c>
      <c r="Q514" s="58">
        <v>0.83399999999999996</v>
      </c>
      <c r="R514">
        <v>11</v>
      </c>
    </row>
    <row r="515" spans="1:18">
      <c r="A515" s="1">
        <v>360</v>
      </c>
      <c r="B515" s="18" t="s">
        <v>51</v>
      </c>
      <c r="C515" s="30">
        <v>400</v>
      </c>
      <c r="E515" s="18" t="s">
        <v>65</v>
      </c>
      <c r="F515" s="17">
        <v>100</v>
      </c>
      <c r="G515" s="17">
        <v>7</v>
      </c>
      <c r="H515" s="41">
        <v>0.05</v>
      </c>
      <c r="I515" s="1">
        <v>100</v>
      </c>
      <c r="J515">
        <v>21</v>
      </c>
      <c r="N515" s="108">
        <v>199.5</v>
      </c>
      <c r="O515" s="62">
        <v>1.94</v>
      </c>
      <c r="P515" s="57">
        <v>1710</v>
      </c>
      <c r="Q515" s="58">
        <v>0.83399999999999996</v>
      </c>
    </row>
    <row r="516" spans="1:18">
      <c r="A516" s="1">
        <v>360</v>
      </c>
      <c r="B516" s="18" t="s">
        <v>51</v>
      </c>
      <c r="C516" s="30">
        <v>400</v>
      </c>
      <c r="E516" s="18" t="s">
        <v>65</v>
      </c>
      <c r="F516" s="17">
        <v>150</v>
      </c>
      <c r="G516" s="17">
        <v>7</v>
      </c>
      <c r="H516" s="41">
        <v>0.05</v>
      </c>
      <c r="I516" s="1">
        <v>100</v>
      </c>
      <c r="J516">
        <v>21</v>
      </c>
      <c r="N516" s="108">
        <v>298.2</v>
      </c>
      <c r="O516" s="62">
        <v>1.94</v>
      </c>
      <c r="P516" s="57">
        <v>1710</v>
      </c>
      <c r="Q516" s="58">
        <v>0.83399999999999996</v>
      </c>
    </row>
    <row r="517" spans="1:18">
      <c r="A517" s="1">
        <v>360</v>
      </c>
      <c r="B517" s="18" t="s">
        <v>51</v>
      </c>
      <c r="C517" s="30">
        <v>400</v>
      </c>
      <c r="E517" s="18" t="s">
        <v>65</v>
      </c>
      <c r="F517" s="17">
        <v>200</v>
      </c>
      <c r="G517" s="17">
        <v>7</v>
      </c>
      <c r="H517" s="41">
        <v>0.05</v>
      </c>
      <c r="I517" s="1">
        <v>100</v>
      </c>
      <c r="J517">
        <v>21</v>
      </c>
      <c r="N517" s="108">
        <v>392.8</v>
      </c>
      <c r="O517" s="62">
        <v>1.94</v>
      </c>
      <c r="P517" s="57">
        <v>1710</v>
      </c>
      <c r="Q517" s="58">
        <v>0.83399999999999996</v>
      </c>
    </row>
    <row r="518" spans="1:18">
      <c r="A518" s="1">
        <v>360</v>
      </c>
      <c r="B518" s="18" t="s">
        <v>51</v>
      </c>
      <c r="C518" s="30">
        <v>400</v>
      </c>
      <c r="E518" s="18" t="s">
        <v>55</v>
      </c>
      <c r="F518" s="17">
        <v>50</v>
      </c>
      <c r="G518" s="17">
        <v>7</v>
      </c>
      <c r="H518" s="41">
        <v>0.05</v>
      </c>
      <c r="I518" s="1">
        <v>100</v>
      </c>
      <c r="J518">
        <v>21</v>
      </c>
      <c r="N518" s="109">
        <v>98.977199999999996</v>
      </c>
      <c r="O518" s="62">
        <v>1.94</v>
      </c>
      <c r="P518" s="57">
        <v>1710</v>
      </c>
      <c r="Q518" s="58">
        <v>0.83399999999999996</v>
      </c>
    </row>
    <row r="519" spans="1:18">
      <c r="A519" s="1">
        <v>360</v>
      </c>
      <c r="B519" s="18" t="s">
        <v>51</v>
      </c>
      <c r="C519" s="30">
        <v>400</v>
      </c>
      <c r="E519" s="18" t="s">
        <v>55</v>
      </c>
      <c r="F519" s="17">
        <v>100</v>
      </c>
      <c r="G519" s="17">
        <v>7</v>
      </c>
      <c r="H519" s="41">
        <v>0.05</v>
      </c>
      <c r="I519" s="1">
        <v>100</v>
      </c>
      <c r="J519">
        <v>21</v>
      </c>
      <c r="N519" s="108">
        <v>198.6</v>
      </c>
      <c r="O519" s="62">
        <v>1.94</v>
      </c>
      <c r="P519" s="57">
        <v>1710</v>
      </c>
      <c r="Q519" s="58">
        <v>0.83399999999999996</v>
      </c>
    </row>
    <row r="520" spans="1:18">
      <c r="A520" s="1">
        <v>360</v>
      </c>
      <c r="B520" s="18" t="s">
        <v>51</v>
      </c>
      <c r="C520" s="30">
        <v>400</v>
      </c>
      <c r="E520" s="18" t="s">
        <v>55</v>
      </c>
      <c r="F520" s="17">
        <v>150</v>
      </c>
      <c r="G520" s="17">
        <v>7</v>
      </c>
      <c r="H520" s="41">
        <v>0.05</v>
      </c>
      <c r="I520" s="1">
        <v>100</v>
      </c>
      <c r="J520">
        <v>21</v>
      </c>
      <c r="N520" s="108">
        <v>295.89999999999998</v>
      </c>
      <c r="O520" s="62">
        <v>1.94</v>
      </c>
      <c r="P520" s="57">
        <v>1710</v>
      </c>
      <c r="Q520" s="58">
        <v>0.83399999999999996</v>
      </c>
    </row>
    <row r="521" spans="1:18">
      <c r="A521" s="1">
        <v>360</v>
      </c>
      <c r="B521" s="18" t="s">
        <v>51</v>
      </c>
      <c r="C521" s="30">
        <v>400</v>
      </c>
      <c r="E521" s="18" t="s">
        <v>55</v>
      </c>
      <c r="F521" s="17">
        <v>200</v>
      </c>
      <c r="G521" s="17">
        <v>7</v>
      </c>
      <c r="H521" s="41">
        <v>0.05</v>
      </c>
      <c r="I521" s="1">
        <v>100</v>
      </c>
      <c r="J521">
        <v>21</v>
      </c>
      <c r="N521" s="108">
        <v>390.3</v>
      </c>
      <c r="O521" s="62">
        <v>1.94</v>
      </c>
      <c r="P521" s="57">
        <v>1710</v>
      </c>
      <c r="Q521" s="58">
        <v>0.83399999999999996</v>
      </c>
    </row>
    <row r="522" spans="1:18">
      <c r="A522" s="1">
        <v>360</v>
      </c>
      <c r="B522" s="18" t="s">
        <v>51</v>
      </c>
      <c r="C522" s="30">
        <v>400</v>
      </c>
      <c r="E522" s="18" t="s">
        <v>68</v>
      </c>
      <c r="F522" s="17">
        <v>100</v>
      </c>
      <c r="G522" s="17">
        <v>7</v>
      </c>
      <c r="H522" s="41">
        <v>0.05</v>
      </c>
      <c r="I522" s="1">
        <v>100</v>
      </c>
      <c r="J522">
        <v>21</v>
      </c>
      <c r="N522" s="110">
        <v>469</v>
      </c>
      <c r="O522" s="62">
        <v>1.94</v>
      </c>
      <c r="P522" s="57">
        <v>1710</v>
      </c>
      <c r="Q522" s="58">
        <v>0.83399999999999996</v>
      </c>
    </row>
    <row r="523" spans="1:18">
      <c r="A523" s="1">
        <v>360</v>
      </c>
      <c r="B523" s="18" t="s">
        <v>51</v>
      </c>
      <c r="C523" s="30">
        <v>400</v>
      </c>
      <c r="E523" s="18" t="s">
        <v>65</v>
      </c>
      <c r="F523" s="17">
        <v>100</v>
      </c>
      <c r="G523" s="17">
        <v>7</v>
      </c>
      <c r="H523" s="41">
        <v>0.05</v>
      </c>
      <c r="I523" s="1">
        <v>100</v>
      </c>
      <c r="J523">
        <v>21</v>
      </c>
      <c r="N523" s="110">
        <v>418</v>
      </c>
      <c r="O523" s="62">
        <v>1.94</v>
      </c>
      <c r="P523" s="57">
        <v>1710</v>
      </c>
      <c r="Q523" s="58">
        <v>0.83399999999999996</v>
      </c>
    </row>
    <row r="524" spans="1:18">
      <c r="A524" s="1">
        <v>60</v>
      </c>
      <c r="B524" s="106" t="s">
        <v>90</v>
      </c>
      <c r="C524" s="111">
        <v>60</v>
      </c>
      <c r="E524" s="106" t="s">
        <v>91</v>
      </c>
      <c r="F524" s="85">
        <v>25</v>
      </c>
      <c r="G524" s="85">
        <v>3</v>
      </c>
      <c r="H524" s="41">
        <v>0.1</v>
      </c>
      <c r="I524" s="1">
        <v>100</v>
      </c>
      <c r="J524">
        <v>25</v>
      </c>
      <c r="N524" s="113">
        <v>20.59</v>
      </c>
      <c r="O524" s="82">
        <v>0.06</v>
      </c>
      <c r="P524" s="81">
        <v>6.5</v>
      </c>
      <c r="Q524" s="112">
        <v>6.4000000000000003E-3</v>
      </c>
      <c r="R524">
        <v>12</v>
      </c>
    </row>
    <row r="525" spans="1:18">
      <c r="A525" s="1">
        <v>60</v>
      </c>
      <c r="B525" s="106" t="s">
        <v>90</v>
      </c>
      <c r="C525" s="111">
        <v>60</v>
      </c>
      <c r="E525" s="106" t="s">
        <v>91</v>
      </c>
      <c r="F525" s="85">
        <v>50</v>
      </c>
      <c r="G525" s="85">
        <v>3</v>
      </c>
      <c r="H525" s="41">
        <v>0.1</v>
      </c>
      <c r="I525" s="1">
        <v>100</v>
      </c>
      <c r="J525">
        <v>25</v>
      </c>
      <c r="N525" s="113">
        <v>40</v>
      </c>
      <c r="O525" s="82">
        <v>0.06</v>
      </c>
      <c r="P525" s="81">
        <v>6.5</v>
      </c>
      <c r="Q525" s="112">
        <v>6.4000000000000003E-3</v>
      </c>
    </row>
    <row r="526" spans="1:18">
      <c r="A526" s="1">
        <v>60</v>
      </c>
      <c r="B526" s="106" t="s">
        <v>90</v>
      </c>
      <c r="C526" s="111">
        <v>60</v>
      </c>
      <c r="E526" s="106" t="s">
        <v>91</v>
      </c>
      <c r="F526" s="85">
        <v>75</v>
      </c>
      <c r="G526" s="85">
        <v>3</v>
      </c>
      <c r="H526" s="41">
        <v>0.1</v>
      </c>
      <c r="I526" s="1">
        <v>100</v>
      </c>
      <c r="J526">
        <v>25</v>
      </c>
      <c r="N526" s="113">
        <v>58.78</v>
      </c>
      <c r="O526" s="82">
        <v>0.06</v>
      </c>
      <c r="P526" s="81">
        <v>6.5</v>
      </c>
      <c r="Q526" s="112">
        <v>6.4000000000000003E-3</v>
      </c>
    </row>
    <row r="527" spans="1:18">
      <c r="A527" s="1">
        <v>60</v>
      </c>
      <c r="B527" s="106" t="s">
        <v>90</v>
      </c>
      <c r="C527" s="111">
        <v>60</v>
      </c>
      <c r="E527" s="106" t="s">
        <v>91</v>
      </c>
      <c r="F527" s="85">
        <v>100</v>
      </c>
      <c r="G527" s="85">
        <v>3</v>
      </c>
      <c r="H527" s="41">
        <v>0.1</v>
      </c>
      <c r="I527" s="1">
        <v>100</v>
      </c>
      <c r="J527">
        <v>25</v>
      </c>
      <c r="N527" s="113">
        <v>73.209999999999994</v>
      </c>
      <c r="O527" s="82">
        <v>0.06</v>
      </c>
      <c r="P527" s="81">
        <v>6.5</v>
      </c>
      <c r="Q527" s="112">
        <v>6.4000000000000003E-3</v>
      </c>
    </row>
    <row r="528" spans="1:18">
      <c r="A528" s="1">
        <v>60</v>
      </c>
      <c r="B528" s="106" t="s">
        <v>90</v>
      </c>
      <c r="C528" s="111">
        <v>60</v>
      </c>
      <c r="E528" s="106" t="s">
        <v>91</v>
      </c>
      <c r="F528" s="85">
        <v>50</v>
      </c>
      <c r="G528" s="85">
        <v>3</v>
      </c>
      <c r="H528" s="41">
        <v>0.1</v>
      </c>
      <c r="I528" s="1">
        <v>100</v>
      </c>
      <c r="J528">
        <v>30</v>
      </c>
      <c r="N528" s="113">
        <v>40</v>
      </c>
      <c r="O528" s="82">
        <v>0.06</v>
      </c>
      <c r="P528" s="81">
        <v>6.5</v>
      </c>
      <c r="Q528" s="112">
        <v>6.4000000000000003E-3</v>
      </c>
    </row>
    <row r="529" spans="1:17">
      <c r="A529" s="1">
        <v>60</v>
      </c>
      <c r="B529" s="106" t="s">
        <v>90</v>
      </c>
      <c r="C529" s="111">
        <v>60</v>
      </c>
      <c r="E529" s="106" t="s">
        <v>91</v>
      </c>
      <c r="F529" s="85">
        <v>50</v>
      </c>
      <c r="G529" s="85">
        <v>3</v>
      </c>
      <c r="H529" s="41">
        <v>0.1</v>
      </c>
      <c r="I529" s="1">
        <v>100</v>
      </c>
      <c r="J529">
        <v>40</v>
      </c>
      <c r="N529" s="113">
        <v>38</v>
      </c>
      <c r="O529" s="82">
        <v>0.06</v>
      </c>
      <c r="P529" s="81">
        <v>6.5</v>
      </c>
      <c r="Q529" s="112">
        <v>6.4000000000000003E-3</v>
      </c>
    </row>
    <row r="530" spans="1:17">
      <c r="A530" s="1">
        <v>60</v>
      </c>
      <c r="B530" s="106" t="s">
        <v>90</v>
      </c>
      <c r="C530" s="111">
        <v>60</v>
      </c>
      <c r="E530" s="106" t="s">
        <v>91</v>
      </c>
      <c r="F530" s="85">
        <v>50</v>
      </c>
      <c r="G530" s="85">
        <v>3</v>
      </c>
      <c r="H530" s="41">
        <v>0.1</v>
      </c>
      <c r="I530" s="1">
        <v>100</v>
      </c>
      <c r="J530">
        <v>50</v>
      </c>
      <c r="N530" s="113">
        <v>41.67</v>
      </c>
      <c r="O530" s="82">
        <v>0.06</v>
      </c>
      <c r="P530" s="81">
        <v>6.5</v>
      </c>
      <c r="Q530" s="112">
        <v>6.4000000000000003E-3</v>
      </c>
    </row>
    <row r="531" spans="1:17">
      <c r="A531" s="1">
        <v>0</v>
      </c>
      <c r="B531" s="23" t="s">
        <v>52</v>
      </c>
      <c r="C531" s="33">
        <v>700</v>
      </c>
      <c r="E531" s="27" t="s">
        <v>66</v>
      </c>
      <c r="F531" s="22">
        <v>25</v>
      </c>
      <c r="G531" s="24">
        <v>7.3</v>
      </c>
      <c r="H531" s="41">
        <v>0.1</v>
      </c>
      <c r="I531" s="1">
        <v>100</v>
      </c>
      <c r="J531">
        <v>25</v>
      </c>
      <c r="M531" s="1"/>
      <c r="N531" s="34">
        <v>0</v>
      </c>
      <c r="O531" s="59">
        <v>4.4000000000000004</v>
      </c>
      <c r="P531" s="60">
        <v>1145</v>
      </c>
      <c r="Q531" s="84">
        <v>0.53</v>
      </c>
    </row>
    <row r="532" spans="1:17">
      <c r="A532" s="1">
        <v>2</v>
      </c>
      <c r="B532" s="18" t="s">
        <v>52</v>
      </c>
      <c r="C532" s="30">
        <v>700</v>
      </c>
      <c r="E532" s="28" t="s">
        <v>66</v>
      </c>
      <c r="F532" s="22">
        <v>25</v>
      </c>
      <c r="G532" s="19">
        <v>7.3</v>
      </c>
      <c r="H532" s="41">
        <v>0.1</v>
      </c>
      <c r="I532" s="1">
        <v>100</v>
      </c>
      <c r="J532">
        <v>25</v>
      </c>
      <c r="M532" s="1"/>
      <c r="N532" s="35">
        <v>20</v>
      </c>
      <c r="O532" s="56">
        <v>4.4000000000000004</v>
      </c>
      <c r="P532" s="57">
        <v>1145</v>
      </c>
      <c r="Q532" s="62">
        <v>0.53</v>
      </c>
    </row>
    <row r="533" spans="1:17">
      <c r="A533" s="1">
        <v>4</v>
      </c>
      <c r="B533" s="18" t="s">
        <v>52</v>
      </c>
      <c r="C533" s="30">
        <v>700</v>
      </c>
      <c r="E533" s="28" t="s">
        <v>66</v>
      </c>
      <c r="F533" s="22">
        <v>25</v>
      </c>
      <c r="G533" s="19">
        <v>7.3</v>
      </c>
      <c r="H533" s="41">
        <v>0.1</v>
      </c>
      <c r="I533" s="1">
        <v>100</v>
      </c>
      <c r="J533">
        <v>25</v>
      </c>
      <c r="M533" s="1"/>
      <c r="N533" s="35">
        <v>23</v>
      </c>
      <c r="O533" s="56">
        <v>4.4000000000000004</v>
      </c>
      <c r="P533" s="57">
        <v>1145</v>
      </c>
      <c r="Q533" s="62">
        <v>0.53</v>
      </c>
    </row>
    <row r="534" spans="1:17">
      <c r="A534" s="1">
        <v>6</v>
      </c>
      <c r="B534" s="18" t="s">
        <v>52</v>
      </c>
      <c r="C534" s="30">
        <v>700</v>
      </c>
      <c r="E534" s="28" t="s">
        <v>66</v>
      </c>
      <c r="F534" s="22">
        <v>25</v>
      </c>
      <c r="G534" s="19">
        <v>7.3</v>
      </c>
      <c r="H534" s="41">
        <v>0.1</v>
      </c>
      <c r="I534" s="1">
        <v>100</v>
      </c>
      <c r="J534">
        <v>25</v>
      </c>
      <c r="M534" s="1"/>
      <c r="N534" s="31">
        <v>24</v>
      </c>
      <c r="O534" s="56">
        <v>4.4000000000000004</v>
      </c>
      <c r="P534" s="57">
        <v>1145</v>
      </c>
      <c r="Q534" s="62">
        <v>0.53</v>
      </c>
    </row>
    <row r="535" spans="1:17">
      <c r="A535" s="1">
        <v>8</v>
      </c>
      <c r="B535" s="18" t="s">
        <v>52</v>
      </c>
      <c r="C535" s="30">
        <v>700</v>
      </c>
      <c r="E535" s="28" t="s">
        <v>66</v>
      </c>
      <c r="F535" s="22">
        <v>25</v>
      </c>
      <c r="G535" s="19">
        <v>7.3</v>
      </c>
      <c r="H535" s="41">
        <v>0.1</v>
      </c>
      <c r="I535" s="1">
        <v>100</v>
      </c>
      <c r="J535">
        <v>25</v>
      </c>
      <c r="M535" s="1"/>
      <c r="N535" s="32">
        <v>25</v>
      </c>
      <c r="O535" s="56">
        <v>4.4000000000000004</v>
      </c>
      <c r="P535" s="57">
        <v>1145</v>
      </c>
      <c r="Q535" s="62">
        <v>0.53</v>
      </c>
    </row>
    <row r="536" spans="1:17">
      <c r="A536" s="1">
        <v>10</v>
      </c>
      <c r="B536" s="18" t="s">
        <v>52</v>
      </c>
      <c r="C536" s="30">
        <v>700</v>
      </c>
      <c r="E536" s="28" t="s">
        <v>66</v>
      </c>
      <c r="F536" s="22">
        <v>25</v>
      </c>
      <c r="G536" s="19">
        <v>7.3</v>
      </c>
      <c r="H536" s="41">
        <v>0.1</v>
      </c>
      <c r="I536" s="1">
        <v>100</v>
      </c>
      <c r="J536">
        <v>25</v>
      </c>
      <c r="M536" s="1"/>
      <c r="N536" s="1">
        <v>25.5</v>
      </c>
      <c r="O536" s="56">
        <v>4.4000000000000004</v>
      </c>
      <c r="P536" s="57">
        <v>1145</v>
      </c>
      <c r="Q536" s="62">
        <v>0.53</v>
      </c>
    </row>
    <row r="537" spans="1:17">
      <c r="A537" s="86">
        <v>12</v>
      </c>
      <c r="B537" s="18" t="s">
        <v>52</v>
      </c>
      <c r="C537" s="30">
        <v>700</v>
      </c>
      <c r="E537" s="28" t="s">
        <v>66</v>
      </c>
      <c r="F537" s="22">
        <v>25</v>
      </c>
      <c r="G537" s="19">
        <v>7.3</v>
      </c>
      <c r="H537" s="41">
        <v>0.1</v>
      </c>
      <c r="I537" s="1">
        <v>100</v>
      </c>
      <c r="J537">
        <v>25</v>
      </c>
      <c r="M537" s="86"/>
      <c r="N537" s="86">
        <v>25.6</v>
      </c>
      <c r="O537" s="56">
        <v>4.4000000000000004</v>
      </c>
      <c r="P537" s="57">
        <v>1145</v>
      </c>
      <c r="Q537" s="62">
        <v>0.53</v>
      </c>
    </row>
    <row r="538" spans="1:17">
      <c r="A538" s="86">
        <v>14</v>
      </c>
      <c r="B538" s="18" t="s">
        <v>52</v>
      </c>
      <c r="C538" s="30">
        <v>700</v>
      </c>
      <c r="E538" s="28" t="s">
        <v>66</v>
      </c>
      <c r="F538" s="22">
        <v>25</v>
      </c>
      <c r="G538" s="19">
        <v>7.3</v>
      </c>
      <c r="H538" s="41">
        <v>0.1</v>
      </c>
      <c r="I538" s="1">
        <v>100</v>
      </c>
      <c r="J538">
        <v>25</v>
      </c>
      <c r="M538" s="86"/>
      <c r="N538" s="86">
        <v>25.7</v>
      </c>
      <c r="O538" s="56">
        <v>4.4000000000000004</v>
      </c>
      <c r="P538" s="57">
        <v>1145</v>
      </c>
      <c r="Q538" s="62">
        <v>0.53</v>
      </c>
    </row>
    <row r="539" spans="1:17">
      <c r="A539" s="1">
        <v>0</v>
      </c>
      <c r="B539" s="18" t="s">
        <v>52</v>
      </c>
      <c r="C539" s="30">
        <v>700</v>
      </c>
      <c r="E539" s="28" t="s">
        <v>66</v>
      </c>
      <c r="F539" s="85">
        <v>50</v>
      </c>
      <c r="G539" s="19">
        <v>7.3</v>
      </c>
      <c r="H539" s="41">
        <v>0.1</v>
      </c>
      <c r="I539" s="1">
        <v>100</v>
      </c>
      <c r="J539">
        <v>25</v>
      </c>
      <c r="M539" s="1"/>
      <c r="N539" s="86">
        <v>0</v>
      </c>
      <c r="O539" s="56">
        <v>4.4000000000000004</v>
      </c>
      <c r="P539" s="57">
        <v>1145</v>
      </c>
      <c r="Q539" s="62">
        <v>0.53</v>
      </c>
    </row>
    <row r="540" spans="1:17">
      <c r="A540" s="1">
        <v>2</v>
      </c>
      <c r="B540" s="18" t="s">
        <v>52</v>
      </c>
      <c r="C540" s="30">
        <v>700</v>
      </c>
      <c r="E540" s="28" t="s">
        <v>66</v>
      </c>
      <c r="F540" s="85">
        <v>50</v>
      </c>
      <c r="G540" s="19">
        <v>7.3</v>
      </c>
      <c r="H540" s="41">
        <v>0.1</v>
      </c>
      <c r="I540" s="1">
        <v>100</v>
      </c>
      <c r="J540">
        <v>25</v>
      </c>
      <c r="M540" s="1"/>
      <c r="N540" s="86">
        <v>41</v>
      </c>
      <c r="O540" s="56">
        <v>4.4000000000000004</v>
      </c>
      <c r="P540" s="57">
        <v>1145</v>
      </c>
      <c r="Q540" s="62">
        <v>0.53</v>
      </c>
    </row>
    <row r="541" spans="1:17">
      <c r="A541" s="1">
        <v>4</v>
      </c>
      <c r="B541" s="18" t="s">
        <v>52</v>
      </c>
      <c r="C541" s="30">
        <v>700</v>
      </c>
      <c r="E541" s="28" t="s">
        <v>66</v>
      </c>
      <c r="F541" s="85">
        <v>50</v>
      </c>
      <c r="G541" s="19">
        <v>7.3</v>
      </c>
      <c r="H541" s="41">
        <v>0.1</v>
      </c>
      <c r="I541" s="1">
        <v>100</v>
      </c>
      <c r="J541">
        <v>25</v>
      </c>
      <c r="M541" s="1"/>
      <c r="N541" s="86">
        <v>45</v>
      </c>
      <c r="O541" s="56">
        <v>4.4000000000000004</v>
      </c>
      <c r="P541" s="57">
        <v>1145</v>
      </c>
      <c r="Q541" s="62">
        <v>0.53</v>
      </c>
    </row>
    <row r="542" spans="1:17">
      <c r="A542" s="1">
        <v>6</v>
      </c>
      <c r="B542" s="18" t="s">
        <v>52</v>
      </c>
      <c r="C542" s="30">
        <v>700</v>
      </c>
      <c r="E542" s="28" t="s">
        <v>66</v>
      </c>
      <c r="F542" s="85">
        <v>50</v>
      </c>
      <c r="G542" s="19">
        <v>7.3</v>
      </c>
      <c r="H542" s="41">
        <v>0.1</v>
      </c>
      <c r="I542" s="1">
        <v>100</v>
      </c>
      <c r="J542">
        <v>25</v>
      </c>
      <c r="M542" s="1"/>
      <c r="N542" s="86">
        <v>48</v>
      </c>
      <c r="O542" s="56">
        <v>4.4000000000000004</v>
      </c>
      <c r="P542" s="57">
        <v>1145</v>
      </c>
      <c r="Q542" s="62">
        <v>0.53</v>
      </c>
    </row>
    <row r="543" spans="1:17">
      <c r="A543" s="1">
        <v>8</v>
      </c>
      <c r="B543" s="18" t="s">
        <v>52</v>
      </c>
      <c r="C543" s="30">
        <v>700</v>
      </c>
      <c r="E543" s="28" t="s">
        <v>66</v>
      </c>
      <c r="F543" s="85">
        <v>50</v>
      </c>
      <c r="G543" s="19">
        <v>7.3</v>
      </c>
      <c r="H543" s="41">
        <v>0.1</v>
      </c>
      <c r="I543" s="1">
        <v>100</v>
      </c>
      <c r="J543">
        <v>25</v>
      </c>
      <c r="M543" s="1"/>
      <c r="N543" s="86">
        <v>51</v>
      </c>
      <c r="O543" s="56">
        <v>4.4000000000000004</v>
      </c>
      <c r="P543" s="57">
        <v>1145</v>
      </c>
      <c r="Q543" s="62">
        <v>0.53</v>
      </c>
    </row>
    <row r="544" spans="1:17">
      <c r="A544" s="1">
        <v>10</v>
      </c>
      <c r="B544" s="18" t="s">
        <v>52</v>
      </c>
      <c r="C544" s="30">
        <v>700</v>
      </c>
      <c r="E544" s="28" t="s">
        <v>66</v>
      </c>
      <c r="F544" s="85">
        <v>50</v>
      </c>
      <c r="G544" s="19">
        <v>7.3</v>
      </c>
      <c r="H544" s="41">
        <v>0.1</v>
      </c>
      <c r="I544" s="1">
        <v>100</v>
      </c>
      <c r="J544">
        <v>25</v>
      </c>
      <c r="M544" s="1"/>
      <c r="N544" s="86">
        <v>53</v>
      </c>
      <c r="O544" s="56">
        <v>4.4000000000000004</v>
      </c>
      <c r="P544" s="57">
        <v>1145</v>
      </c>
      <c r="Q544" s="62">
        <v>0.53</v>
      </c>
    </row>
    <row r="545" spans="1:17">
      <c r="A545" s="86">
        <v>12</v>
      </c>
      <c r="B545" s="18" t="s">
        <v>52</v>
      </c>
      <c r="C545" s="30">
        <v>700</v>
      </c>
      <c r="E545" s="28" t="s">
        <v>66</v>
      </c>
      <c r="F545" s="85">
        <v>50</v>
      </c>
      <c r="G545" s="19">
        <v>7.3</v>
      </c>
      <c r="H545" s="41">
        <v>0.1</v>
      </c>
      <c r="I545" s="1">
        <v>100</v>
      </c>
      <c r="J545">
        <v>25</v>
      </c>
      <c r="M545" s="86"/>
      <c r="N545" s="86">
        <v>56</v>
      </c>
      <c r="O545" s="56">
        <v>4.4000000000000004</v>
      </c>
      <c r="P545" s="57">
        <v>1145</v>
      </c>
      <c r="Q545" s="62">
        <v>0.53</v>
      </c>
    </row>
    <row r="546" spans="1:17">
      <c r="A546" s="86">
        <v>14</v>
      </c>
      <c r="B546" s="18" t="s">
        <v>52</v>
      </c>
      <c r="C546" s="30">
        <v>700</v>
      </c>
      <c r="E546" s="28" t="s">
        <v>66</v>
      </c>
      <c r="F546" s="85">
        <v>50</v>
      </c>
      <c r="G546" s="19">
        <v>7.3</v>
      </c>
      <c r="H546" s="41">
        <v>0.1</v>
      </c>
      <c r="I546" s="1">
        <v>100</v>
      </c>
      <c r="J546">
        <v>25</v>
      </c>
      <c r="M546" s="86"/>
      <c r="N546" s="86">
        <v>59</v>
      </c>
      <c r="O546" s="56">
        <v>4.4000000000000004</v>
      </c>
      <c r="P546" s="57">
        <v>1145</v>
      </c>
      <c r="Q546" s="62">
        <v>0.53</v>
      </c>
    </row>
    <row r="547" spans="1:17">
      <c r="A547" s="1">
        <v>0</v>
      </c>
      <c r="B547" s="18" t="s">
        <v>52</v>
      </c>
      <c r="C547" s="30">
        <v>700</v>
      </c>
      <c r="E547" s="28" t="s">
        <v>66</v>
      </c>
      <c r="F547" s="85">
        <v>75</v>
      </c>
      <c r="G547" s="19">
        <v>7.3</v>
      </c>
      <c r="H547" s="41">
        <v>0.1</v>
      </c>
      <c r="I547" s="1">
        <v>100</v>
      </c>
      <c r="J547">
        <v>25</v>
      </c>
      <c r="M547" s="1"/>
      <c r="N547" s="86">
        <v>0</v>
      </c>
      <c r="O547" s="56">
        <v>4.4000000000000004</v>
      </c>
      <c r="P547" s="57">
        <v>1145</v>
      </c>
      <c r="Q547" s="62">
        <v>0.53</v>
      </c>
    </row>
    <row r="548" spans="1:17">
      <c r="A548" s="1">
        <v>2</v>
      </c>
      <c r="B548" s="18" t="s">
        <v>52</v>
      </c>
      <c r="C548" s="30">
        <v>700</v>
      </c>
      <c r="E548" s="28" t="s">
        <v>66</v>
      </c>
      <c r="F548" s="85">
        <v>75</v>
      </c>
      <c r="G548" s="19">
        <v>7.3</v>
      </c>
      <c r="H548" s="41">
        <v>0.1</v>
      </c>
      <c r="I548" s="1">
        <v>100</v>
      </c>
      <c r="J548">
        <v>25</v>
      </c>
      <c r="M548" s="1"/>
      <c r="N548" s="86">
        <v>57</v>
      </c>
      <c r="O548" s="56">
        <v>4.4000000000000004</v>
      </c>
      <c r="P548" s="57">
        <v>1145</v>
      </c>
      <c r="Q548" s="62">
        <v>0.53</v>
      </c>
    </row>
    <row r="549" spans="1:17">
      <c r="A549" s="1">
        <v>4</v>
      </c>
      <c r="B549" s="18" t="s">
        <v>52</v>
      </c>
      <c r="C549" s="30">
        <v>700</v>
      </c>
      <c r="E549" s="28" t="s">
        <v>66</v>
      </c>
      <c r="F549" s="85">
        <v>75</v>
      </c>
      <c r="G549" s="19">
        <v>7.3</v>
      </c>
      <c r="H549" s="41">
        <v>0.1</v>
      </c>
      <c r="I549" s="1">
        <v>100</v>
      </c>
      <c r="J549">
        <v>25</v>
      </c>
      <c r="M549" s="1"/>
      <c r="N549" s="86">
        <v>66</v>
      </c>
      <c r="O549" s="56">
        <v>4.4000000000000004</v>
      </c>
      <c r="P549" s="57">
        <v>1145</v>
      </c>
      <c r="Q549" s="62">
        <v>0.53</v>
      </c>
    </row>
    <row r="550" spans="1:17">
      <c r="A550" s="1">
        <v>6</v>
      </c>
      <c r="B550" s="18" t="s">
        <v>52</v>
      </c>
      <c r="C550" s="30">
        <v>700</v>
      </c>
      <c r="E550" s="28" t="s">
        <v>66</v>
      </c>
      <c r="F550" s="85">
        <v>75</v>
      </c>
      <c r="G550" s="19">
        <v>7.3</v>
      </c>
      <c r="H550" s="41">
        <v>0.1</v>
      </c>
      <c r="I550" s="1">
        <v>100</v>
      </c>
      <c r="J550">
        <v>25</v>
      </c>
      <c r="M550" s="1"/>
      <c r="N550" s="86">
        <v>72</v>
      </c>
      <c r="O550" s="56">
        <v>4.4000000000000004</v>
      </c>
      <c r="P550" s="57">
        <v>1145</v>
      </c>
      <c r="Q550" s="62">
        <v>0.53</v>
      </c>
    </row>
    <row r="551" spans="1:17">
      <c r="A551" s="1">
        <v>8</v>
      </c>
      <c r="B551" s="18" t="s">
        <v>52</v>
      </c>
      <c r="C551" s="30">
        <v>700</v>
      </c>
      <c r="E551" s="28" t="s">
        <v>66</v>
      </c>
      <c r="F551" s="85">
        <v>75</v>
      </c>
      <c r="G551" s="19">
        <v>7.3</v>
      </c>
      <c r="H551" s="41">
        <v>0.1</v>
      </c>
      <c r="I551" s="1">
        <v>100</v>
      </c>
      <c r="J551">
        <v>25</v>
      </c>
      <c r="M551" s="1"/>
      <c r="N551" s="86">
        <v>74</v>
      </c>
      <c r="O551" s="56">
        <v>4.4000000000000004</v>
      </c>
      <c r="P551" s="57">
        <v>1145</v>
      </c>
      <c r="Q551" s="62">
        <v>0.53</v>
      </c>
    </row>
    <row r="552" spans="1:17">
      <c r="A552" s="1">
        <v>10</v>
      </c>
      <c r="B552" s="18" t="s">
        <v>52</v>
      </c>
      <c r="C552" s="30">
        <v>700</v>
      </c>
      <c r="E552" s="28" t="s">
        <v>66</v>
      </c>
      <c r="F552" s="85">
        <v>75</v>
      </c>
      <c r="G552" s="19">
        <v>7.3</v>
      </c>
      <c r="H552" s="41">
        <v>0.1</v>
      </c>
      <c r="I552" s="1">
        <v>100</v>
      </c>
      <c r="J552">
        <v>25</v>
      </c>
      <c r="M552" s="1"/>
      <c r="N552" s="86">
        <v>76</v>
      </c>
      <c r="O552" s="56">
        <v>4.4000000000000004</v>
      </c>
      <c r="P552" s="57">
        <v>1145</v>
      </c>
      <c r="Q552" s="62">
        <v>0.53</v>
      </c>
    </row>
    <row r="553" spans="1:17">
      <c r="A553" s="86">
        <v>12</v>
      </c>
      <c r="B553" s="18" t="s">
        <v>52</v>
      </c>
      <c r="C553" s="30">
        <v>700</v>
      </c>
      <c r="E553" s="28" t="s">
        <v>66</v>
      </c>
      <c r="F553" s="85">
        <v>75</v>
      </c>
      <c r="G553" s="19">
        <v>7.3</v>
      </c>
      <c r="H553" s="41">
        <v>0.1</v>
      </c>
      <c r="I553" s="1">
        <v>100</v>
      </c>
      <c r="J553">
        <v>25</v>
      </c>
      <c r="M553" s="86"/>
      <c r="N553" s="86">
        <v>78</v>
      </c>
      <c r="O553" s="56">
        <v>4.4000000000000004</v>
      </c>
      <c r="P553" s="57">
        <v>1145</v>
      </c>
      <c r="Q553" s="62">
        <v>0.53</v>
      </c>
    </row>
    <row r="554" spans="1:17">
      <c r="A554" s="86">
        <v>14</v>
      </c>
      <c r="B554" s="18" t="s">
        <v>52</v>
      </c>
      <c r="C554" s="30">
        <v>700</v>
      </c>
      <c r="E554" s="28" t="s">
        <v>66</v>
      </c>
      <c r="F554" s="85">
        <v>75</v>
      </c>
      <c r="G554" s="19">
        <v>7.3</v>
      </c>
      <c r="H554" s="41">
        <v>0.1</v>
      </c>
      <c r="I554" s="1">
        <v>100</v>
      </c>
      <c r="J554">
        <v>25</v>
      </c>
      <c r="M554" s="86"/>
      <c r="N554" s="86">
        <v>80</v>
      </c>
      <c r="O554" s="56">
        <v>4.4000000000000004</v>
      </c>
      <c r="P554" s="57">
        <v>1145</v>
      </c>
      <c r="Q554" s="62">
        <v>0.53</v>
      </c>
    </row>
    <row r="555" spans="1:17">
      <c r="A555" s="1">
        <v>0</v>
      </c>
      <c r="B555" s="18" t="s">
        <v>52</v>
      </c>
      <c r="C555" s="30">
        <v>700</v>
      </c>
      <c r="E555" s="28" t="s">
        <v>66</v>
      </c>
      <c r="F555" s="85">
        <v>100</v>
      </c>
      <c r="G555" s="19">
        <v>7.3</v>
      </c>
      <c r="H555" s="41">
        <v>0.1</v>
      </c>
      <c r="I555" s="1">
        <v>100</v>
      </c>
      <c r="J555">
        <v>25</v>
      </c>
      <c r="M555" s="1"/>
      <c r="N555" s="86">
        <v>0</v>
      </c>
      <c r="O555" s="56">
        <v>4.4000000000000004</v>
      </c>
      <c r="P555" s="57">
        <v>1145</v>
      </c>
      <c r="Q555" s="62">
        <v>0.53</v>
      </c>
    </row>
    <row r="556" spans="1:17">
      <c r="A556" s="1">
        <v>2</v>
      </c>
      <c r="B556" s="18" t="s">
        <v>52</v>
      </c>
      <c r="C556" s="30">
        <v>700</v>
      </c>
      <c r="E556" s="28" t="s">
        <v>66</v>
      </c>
      <c r="F556" s="85">
        <v>100</v>
      </c>
      <c r="G556" s="19">
        <v>7.3</v>
      </c>
      <c r="H556" s="41">
        <v>0.1</v>
      </c>
      <c r="I556" s="1">
        <v>100</v>
      </c>
      <c r="J556">
        <v>25</v>
      </c>
      <c r="M556" s="1"/>
      <c r="N556" s="86">
        <v>77</v>
      </c>
      <c r="O556" s="56">
        <v>4.4000000000000004</v>
      </c>
      <c r="P556" s="57">
        <v>1145</v>
      </c>
      <c r="Q556" s="62">
        <v>0.53</v>
      </c>
    </row>
    <row r="557" spans="1:17">
      <c r="A557" s="1">
        <v>4</v>
      </c>
      <c r="B557" s="18" t="s">
        <v>52</v>
      </c>
      <c r="C557" s="30">
        <v>700</v>
      </c>
      <c r="E557" s="28" t="s">
        <v>66</v>
      </c>
      <c r="F557" s="85">
        <v>100</v>
      </c>
      <c r="G557" s="19">
        <v>7.3</v>
      </c>
      <c r="H557" s="41">
        <v>0.1</v>
      </c>
      <c r="I557" s="1">
        <v>100</v>
      </c>
      <c r="J557">
        <v>25</v>
      </c>
      <c r="M557" s="1"/>
      <c r="N557" s="86">
        <v>87</v>
      </c>
      <c r="O557" s="56">
        <v>4.4000000000000004</v>
      </c>
      <c r="P557" s="57">
        <v>1145</v>
      </c>
      <c r="Q557" s="62">
        <v>0.53</v>
      </c>
    </row>
    <row r="558" spans="1:17">
      <c r="A558" s="1">
        <v>6</v>
      </c>
      <c r="B558" s="18" t="s">
        <v>52</v>
      </c>
      <c r="C558" s="30">
        <v>700</v>
      </c>
      <c r="E558" s="28" t="s">
        <v>66</v>
      </c>
      <c r="F558" s="85">
        <v>100</v>
      </c>
      <c r="G558" s="19">
        <v>7.3</v>
      </c>
      <c r="H558" s="41">
        <v>0.1</v>
      </c>
      <c r="I558" s="1">
        <v>100</v>
      </c>
      <c r="J558">
        <v>25</v>
      </c>
      <c r="M558" s="1"/>
      <c r="N558" s="86">
        <v>96</v>
      </c>
      <c r="O558" s="56">
        <v>4.4000000000000004</v>
      </c>
      <c r="P558" s="57">
        <v>1145</v>
      </c>
      <c r="Q558" s="62">
        <v>0.53</v>
      </c>
    </row>
    <row r="559" spans="1:17">
      <c r="A559" s="1">
        <v>8</v>
      </c>
      <c r="B559" s="18" t="s">
        <v>52</v>
      </c>
      <c r="C559" s="30">
        <v>700</v>
      </c>
      <c r="E559" s="28" t="s">
        <v>66</v>
      </c>
      <c r="F559" s="85">
        <v>100</v>
      </c>
      <c r="G559" s="19">
        <v>7.3</v>
      </c>
      <c r="H559" s="41">
        <v>0.1</v>
      </c>
      <c r="I559" s="1">
        <v>100</v>
      </c>
      <c r="J559">
        <v>25</v>
      </c>
      <c r="M559" s="1"/>
      <c r="N559" s="86">
        <v>103</v>
      </c>
      <c r="O559" s="56">
        <v>4.4000000000000004</v>
      </c>
      <c r="P559" s="57">
        <v>1145</v>
      </c>
      <c r="Q559" s="62">
        <v>0.53</v>
      </c>
    </row>
    <row r="560" spans="1:17">
      <c r="A560" s="1">
        <v>10</v>
      </c>
      <c r="B560" s="18" t="s">
        <v>52</v>
      </c>
      <c r="C560" s="30">
        <v>700</v>
      </c>
      <c r="E560" s="28" t="s">
        <v>66</v>
      </c>
      <c r="F560" s="85">
        <v>100</v>
      </c>
      <c r="G560" s="19">
        <v>7.3</v>
      </c>
      <c r="H560" s="41">
        <v>0.1</v>
      </c>
      <c r="I560" s="1">
        <v>100</v>
      </c>
      <c r="J560">
        <v>25</v>
      </c>
      <c r="M560" s="1"/>
      <c r="N560" s="86">
        <v>109</v>
      </c>
      <c r="O560" s="56">
        <v>4.4000000000000004</v>
      </c>
      <c r="P560" s="57">
        <v>1145</v>
      </c>
      <c r="Q560" s="62">
        <v>0.53</v>
      </c>
    </row>
    <row r="561" spans="1:17">
      <c r="A561" s="86">
        <v>12</v>
      </c>
      <c r="B561" s="18" t="s">
        <v>52</v>
      </c>
      <c r="C561" s="30">
        <v>700</v>
      </c>
      <c r="E561" s="28" t="s">
        <v>66</v>
      </c>
      <c r="F561" s="85">
        <v>100</v>
      </c>
      <c r="G561" s="19">
        <v>7.3</v>
      </c>
      <c r="H561" s="41">
        <v>0.1</v>
      </c>
      <c r="I561" s="1">
        <v>100</v>
      </c>
      <c r="J561">
        <v>25</v>
      </c>
      <c r="M561" s="86"/>
      <c r="N561" s="86">
        <v>115</v>
      </c>
      <c r="O561" s="56">
        <v>4.4000000000000004</v>
      </c>
      <c r="P561" s="57">
        <v>1145</v>
      </c>
      <c r="Q561" s="62">
        <v>0.53</v>
      </c>
    </row>
    <row r="562" spans="1:17">
      <c r="A562" s="86">
        <v>14</v>
      </c>
      <c r="B562" s="18" t="s">
        <v>52</v>
      </c>
      <c r="C562" s="30">
        <v>700</v>
      </c>
      <c r="E562" s="28" t="s">
        <v>66</v>
      </c>
      <c r="F562" s="85">
        <v>100</v>
      </c>
      <c r="G562" s="19">
        <v>7.3</v>
      </c>
      <c r="H562" s="41">
        <v>0.1</v>
      </c>
      <c r="I562" s="1">
        <v>100</v>
      </c>
      <c r="J562">
        <v>25</v>
      </c>
      <c r="M562" s="86"/>
      <c r="N562" s="86">
        <v>123</v>
      </c>
      <c r="O562" s="56">
        <v>4.4000000000000004</v>
      </c>
      <c r="P562" s="57">
        <v>1145</v>
      </c>
      <c r="Q562" s="62">
        <v>0.53</v>
      </c>
    </row>
    <row r="563" spans="1:17">
      <c r="A563" s="86">
        <v>120</v>
      </c>
      <c r="B563" s="106" t="s">
        <v>92</v>
      </c>
      <c r="C563" s="111">
        <v>110</v>
      </c>
      <c r="E563" s="114" t="s">
        <v>68</v>
      </c>
      <c r="F563" s="1">
        <v>50</v>
      </c>
      <c r="G563" s="115">
        <v>6.5</v>
      </c>
      <c r="H563" s="41">
        <v>0.1</v>
      </c>
      <c r="I563" s="1">
        <v>50</v>
      </c>
      <c r="J563">
        <v>25</v>
      </c>
      <c r="N563" s="86">
        <v>37</v>
      </c>
      <c r="O563" s="80">
        <v>3.3</v>
      </c>
      <c r="P563" s="81">
        <v>233.17</v>
      </c>
      <c r="Q563" s="82">
        <v>0.03</v>
      </c>
    </row>
    <row r="564" spans="1:17">
      <c r="A564" s="86">
        <v>120</v>
      </c>
      <c r="B564" s="106" t="s">
        <v>92</v>
      </c>
      <c r="C564" s="111">
        <v>110</v>
      </c>
      <c r="E564" s="114" t="s">
        <v>68</v>
      </c>
      <c r="F564" s="1">
        <v>100</v>
      </c>
      <c r="G564" s="115">
        <v>6.5</v>
      </c>
      <c r="H564" s="41">
        <v>0.1</v>
      </c>
      <c r="I564" s="1">
        <v>50</v>
      </c>
      <c r="J564">
        <v>25</v>
      </c>
      <c r="N564" s="86">
        <v>58.6</v>
      </c>
      <c r="O564" s="80">
        <v>3.3</v>
      </c>
      <c r="P564" s="81">
        <v>233.17</v>
      </c>
      <c r="Q564" s="82">
        <v>0.03</v>
      </c>
    </row>
    <row r="565" spans="1:17">
      <c r="A565" s="86">
        <v>120</v>
      </c>
      <c r="B565" s="106" t="s">
        <v>92</v>
      </c>
      <c r="C565" s="111">
        <v>110</v>
      </c>
      <c r="E565" s="114" t="s">
        <v>68</v>
      </c>
      <c r="F565" s="1">
        <v>150</v>
      </c>
      <c r="G565" s="115">
        <v>6.5</v>
      </c>
      <c r="H565" s="41">
        <v>0.1</v>
      </c>
      <c r="I565" s="1">
        <v>50</v>
      </c>
      <c r="J565">
        <v>25</v>
      </c>
      <c r="N565" s="86">
        <v>74.5</v>
      </c>
      <c r="O565" s="80">
        <v>3.3</v>
      </c>
      <c r="P565" s="81">
        <v>233.17</v>
      </c>
      <c r="Q565" s="82">
        <v>0.03</v>
      </c>
    </row>
    <row r="566" spans="1:17">
      <c r="A566" s="86">
        <v>120</v>
      </c>
      <c r="B566" s="106" t="s">
        <v>92</v>
      </c>
      <c r="C566" s="111">
        <v>110</v>
      </c>
      <c r="E566" s="114" t="s">
        <v>68</v>
      </c>
      <c r="F566" s="1">
        <v>200</v>
      </c>
      <c r="G566" s="115">
        <v>6.5</v>
      </c>
      <c r="H566" s="41">
        <v>0.1</v>
      </c>
      <c r="I566" s="1">
        <v>50</v>
      </c>
      <c r="J566">
        <v>25</v>
      </c>
      <c r="N566" s="86">
        <v>84</v>
      </c>
      <c r="O566" s="80">
        <v>3.3</v>
      </c>
      <c r="P566" s="81">
        <v>233.17</v>
      </c>
      <c r="Q566" s="82">
        <v>0.03</v>
      </c>
    </row>
    <row r="567" spans="1:17">
      <c r="A567" s="86">
        <v>120</v>
      </c>
      <c r="B567" s="106" t="s">
        <v>92</v>
      </c>
      <c r="C567" s="111">
        <v>110</v>
      </c>
      <c r="E567" s="114" t="s">
        <v>68</v>
      </c>
      <c r="F567" s="1">
        <v>300</v>
      </c>
      <c r="G567" s="115">
        <v>6.5</v>
      </c>
      <c r="H567" s="41">
        <v>0.1</v>
      </c>
      <c r="I567" s="1">
        <v>50</v>
      </c>
      <c r="J567">
        <v>25</v>
      </c>
      <c r="N567" s="86">
        <v>122</v>
      </c>
      <c r="O567" s="80">
        <v>3.3</v>
      </c>
      <c r="P567" s="81">
        <v>233.17</v>
      </c>
      <c r="Q567" s="82">
        <v>0.03</v>
      </c>
    </row>
    <row r="568" spans="1:17">
      <c r="A568" s="86">
        <v>120</v>
      </c>
      <c r="B568" s="106" t="s">
        <v>92</v>
      </c>
      <c r="C568" s="111">
        <v>110</v>
      </c>
      <c r="E568" s="114" t="s">
        <v>68</v>
      </c>
      <c r="F568" s="86">
        <v>500</v>
      </c>
      <c r="G568" s="115">
        <v>6.5</v>
      </c>
      <c r="H568" s="41">
        <v>0.1</v>
      </c>
      <c r="I568" s="1">
        <v>50</v>
      </c>
      <c r="J568">
        <v>25</v>
      </c>
      <c r="N568" s="86">
        <v>159</v>
      </c>
      <c r="O568" s="80">
        <v>3.3</v>
      </c>
      <c r="P568" s="81">
        <v>233.17</v>
      </c>
      <c r="Q568" s="82">
        <v>0.03</v>
      </c>
    </row>
    <row r="569" spans="1:17">
      <c r="A569" s="86">
        <v>120</v>
      </c>
      <c r="B569" s="106" t="s">
        <v>92</v>
      </c>
      <c r="C569" s="111">
        <v>110</v>
      </c>
      <c r="E569" s="114" t="s">
        <v>68</v>
      </c>
      <c r="F569" s="86">
        <v>600</v>
      </c>
      <c r="G569" s="115">
        <v>6.5</v>
      </c>
      <c r="H569" s="41">
        <v>0.1</v>
      </c>
      <c r="I569" s="1">
        <v>50</v>
      </c>
      <c r="J569">
        <v>25</v>
      </c>
      <c r="N569" s="86">
        <v>170</v>
      </c>
      <c r="O569" s="80">
        <v>3.3</v>
      </c>
      <c r="P569" s="81">
        <v>233.17</v>
      </c>
      <c r="Q569" s="82">
        <v>0.03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zoomScale="85" zoomScaleNormal="85" workbookViewId="0">
      <selection activeCell="L25" sqref="L25"/>
    </sheetView>
  </sheetViews>
  <sheetFormatPr defaultRowHeight="14.4"/>
  <sheetData>
    <row r="1" spans="1:7">
      <c r="A1" s="2" t="s">
        <v>1</v>
      </c>
      <c r="B1" s="2" t="s">
        <v>2</v>
      </c>
      <c r="C1" s="2" t="s">
        <v>10</v>
      </c>
      <c r="D1" s="2" t="s">
        <v>11</v>
      </c>
      <c r="E1" s="2" t="s">
        <v>15</v>
      </c>
      <c r="F1" s="3" t="s">
        <v>16</v>
      </c>
      <c r="G1" s="4" t="s">
        <v>17</v>
      </c>
    </row>
    <row r="2" spans="1:7">
      <c r="A2" s="1" t="s">
        <v>9</v>
      </c>
      <c r="B2">
        <v>700</v>
      </c>
      <c r="C2">
        <v>0.33329999999999999</v>
      </c>
      <c r="D2" s="1">
        <v>1</v>
      </c>
      <c r="E2">
        <v>0.5</v>
      </c>
      <c r="F2">
        <v>194.5</v>
      </c>
      <c r="G2">
        <f>F2/200*100</f>
        <v>97.25</v>
      </c>
    </row>
    <row r="3" spans="1:7">
      <c r="A3" s="1" t="s">
        <v>9</v>
      </c>
      <c r="B3">
        <v>700</v>
      </c>
      <c r="C3">
        <v>0.33329999999999999</v>
      </c>
      <c r="D3">
        <v>2</v>
      </c>
      <c r="E3">
        <v>0.5</v>
      </c>
      <c r="F3">
        <v>194.2</v>
      </c>
      <c r="G3">
        <f t="shared" ref="G3:G66" si="0">F3/200*100</f>
        <v>97.1</v>
      </c>
    </row>
    <row r="4" spans="1:7">
      <c r="A4" s="1" t="s">
        <v>9</v>
      </c>
      <c r="B4">
        <v>700</v>
      </c>
      <c r="C4">
        <v>0.33329999999999999</v>
      </c>
      <c r="D4">
        <v>3</v>
      </c>
      <c r="E4">
        <v>0.5</v>
      </c>
      <c r="F4">
        <v>193.4</v>
      </c>
      <c r="G4">
        <f t="shared" si="0"/>
        <v>96.7</v>
      </c>
    </row>
    <row r="5" spans="1:7">
      <c r="A5" s="1" t="s">
        <v>9</v>
      </c>
      <c r="B5">
        <v>700</v>
      </c>
      <c r="C5">
        <v>0.33329999999999999</v>
      </c>
      <c r="D5">
        <v>4</v>
      </c>
      <c r="E5">
        <v>0.5</v>
      </c>
      <c r="F5">
        <v>192.6</v>
      </c>
      <c r="G5">
        <f t="shared" si="0"/>
        <v>96.3</v>
      </c>
    </row>
    <row r="6" spans="1:7">
      <c r="A6" s="1" t="s">
        <v>9</v>
      </c>
      <c r="B6">
        <v>700</v>
      </c>
      <c r="C6">
        <v>0.33329999999999999</v>
      </c>
      <c r="D6">
        <v>5</v>
      </c>
      <c r="E6">
        <v>0.5</v>
      </c>
      <c r="F6">
        <v>191.5</v>
      </c>
      <c r="G6">
        <f t="shared" si="0"/>
        <v>95.75</v>
      </c>
    </row>
    <row r="7" spans="1:7">
      <c r="A7" s="1" t="s">
        <v>9</v>
      </c>
      <c r="B7">
        <v>700</v>
      </c>
      <c r="C7">
        <v>0.33329999999999999</v>
      </c>
      <c r="D7">
        <v>6</v>
      </c>
      <c r="E7">
        <v>0.5</v>
      </c>
      <c r="F7">
        <v>191.4</v>
      </c>
      <c r="G7">
        <f t="shared" si="0"/>
        <v>95.7</v>
      </c>
    </row>
    <row r="8" spans="1:7">
      <c r="A8" s="1" t="s">
        <v>9</v>
      </c>
      <c r="B8">
        <v>700</v>
      </c>
      <c r="C8">
        <v>0.33329999999999999</v>
      </c>
      <c r="D8">
        <v>7</v>
      </c>
      <c r="E8">
        <v>0.5</v>
      </c>
      <c r="F8">
        <v>191.01</v>
      </c>
      <c r="G8">
        <f t="shared" si="0"/>
        <v>95.504999999999995</v>
      </c>
    </row>
    <row r="9" spans="1:7">
      <c r="A9" s="1" t="s">
        <v>9</v>
      </c>
      <c r="B9">
        <v>700</v>
      </c>
      <c r="C9">
        <v>0.33329999999999999</v>
      </c>
      <c r="D9">
        <v>8</v>
      </c>
      <c r="E9">
        <v>0.5</v>
      </c>
      <c r="F9">
        <v>190.8</v>
      </c>
      <c r="G9">
        <f t="shared" si="0"/>
        <v>95.4</v>
      </c>
    </row>
    <row r="10" spans="1:7">
      <c r="A10" s="1" t="s">
        <v>9</v>
      </c>
      <c r="B10">
        <v>700</v>
      </c>
      <c r="C10">
        <v>0.33329999999999999</v>
      </c>
      <c r="D10">
        <v>9</v>
      </c>
      <c r="E10">
        <v>0.5</v>
      </c>
      <c r="F10">
        <v>189.6</v>
      </c>
      <c r="G10">
        <f t="shared" si="0"/>
        <v>94.8</v>
      </c>
    </row>
    <row r="11" spans="1:7">
      <c r="A11" s="1" t="s">
        <v>9</v>
      </c>
      <c r="B11">
        <v>700</v>
      </c>
      <c r="C11">
        <v>0.33329999999999999</v>
      </c>
      <c r="D11">
        <v>10</v>
      </c>
      <c r="E11">
        <v>0.5</v>
      </c>
      <c r="F11">
        <v>189.2</v>
      </c>
      <c r="G11">
        <f t="shared" si="0"/>
        <v>94.6</v>
      </c>
    </row>
    <row r="12" spans="1:7">
      <c r="A12" s="1" t="s">
        <v>9</v>
      </c>
      <c r="B12">
        <v>700</v>
      </c>
      <c r="C12">
        <v>0.33329999999999999</v>
      </c>
      <c r="D12">
        <v>11</v>
      </c>
      <c r="E12">
        <v>0.5</v>
      </c>
      <c r="F12">
        <v>188.5</v>
      </c>
      <c r="G12">
        <f t="shared" si="0"/>
        <v>94.25</v>
      </c>
    </row>
    <row r="13" spans="1:7">
      <c r="A13" s="1" t="s">
        <v>9</v>
      </c>
      <c r="B13">
        <v>700</v>
      </c>
      <c r="C13">
        <v>0.33329999999999999</v>
      </c>
      <c r="D13">
        <v>12</v>
      </c>
      <c r="E13">
        <v>0.5</v>
      </c>
      <c r="F13">
        <v>188.02</v>
      </c>
      <c r="G13">
        <f t="shared" si="0"/>
        <v>94.01</v>
      </c>
    </row>
    <row r="14" spans="1:7">
      <c r="A14" s="1" t="s">
        <v>9</v>
      </c>
      <c r="B14">
        <v>700</v>
      </c>
      <c r="C14">
        <v>0.33329999999999999</v>
      </c>
      <c r="D14">
        <v>13</v>
      </c>
      <c r="E14">
        <v>0.5</v>
      </c>
      <c r="F14">
        <v>187.6</v>
      </c>
      <c r="G14">
        <f t="shared" si="0"/>
        <v>93.8</v>
      </c>
    </row>
    <row r="15" spans="1:7">
      <c r="A15" s="1" t="s">
        <v>9</v>
      </c>
      <c r="B15">
        <v>700</v>
      </c>
      <c r="C15">
        <v>0.33329999999999999</v>
      </c>
      <c r="D15">
        <v>14</v>
      </c>
      <c r="E15">
        <v>0.5</v>
      </c>
      <c r="F15">
        <v>187.2</v>
      </c>
      <c r="G15">
        <f t="shared" si="0"/>
        <v>93.6</v>
      </c>
    </row>
    <row r="16" spans="1:7">
      <c r="A16" s="1" t="s">
        <v>9</v>
      </c>
      <c r="B16">
        <v>700</v>
      </c>
      <c r="C16">
        <v>0.33329999999999999</v>
      </c>
      <c r="D16">
        <v>15</v>
      </c>
      <c r="E16">
        <v>0.5</v>
      </c>
      <c r="F16">
        <v>186.6</v>
      </c>
      <c r="G16">
        <f t="shared" si="0"/>
        <v>93.3</v>
      </c>
    </row>
    <row r="17" spans="1:7">
      <c r="A17" s="1" t="s">
        <v>9</v>
      </c>
      <c r="B17">
        <v>700</v>
      </c>
      <c r="C17">
        <v>0.33329999999999999</v>
      </c>
      <c r="D17">
        <v>16</v>
      </c>
      <c r="E17">
        <v>0.5</v>
      </c>
      <c r="F17">
        <v>186.1</v>
      </c>
      <c r="G17">
        <f t="shared" si="0"/>
        <v>93.05</v>
      </c>
    </row>
    <row r="18" spans="1:7">
      <c r="A18" s="1" t="s">
        <v>9</v>
      </c>
      <c r="B18">
        <v>700</v>
      </c>
      <c r="C18">
        <v>0.33329999999999999</v>
      </c>
      <c r="D18">
        <v>17</v>
      </c>
      <c r="E18">
        <v>0.5</v>
      </c>
      <c r="F18">
        <v>185.7</v>
      </c>
      <c r="G18">
        <f t="shared" si="0"/>
        <v>92.85</v>
      </c>
    </row>
    <row r="19" spans="1:7">
      <c r="A19" s="1" t="s">
        <v>9</v>
      </c>
      <c r="B19">
        <v>700</v>
      </c>
      <c r="C19">
        <v>0.33329999999999999</v>
      </c>
      <c r="D19">
        <v>18</v>
      </c>
      <c r="E19">
        <v>0.5</v>
      </c>
      <c r="F19">
        <v>184.9</v>
      </c>
      <c r="G19">
        <f t="shared" si="0"/>
        <v>92.45</v>
      </c>
    </row>
    <row r="20" spans="1:7">
      <c r="A20" s="1" t="s">
        <v>9</v>
      </c>
      <c r="B20">
        <v>700</v>
      </c>
      <c r="C20">
        <v>0.33329999999999999</v>
      </c>
      <c r="D20">
        <v>19</v>
      </c>
      <c r="E20">
        <v>0.5</v>
      </c>
      <c r="F20">
        <v>183.2</v>
      </c>
      <c r="G20">
        <f t="shared" si="0"/>
        <v>91.6</v>
      </c>
    </row>
    <row r="21" spans="1:7">
      <c r="A21" s="1" t="s">
        <v>12</v>
      </c>
      <c r="B21">
        <v>700</v>
      </c>
      <c r="C21">
        <v>0.33329999999999999</v>
      </c>
      <c r="D21" s="1">
        <v>20</v>
      </c>
      <c r="E21" s="1">
        <v>0.5</v>
      </c>
      <c r="F21" s="1">
        <v>181.9</v>
      </c>
      <c r="G21">
        <f t="shared" si="0"/>
        <v>90.95</v>
      </c>
    </row>
    <row r="22" spans="1:7">
      <c r="A22" s="1" t="s">
        <v>12</v>
      </c>
      <c r="B22">
        <v>700</v>
      </c>
      <c r="C22">
        <v>0.33329999999999999</v>
      </c>
      <c r="D22" s="1">
        <v>1</v>
      </c>
      <c r="E22" s="1">
        <v>1</v>
      </c>
      <c r="F22">
        <v>196.2</v>
      </c>
      <c r="G22">
        <f t="shared" si="0"/>
        <v>98.1</v>
      </c>
    </row>
    <row r="23" spans="1:7">
      <c r="A23" s="1" t="s">
        <v>12</v>
      </c>
      <c r="B23">
        <v>700</v>
      </c>
      <c r="C23">
        <v>0.33329999999999999</v>
      </c>
      <c r="D23">
        <v>2</v>
      </c>
      <c r="E23" s="1">
        <v>1</v>
      </c>
      <c r="F23">
        <v>195.8</v>
      </c>
      <c r="G23">
        <f t="shared" si="0"/>
        <v>97.9</v>
      </c>
    </row>
    <row r="24" spans="1:7">
      <c r="A24" s="1" t="s">
        <v>12</v>
      </c>
      <c r="B24">
        <v>700</v>
      </c>
      <c r="C24">
        <v>0.33329999999999999</v>
      </c>
      <c r="D24">
        <v>3</v>
      </c>
      <c r="E24" s="1">
        <v>1</v>
      </c>
      <c r="F24">
        <v>195.4</v>
      </c>
      <c r="G24">
        <f t="shared" si="0"/>
        <v>97.7</v>
      </c>
    </row>
    <row r="25" spans="1:7">
      <c r="A25" s="1" t="s">
        <v>12</v>
      </c>
      <c r="B25">
        <v>700</v>
      </c>
      <c r="C25">
        <v>0.33329999999999999</v>
      </c>
      <c r="D25">
        <v>4</v>
      </c>
      <c r="E25" s="1">
        <v>1</v>
      </c>
      <c r="F25">
        <v>194.9</v>
      </c>
      <c r="G25">
        <f t="shared" si="0"/>
        <v>97.45</v>
      </c>
    </row>
    <row r="26" spans="1:7">
      <c r="A26" s="1" t="s">
        <v>12</v>
      </c>
      <c r="B26">
        <v>700</v>
      </c>
      <c r="C26">
        <v>0.33329999999999999</v>
      </c>
      <c r="D26">
        <v>5</v>
      </c>
      <c r="E26" s="1">
        <v>1</v>
      </c>
      <c r="F26">
        <v>194.38</v>
      </c>
      <c r="G26">
        <f t="shared" si="0"/>
        <v>97.19</v>
      </c>
    </row>
    <row r="27" spans="1:7">
      <c r="A27" s="1" t="s">
        <v>12</v>
      </c>
      <c r="B27">
        <v>700</v>
      </c>
      <c r="C27">
        <v>0.33329999999999999</v>
      </c>
      <c r="D27">
        <v>6</v>
      </c>
      <c r="E27" s="1">
        <v>1</v>
      </c>
      <c r="F27">
        <v>193.82</v>
      </c>
      <c r="G27">
        <f t="shared" si="0"/>
        <v>96.91</v>
      </c>
    </row>
    <row r="28" spans="1:7">
      <c r="A28" s="1" t="s">
        <v>12</v>
      </c>
      <c r="B28">
        <v>700</v>
      </c>
      <c r="C28">
        <v>0.33329999999999999</v>
      </c>
      <c r="D28">
        <v>7</v>
      </c>
      <c r="E28" s="1">
        <v>1</v>
      </c>
      <c r="F28">
        <v>193.2</v>
      </c>
      <c r="G28">
        <f t="shared" si="0"/>
        <v>96.6</v>
      </c>
    </row>
    <row r="29" spans="1:7">
      <c r="A29" s="1" t="s">
        <v>12</v>
      </c>
      <c r="B29">
        <v>700</v>
      </c>
      <c r="C29">
        <v>0.33329999999999999</v>
      </c>
      <c r="D29">
        <v>8</v>
      </c>
      <c r="E29" s="1">
        <v>1</v>
      </c>
      <c r="F29">
        <v>191.9</v>
      </c>
      <c r="G29">
        <f t="shared" si="0"/>
        <v>95.95</v>
      </c>
    </row>
    <row r="30" spans="1:7">
      <c r="A30" s="1" t="s">
        <v>12</v>
      </c>
      <c r="B30">
        <v>700</v>
      </c>
      <c r="C30">
        <v>0.33329999999999999</v>
      </c>
      <c r="D30">
        <v>9</v>
      </c>
      <c r="E30" s="1">
        <v>1</v>
      </c>
      <c r="F30">
        <v>191.07</v>
      </c>
      <c r="G30">
        <f t="shared" si="0"/>
        <v>95.534999999999997</v>
      </c>
    </row>
    <row r="31" spans="1:7">
      <c r="A31" s="1" t="s">
        <v>12</v>
      </c>
      <c r="B31">
        <v>700</v>
      </c>
      <c r="C31">
        <v>0.33329999999999999</v>
      </c>
      <c r="D31">
        <v>10</v>
      </c>
      <c r="E31" s="1">
        <v>1</v>
      </c>
      <c r="F31">
        <v>190.2</v>
      </c>
      <c r="G31">
        <f t="shared" si="0"/>
        <v>95.1</v>
      </c>
    </row>
    <row r="32" spans="1:7">
      <c r="A32" s="1" t="s">
        <v>12</v>
      </c>
      <c r="B32">
        <v>700</v>
      </c>
      <c r="C32">
        <v>0.33329999999999999</v>
      </c>
      <c r="D32">
        <v>11</v>
      </c>
      <c r="E32" s="1">
        <v>1</v>
      </c>
      <c r="F32">
        <v>189.4</v>
      </c>
      <c r="G32">
        <f t="shared" si="0"/>
        <v>94.7</v>
      </c>
    </row>
    <row r="33" spans="1:7">
      <c r="A33" s="1" t="s">
        <v>12</v>
      </c>
      <c r="B33">
        <v>700</v>
      </c>
      <c r="C33">
        <v>0.33329999999999999</v>
      </c>
      <c r="D33">
        <v>12</v>
      </c>
      <c r="E33" s="1">
        <v>1</v>
      </c>
      <c r="F33">
        <v>189.01</v>
      </c>
      <c r="G33">
        <f t="shared" si="0"/>
        <v>94.504999999999995</v>
      </c>
    </row>
    <row r="34" spans="1:7">
      <c r="A34" s="1" t="s">
        <v>12</v>
      </c>
      <c r="B34">
        <v>700</v>
      </c>
      <c r="C34">
        <v>0.33329999999999999</v>
      </c>
      <c r="D34">
        <v>13</v>
      </c>
      <c r="E34" s="1">
        <v>1</v>
      </c>
      <c r="F34">
        <v>188.4</v>
      </c>
      <c r="G34">
        <f t="shared" si="0"/>
        <v>94.2</v>
      </c>
    </row>
    <row r="35" spans="1:7">
      <c r="A35" s="1" t="s">
        <v>12</v>
      </c>
      <c r="B35">
        <v>700</v>
      </c>
      <c r="C35">
        <v>0.33329999999999999</v>
      </c>
      <c r="D35">
        <v>14</v>
      </c>
      <c r="E35" s="1">
        <v>1</v>
      </c>
      <c r="F35">
        <v>187.99</v>
      </c>
      <c r="G35">
        <f t="shared" si="0"/>
        <v>93.995000000000005</v>
      </c>
    </row>
    <row r="36" spans="1:7">
      <c r="A36" s="1" t="s">
        <v>12</v>
      </c>
      <c r="B36">
        <v>700</v>
      </c>
      <c r="C36">
        <v>0.33329999999999999</v>
      </c>
      <c r="D36">
        <v>15</v>
      </c>
      <c r="E36" s="1">
        <v>1</v>
      </c>
      <c r="F36">
        <v>187.48</v>
      </c>
      <c r="G36">
        <f t="shared" si="0"/>
        <v>93.74</v>
      </c>
    </row>
    <row r="37" spans="1:7">
      <c r="A37" s="1" t="s">
        <v>12</v>
      </c>
      <c r="B37">
        <v>700</v>
      </c>
      <c r="C37">
        <v>0.33329999999999999</v>
      </c>
      <c r="D37">
        <v>16</v>
      </c>
      <c r="E37" s="1">
        <v>1</v>
      </c>
      <c r="F37">
        <v>187</v>
      </c>
      <c r="G37">
        <f t="shared" si="0"/>
        <v>93.5</v>
      </c>
    </row>
    <row r="38" spans="1:7">
      <c r="A38" s="1" t="s">
        <v>12</v>
      </c>
      <c r="B38">
        <v>700</v>
      </c>
      <c r="C38">
        <v>0.33329999999999999</v>
      </c>
      <c r="D38">
        <v>17</v>
      </c>
      <c r="E38" s="1">
        <v>1</v>
      </c>
      <c r="F38">
        <v>186.5</v>
      </c>
      <c r="G38">
        <f t="shared" si="0"/>
        <v>93.25</v>
      </c>
    </row>
    <row r="39" spans="1:7">
      <c r="A39" s="1" t="s">
        <v>12</v>
      </c>
      <c r="B39">
        <v>700</v>
      </c>
      <c r="C39">
        <v>0.33329999999999999</v>
      </c>
      <c r="D39">
        <v>18</v>
      </c>
      <c r="E39" s="1">
        <v>1</v>
      </c>
      <c r="F39">
        <v>186.01</v>
      </c>
      <c r="G39">
        <f t="shared" si="0"/>
        <v>93.004999999999995</v>
      </c>
    </row>
    <row r="40" spans="1:7">
      <c r="A40" s="1" t="s">
        <v>12</v>
      </c>
      <c r="B40">
        <v>700</v>
      </c>
      <c r="C40">
        <v>0.33329999999999999</v>
      </c>
      <c r="D40">
        <v>19</v>
      </c>
      <c r="E40" s="1">
        <v>1</v>
      </c>
      <c r="F40">
        <v>185.7</v>
      </c>
      <c r="G40">
        <f t="shared" si="0"/>
        <v>92.85</v>
      </c>
    </row>
    <row r="41" spans="1:7">
      <c r="A41" s="1" t="s">
        <v>12</v>
      </c>
      <c r="B41">
        <v>700</v>
      </c>
      <c r="C41">
        <v>0.33329999999999999</v>
      </c>
      <c r="D41">
        <v>20</v>
      </c>
      <c r="E41" s="1">
        <v>1</v>
      </c>
      <c r="F41" s="1">
        <v>184.96</v>
      </c>
      <c r="G41">
        <f t="shared" si="0"/>
        <v>92.48</v>
      </c>
    </row>
    <row r="42" spans="1:7">
      <c r="A42" s="1" t="s">
        <v>12</v>
      </c>
      <c r="B42">
        <v>700</v>
      </c>
      <c r="C42">
        <v>0.33329999999999999</v>
      </c>
      <c r="D42" s="1">
        <v>1</v>
      </c>
      <c r="E42" s="1">
        <v>1.5</v>
      </c>
      <c r="F42">
        <v>196.7</v>
      </c>
      <c r="G42">
        <f t="shared" si="0"/>
        <v>98.35</v>
      </c>
    </row>
    <row r="43" spans="1:7">
      <c r="A43" s="1" t="s">
        <v>12</v>
      </c>
      <c r="B43">
        <v>700</v>
      </c>
      <c r="C43">
        <v>0.33329999999999999</v>
      </c>
      <c r="D43">
        <v>2</v>
      </c>
      <c r="E43" s="1">
        <v>1.5</v>
      </c>
      <c r="F43">
        <v>196.28</v>
      </c>
      <c r="G43">
        <f t="shared" si="0"/>
        <v>98.14</v>
      </c>
    </row>
    <row r="44" spans="1:7">
      <c r="A44" s="1" t="s">
        <v>12</v>
      </c>
      <c r="B44">
        <v>700</v>
      </c>
      <c r="C44">
        <v>0.33329999999999999</v>
      </c>
      <c r="D44">
        <v>3</v>
      </c>
      <c r="E44" s="1">
        <v>1.5</v>
      </c>
      <c r="F44">
        <v>195.98</v>
      </c>
      <c r="G44">
        <f t="shared" si="0"/>
        <v>97.99</v>
      </c>
    </row>
    <row r="45" spans="1:7">
      <c r="A45" s="1" t="s">
        <v>12</v>
      </c>
      <c r="B45">
        <v>700</v>
      </c>
      <c r="C45">
        <v>0.33329999999999999</v>
      </c>
      <c r="D45">
        <v>4</v>
      </c>
      <c r="E45" s="1">
        <v>1.5</v>
      </c>
      <c r="F45">
        <v>195.52</v>
      </c>
      <c r="G45">
        <f t="shared" si="0"/>
        <v>97.76</v>
      </c>
    </row>
    <row r="46" spans="1:7">
      <c r="A46" s="1" t="s">
        <v>12</v>
      </c>
      <c r="B46">
        <v>700</v>
      </c>
      <c r="C46">
        <v>0.33329999999999999</v>
      </c>
      <c r="D46">
        <v>5</v>
      </c>
      <c r="E46" s="1">
        <v>1.5</v>
      </c>
      <c r="F46">
        <v>194.99</v>
      </c>
      <c r="G46">
        <f t="shared" si="0"/>
        <v>97.495000000000005</v>
      </c>
    </row>
    <row r="47" spans="1:7">
      <c r="A47" s="1" t="s">
        <v>12</v>
      </c>
      <c r="B47">
        <v>700</v>
      </c>
      <c r="C47">
        <v>0.33329999999999999</v>
      </c>
      <c r="D47">
        <v>6</v>
      </c>
      <c r="E47" s="1">
        <v>1.5</v>
      </c>
      <c r="F47">
        <v>194.62</v>
      </c>
      <c r="G47">
        <f t="shared" si="0"/>
        <v>97.31</v>
      </c>
    </row>
    <row r="48" spans="1:7">
      <c r="A48" s="1" t="s">
        <v>12</v>
      </c>
      <c r="B48">
        <v>700</v>
      </c>
      <c r="C48">
        <v>0.33329999999999999</v>
      </c>
      <c r="D48">
        <v>7</v>
      </c>
      <c r="E48" s="1">
        <v>1.5</v>
      </c>
      <c r="F48">
        <v>194.11</v>
      </c>
      <c r="G48">
        <f t="shared" si="0"/>
        <v>97.055000000000007</v>
      </c>
    </row>
    <row r="49" spans="1:7">
      <c r="A49" s="1" t="s">
        <v>12</v>
      </c>
      <c r="B49">
        <v>700</v>
      </c>
      <c r="C49">
        <v>0.33329999999999999</v>
      </c>
      <c r="D49">
        <v>8</v>
      </c>
      <c r="E49" s="1">
        <v>1.5</v>
      </c>
      <c r="F49">
        <v>193.57</v>
      </c>
      <c r="G49">
        <f t="shared" si="0"/>
        <v>96.784999999999997</v>
      </c>
    </row>
    <row r="50" spans="1:7">
      <c r="A50" s="1" t="s">
        <v>12</v>
      </c>
      <c r="B50">
        <v>700</v>
      </c>
      <c r="C50">
        <v>0.33329999999999999</v>
      </c>
      <c r="D50">
        <v>9</v>
      </c>
      <c r="E50" s="1">
        <v>1.5</v>
      </c>
      <c r="F50">
        <v>193.01</v>
      </c>
      <c r="G50">
        <f t="shared" si="0"/>
        <v>96.504999999999995</v>
      </c>
    </row>
    <row r="51" spans="1:7">
      <c r="A51" s="1" t="s">
        <v>12</v>
      </c>
      <c r="B51">
        <v>700</v>
      </c>
      <c r="C51">
        <v>0.33329999999999999</v>
      </c>
      <c r="D51">
        <v>10</v>
      </c>
      <c r="E51" s="1">
        <v>1.5</v>
      </c>
      <c r="F51">
        <v>192.24</v>
      </c>
      <c r="G51">
        <f t="shared" si="0"/>
        <v>96.12</v>
      </c>
    </row>
    <row r="52" spans="1:7">
      <c r="A52" s="1" t="s">
        <v>12</v>
      </c>
      <c r="B52">
        <v>700</v>
      </c>
      <c r="C52">
        <v>0.33329999999999999</v>
      </c>
      <c r="D52">
        <v>11</v>
      </c>
      <c r="E52" s="1">
        <v>1.5</v>
      </c>
      <c r="F52">
        <v>191.45</v>
      </c>
      <c r="G52">
        <f t="shared" si="0"/>
        <v>95.724999999999994</v>
      </c>
    </row>
    <row r="53" spans="1:7">
      <c r="A53" s="1" t="s">
        <v>12</v>
      </c>
      <c r="B53">
        <v>700</v>
      </c>
      <c r="C53">
        <v>0.33329999999999999</v>
      </c>
      <c r="D53">
        <v>12</v>
      </c>
      <c r="E53" s="1">
        <v>1.5</v>
      </c>
      <c r="F53">
        <v>190.33</v>
      </c>
      <c r="G53">
        <f t="shared" si="0"/>
        <v>95.165000000000006</v>
      </c>
    </row>
    <row r="54" spans="1:7">
      <c r="A54" s="1" t="s">
        <v>12</v>
      </c>
      <c r="B54">
        <v>700</v>
      </c>
      <c r="C54">
        <v>0.33329999999999999</v>
      </c>
      <c r="D54">
        <v>13</v>
      </c>
      <c r="E54" s="1">
        <v>1.5</v>
      </c>
      <c r="F54">
        <v>189.4</v>
      </c>
      <c r="G54">
        <f t="shared" si="0"/>
        <v>94.7</v>
      </c>
    </row>
    <row r="55" spans="1:7">
      <c r="A55" s="1" t="s">
        <v>12</v>
      </c>
      <c r="B55">
        <v>700</v>
      </c>
      <c r="C55">
        <v>0.33329999999999999</v>
      </c>
      <c r="D55">
        <v>14</v>
      </c>
      <c r="E55" s="1">
        <v>1.5</v>
      </c>
      <c r="F55">
        <v>188.85</v>
      </c>
      <c r="G55">
        <f t="shared" si="0"/>
        <v>94.424999999999997</v>
      </c>
    </row>
    <row r="56" spans="1:7">
      <c r="A56" s="1" t="s">
        <v>12</v>
      </c>
      <c r="B56">
        <v>700</v>
      </c>
      <c r="C56">
        <v>0.33329999999999999</v>
      </c>
      <c r="D56">
        <v>15</v>
      </c>
      <c r="E56" s="1">
        <v>1.5</v>
      </c>
      <c r="F56">
        <v>188.27</v>
      </c>
      <c r="G56">
        <f t="shared" si="0"/>
        <v>94.135000000000005</v>
      </c>
    </row>
    <row r="57" spans="1:7">
      <c r="A57" s="1" t="s">
        <v>12</v>
      </c>
      <c r="B57">
        <v>700</v>
      </c>
      <c r="C57">
        <v>0.33329999999999999</v>
      </c>
      <c r="D57">
        <v>16</v>
      </c>
      <c r="E57" s="1">
        <v>1.5</v>
      </c>
      <c r="F57">
        <v>187.72</v>
      </c>
      <c r="G57">
        <f t="shared" si="0"/>
        <v>93.86</v>
      </c>
    </row>
    <row r="58" spans="1:7">
      <c r="A58" s="1" t="s">
        <v>12</v>
      </c>
      <c r="B58">
        <v>700</v>
      </c>
      <c r="C58">
        <v>0.33329999999999999</v>
      </c>
      <c r="D58">
        <v>17</v>
      </c>
      <c r="E58" s="1">
        <v>1.5</v>
      </c>
      <c r="F58">
        <v>187.11</v>
      </c>
      <c r="G58">
        <f t="shared" si="0"/>
        <v>93.555000000000007</v>
      </c>
    </row>
    <row r="59" spans="1:7">
      <c r="A59" s="1" t="s">
        <v>12</v>
      </c>
      <c r="B59">
        <v>700</v>
      </c>
      <c r="C59">
        <v>0.33329999999999999</v>
      </c>
      <c r="D59">
        <v>18</v>
      </c>
      <c r="E59" s="1">
        <v>1.5</v>
      </c>
      <c r="F59">
        <v>186.78</v>
      </c>
      <c r="G59">
        <f t="shared" si="0"/>
        <v>93.39</v>
      </c>
    </row>
    <row r="60" spans="1:7">
      <c r="A60" s="1" t="s">
        <v>12</v>
      </c>
      <c r="B60">
        <v>700</v>
      </c>
      <c r="C60">
        <v>0.33329999999999999</v>
      </c>
      <c r="D60">
        <v>19</v>
      </c>
      <c r="E60" s="1">
        <v>1.5</v>
      </c>
      <c r="F60">
        <v>186.01</v>
      </c>
      <c r="G60">
        <f t="shared" si="0"/>
        <v>93.004999999999995</v>
      </c>
    </row>
    <row r="61" spans="1:7">
      <c r="A61" s="1" t="s">
        <v>12</v>
      </c>
      <c r="B61">
        <v>700</v>
      </c>
      <c r="C61">
        <v>0.33329999999999999</v>
      </c>
      <c r="D61">
        <v>20</v>
      </c>
      <c r="E61" s="1">
        <v>1.5</v>
      </c>
      <c r="F61" s="1">
        <v>185.51</v>
      </c>
      <c r="G61">
        <f t="shared" si="0"/>
        <v>92.754999999999995</v>
      </c>
    </row>
    <row r="62" spans="1:7">
      <c r="A62" s="1" t="s">
        <v>12</v>
      </c>
      <c r="B62">
        <v>700</v>
      </c>
      <c r="C62">
        <v>0.33329999999999999</v>
      </c>
      <c r="D62" s="1">
        <v>1</v>
      </c>
      <c r="E62" s="1">
        <v>2</v>
      </c>
      <c r="F62">
        <v>195.75</v>
      </c>
      <c r="G62">
        <f t="shared" si="0"/>
        <v>97.875</v>
      </c>
    </row>
    <row r="63" spans="1:7">
      <c r="A63" s="1" t="s">
        <v>12</v>
      </c>
      <c r="B63">
        <v>700</v>
      </c>
      <c r="C63">
        <v>0.33329999999999999</v>
      </c>
      <c r="D63">
        <v>2</v>
      </c>
      <c r="E63" s="1">
        <v>2</v>
      </c>
      <c r="F63">
        <v>195.19</v>
      </c>
      <c r="G63">
        <f t="shared" si="0"/>
        <v>97.594999999999999</v>
      </c>
    </row>
    <row r="64" spans="1:7">
      <c r="A64" s="1" t="s">
        <v>12</v>
      </c>
      <c r="B64">
        <v>700</v>
      </c>
      <c r="C64">
        <v>0.33329999999999999</v>
      </c>
      <c r="D64">
        <v>3</v>
      </c>
      <c r="E64" s="1">
        <v>2</v>
      </c>
      <c r="F64">
        <v>194.78</v>
      </c>
      <c r="G64">
        <f t="shared" si="0"/>
        <v>97.39</v>
      </c>
    </row>
    <row r="65" spans="1:7">
      <c r="A65" s="1" t="s">
        <v>12</v>
      </c>
      <c r="B65">
        <v>700</v>
      </c>
      <c r="C65">
        <v>0.33329999999999999</v>
      </c>
      <c r="D65">
        <v>4</v>
      </c>
      <c r="E65" s="1">
        <v>2</v>
      </c>
      <c r="F65">
        <v>194.19</v>
      </c>
      <c r="G65">
        <f t="shared" si="0"/>
        <v>97.094999999999999</v>
      </c>
    </row>
    <row r="66" spans="1:7">
      <c r="A66" s="1" t="s">
        <v>12</v>
      </c>
      <c r="B66">
        <v>700</v>
      </c>
      <c r="C66">
        <v>0.33329999999999999</v>
      </c>
      <c r="D66">
        <v>5</v>
      </c>
      <c r="E66" s="1">
        <v>2</v>
      </c>
      <c r="F66">
        <v>193.65</v>
      </c>
      <c r="G66">
        <f t="shared" si="0"/>
        <v>96.825000000000003</v>
      </c>
    </row>
    <row r="67" spans="1:7">
      <c r="A67" s="1" t="s">
        <v>12</v>
      </c>
      <c r="B67">
        <v>700</v>
      </c>
      <c r="C67">
        <v>0.33329999999999999</v>
      </c>
      <c r="D67">
        <v>6</v>
      </c>
      <c r="E67" s="1">
        <v>2</v>
      </c>
      <c r="F67">
        <v>193</v>
      </c>
      <c r="G67">
        <f t="shared" ref="G67:G130" si="1">F67/200*100</f>
        <v>96.5</v>
      </c>
    </row>
    <row r="68" spans="1:7">
      <c r="A68" s="1" t="s">
        <v>12</v>
      </c>
      <c r="B68">
        <v>700</v>
      </c>
      <c r="C68">
        <v>0.33329999999999999</v>
      </c>
      <c r="D68">
        <v>7</v>
      </c>
      <c r="E68" s="1">
        <v>2</v>
      </c>
      <c r="F68">
        <v>192.28</v>
      </c>
      <c r="G68">
        <f t="shared" si="1"/>
        <v>96.14</v>
      </c>
    </row>
    <row r="69" spans="1:7">
      <c r="A69" s="1" t="s">
        <v>12</v>
      </c>
      <c r="B69">
        <v>700</v>
      </c>
      <c r="C69">
        <v>0.33329999999999999</v>
      </c>
      <c r="D69">
        <v>8</v>
      </c>
      <c r="E69" s="1">
        <v>2</v>
      </c>
      <c r="F69">
        <v>191.4</v>
      </c>
      <c r="G69">
        <f t="shared" si="1"/>
        <v>95.7</v>
      </c>
    </row>
    <row r="70" spans="1:7">
      <c r="A70" s="1" t="s">
        <v>12</v>
      </c>
      <c r="B70">
        <v>700</v>
      </c>
      <c r="C70">
        <v>0.33329999999999999</v>
      </c>
      <c r="D70">
        <v>9</v>
      </c>
      <c r="E70" s="1">
        <v>2</v>
      </c>
      <c r="F70">
        <v>190.75</v>
      </c>
      <c r="G70">
        <f t="shared" si="1"/>
        <v>95.375</v>
      </c>
    </row>
    <row r="71" spans="1:7">
      <c r="A71" s="1" t="s">
        <v>12</v>
      </c>
      <c r="B71">
        <v>700</v>
      </c>
      <c r="C71">
        <v>0.33329999999999999</v>
      </c>
      <c r="D71">
        <v>10</v>
      </c>
      <c r="E71" s="1">
        <v>2</v>
      </c>
      <c r="F71">
        <v>189.6</v>
      </c>
      <c r="G71">
        <f t="shared" si="1"/>
        <v>94.8</v>
      </c>
    </row>
    <row r="72" spans="1:7">
      <c r="A72" s="1" t="s">
        <v>12</v>
      </c>
      <c r="B72">
        <v>700</v>
      </c>
      <c r="C72">
        <v>0.33329999999999999</v>
      </c>
      <c r="D72">
        <v>11</v>
      </c>
      <c r="E72" s="1">
        <v>2</v>
      </c>
      <c r="F72">
        <v>188.89</v>
      </c>
      <c r="G72">
        <f t="shared" si="1"/>
        <v>94.444999999999993</v>
      </c>
    </row>
    <row r="73" spans="1:7">
      <c r="A73" s="1" t="s">
        <v>12</v>
      </c>
      <c r="B73">
        <v>700</v>
      </c>
      <c r="C73">
        <v>0.33329999999999999</v>
      </c>
      <c r="D73">
        <v>12</v>
      </c>
      <c r="E73" s="1">
        <v>2</v>
      </c>
      <c r="F73">
        <v>188</v>
      </c>
      <c r="G73">
        <f t="shared" si="1"/>
        <v>94</v>
      </c>
    </row>
    <row r="74" spans="1:7">
      <c r="A74" s="1" t="s">
        <v>12</v>
      </c>
      <c r="B74">
        <v>700</v>
      </c>
      <c r="C74">
        <v>0.33329999999999999</v>
      </c>
      <c r="D74">
        <v>13</v>
      </c>
      <c r="E74" s="1">
        <v>2</v>
      </c>
      <c r="F74">
        <v>186.7</v>
      </c>
      <c r="G74">
        <f t="shared" si="1"/>
        <v>93.35</v>
      </c>
    </row>
    <row r="75" spans="1:7">
      <c r="A75" s="1" t="s">
        <v>12</v>
      </c>
      <c r="B75">
        <v>700</v>
      </c>
      <c r="C75">
        <v>0.33329999999999999</v>
      </c>
      <c r="D75">
        <v>14</v>
      </c>
      <c r="E75" s="1">
        <v>2</v>
      </c>
      <c r="F75">
        <v>185.03</v>
      </c>
      <c r="G75">
        <f t="shared" si="1"/>
        <v>92.515000000000001</v>
      </c>
    </row>
    <row r="76" spans="1:7">
      <c r="A76" s="1" t="s">
        <v>12</v>
      </c>
      <c r="B76">
        <v>700</v>
      </c>
      <c r="C76">
        <v>0.33329999999999999</v>
      </c>
      <c r="D76">
        <v>15</v>
      </c>
      <c r="E76" s="1">
        <v>2</v>
      </c>
      <c r="F76">
        <v>183.78</v>
      </c>
      <c r="G76">
        <f t="shared" si="1"/>
        <v>91.89</v>
      </c>
    </row>
    <row r="77" spans="1:7">
      <c r="A77" s="1" t="s">
        <v>12</v>
      </c>
      <c r="B77">
        <v>700</v>
      </c>
      <c r="C77">
        <v>0.33329999999999999</v>
      </c>
      <c r="D77">
        <v>16</v>
      </c>
      <c r="E77" s="1">
        <v>2</v>
      </c>
      <c r="F77">
        <v>182.22</v>
      </c>
      <c r="G77">
        <f t="shared" si="1"/>
        <v>91.11</v>
      </c>
    </row>
    <row r="78" spans="1:7">
      <c r="A78" s="1" t="s">
        <v>12</v>
      </c>
      <c r="B78">
        <v>700</v>
      </c>
      <c r="C78">
        <v>0.33329999999999999</v>
      </c>
      <c r="D78">
        <v>17</v>
      </c>
      <c r="E78" s="1">
        <v>2</v>
      </c>
      <c r="F78">
        <v>180.9</v>
      </c>
      <c r="G78">
        <f t="shared" si="1"/>
        <v>90.45</v>
      </c>
    </row>
    <row r="79" spans="1:7">
      <c r="A79" s="1" t="s">
        <v>12</v>
      </c>
      <c r="B79">
        <v>700</v>
      </c>
      <c r="C79">
        <v>0.33329999999999999</v>
      </c>
      <c r="D79">
        <v>18</v>
      </c>
      <c r="E79" s="1">
        <v>2</v>
      </c>
      <c r="F79">
        <v>179.32</v>
      </c>
      <c r="G79">
        <f t="shared" si="1"/>
        <v>89.66</v>
      </c>
    </row>
    <row r="80" spans="1:7">
      <c r="A80" s="1" t="s">
        <v>12</v>
      </c>
      <c r="B80">
        <v>700</v>
      </c>
      <c r="C80">
        <v>0.33329999999999999</v>
      </c>
      <c r="D80">
        <v>19</v>
      </c>
      <c r="E80" s="1">
        <v>2</v>
      </c>
      <c r="F80">
        <v>177.99</v>
      </c>
      <c r="G80">
        <f t="shared" si="1"/>
        <v>88.995000000000005</v>
      </c>
    </row>
    <row r="81" spans="1:7">
      <c r="A81" s="1" t="s">
        <v>12</v>
      </c>
      <c r="B81">
        <v>700</v>
      </c>
      <c r="C81">
        <v>0.33329999999999999</v>
      </c>
      <c r="D81">
        <v>20</v>
      </c>
      <c r="E81" s="1">
        <v>2</v>
      </c>
      <c r="F81" s="1">
        <v>176.48</v>
      </c>
      <c r="G81">
        <f t="shared" si="1"/>
        <v>88.24</v>
      </c>
    </row>
    <row r="82" spans="1:7">
      <c r="A82" s="1" t="s">
        <v>8</v>
      </c>
      <c r="B82" s="1">
        <v>25</v>
      </c>
      <c r="C82" s="1">
        <v>0</v>
      </c>
      <c r="D82" s="1">
        <v>1</v>
      </c>
      <c r="E82" s="1">
        <v>0.5</v>
      </c>
      <c r="F82" s="1">
        <v>189.72</v>
      </c>
      <c r="G82">
        <f t="shared" si="1"/>
        <v>94.86</v>
      </c>
    </row>
    <row r="83" spans="1:7">
      <c r="A83" s="1" t="s">
        <v>8</v>
      </c>
      <c r="B83">
        <v>25</v>
      </c>
      <c r="C83">
        <v>0</v>
      </c>
      <c r="D83">
        <v>2</v>
      </c>
      <c r="E83">
        <v>0.5</v>
      </c>
      <c r="F83">
        <v>189.44</v>
      </c>
      <c r="G83">
        <f t="shared" si="1"/>
        <v>94.72</v>
      </c>
    </row>
    <row r="84" spans="1:7">
      <c r="A84" s="1" t="s">
        <v>8</v>
      </c>
      <c r="B84">
        <v>25</v>
      </c>
      <c r="C84">
        <v>0</v>
      </c>
      <c r="D84">
        <v>3</v>
      </c>
      <c r="E84">
        <v>0.5</v>
      </c>
      <c r="F84">
        <v>189.1</v>
      </c>
      <c r="G84">
        <f t="shared" si="1"/>
        <v>94.55</v>
      </c>
    </row>
    <row r="85" spans="1:7">
      <c r="A85" s="1" t="s">
        <v>8</v>
      </c>
      <c r="B85">
        <v>25</v>
      </c>
      <c r="C85">
        <v>0</v>
      </c>
      <c r="D85">
        <v>4</v>
      </c>
      <c r="E85">
        <v>0.5</v>
      </c>
      <c r="F85">
        <v>188.7</v>
      </c>
      <c r="G85">
        <f t="shared" si="1"/>
        <v>94.35</v>
      </c>
    </row>
    <row r="86" spans="1:7">
      <c r="A86" s="1" t="s">
        <v>8</v>
      </c>
      <c r="B86">
        <v>25</v>
      </c>
      <c r="C86">
        <v>0</v>
      </c>
      <c r="D86">
        <v>5</v>
      </c>
      <c r="E86">
        <v>0.5</v>
      </c>
      <c r="F86">
        <v>188.4</v>
      </c>
      <c r="G86">
        <f t="shared" si="1"/>
        <v>94.2</v>
      </c>
    </row>
    <row r="87" spans="1:7">
      <c r="A87" s="1" t="s">
        <v>8</v>
      </c>
      <c r="B87">
        <v>25</v>
      </c>
      <c r="C87">
        <v>0</v>
      </c>
      <c r="D87">
        <v>6</v>
      </c>
      <c r="E87">
        <v>0.5</v>
      </c>
      <c r="F87">
        <v>188.01</v>
      </c>
      <c r="G87">
        <f t="shared" si="1"/>
        <v>94.004999999999995</v>
      </c>
    </row>
    <row r="88" spans="1:7">
      <c r="A88" s="1" t="s">
        <v>8</v>
      </c>
      <c r="B88">
        <v>25</v>
      </c>
      <c r="C88">
        <v>0</v>
      </c>
      <c r="D88">
        <v>7</v>
      </c>
      <c r="E88">
        <v>0.5</v>
      </c>
      <c r="F88">
        <v>187.3</v>
      </c>
      <c r="G88">
        <f t="shared" si="1"/>
        <v>93.65</v>
      </c>
    </row>
    <row r="89" spans="1:7">
      <c r="A89" s="1" t="s">
        <v>8</v>
      </c>
      <c r="B89">
        <v>25</v>
      </c>
      <c r="C89">
        <v>0</v>
      </c>
      <c r="D89">
        <v>8</v>
      </c>
      <c r="E89">
        <v>0.5</v>
      </c>
      <c r="F89">
        <v>186.6</v>
      </c>
      <c r="G89">
        <f t="shared" si="1"/>
        <v>93.3</v>
      </c>
    </row>
    <row r="90" spans="1:7">
      <c r="A90" s="1" t="s">
        <v>8</v>
      </c>
      <c r="B90">
        <v>25</v>
      </c>
      <c r="C90">
        <v>0</v>
      </c>
      <c r="D90">
        <v>9</v>
      </c>
      <c r="E90">
        <v>0.5</v>
      </c>
      <c r="F90">
        <v>186</v>
      </c>
      <c r="G90">
        <f t="shared" si="1"/>
        <v>93</v>
      </c>
    </row>
    <row r="91" spans="1:7">
      <c r="A91" s="1" t="s">
        <v>8</v>
      </c>
      <c r="B91">
        <v>25</v>
      </c>
      <c r="C91">
        <v>0</v>
      </c>
      <c r="D91">
        <v>10</v>
      </c>
      <c r="E91">
        <v>0.5</v>
      </c>
      <c r="F91">
        <v>185.4</v>
      </c>
      <c r="G91">
        <f t="shared" si="1"/>
        <v>92.7</v>
      </c>
    </row>
    <row r="92" spans="1:7">
      <c r="A92" s="1" t="s">
        <v>8</v>
      </c>
      <c r="B92">
        <v>25</v>
      </c>
      <c r="C92">
        <v>0</v>
      </c>
      <c r="D92">
        <v>11</v>
      </c>
      <c r="E92">
        <v>0.5</v>
      </c>
      <c r="F92">
        <v>184.5</v>
      </c>
      <c r="G92">
        <f t="shared" si="1"/>
        <v>92.25</v>
      </c>
    </row>
    <row r="93" spans="1:7">
      <c r="A93" s="1" t="s">
        <v>8</v>
      </c>
      <c r="B93">
        <v>25</v>
      </c>
      <c r="C93">
        <v>0</v>
      </c>
      <c r="D93">
        <v>12</v>
      </c>
      <c r="E93">
        <v>0.5</v>
      </c>
      <c r="F93">
        <v>183.3</v>
      </c>
      <c r="G93">
        <f t="shared" si="1"/>
        <v>91.65</v>
      </c>
    </row>
    <row r="94" spans="1:7">
      <c r="A94" s="1" t="s">
        <v>8</v>
      </c>
      <c r="B94">
        <v>25</v>
      </c>
      <c r="C94">
        <v>0</v>
      </c>
      <c r="D94">
        <v>13</v>
      </c>
      <c r="E94">
        <v>0.5</v>
      </c>
      <c r="F94">
        <v>182.09</v>
      </c>
      <c r="G94">
        <f t="shared" si="1"/>
        <v>91.045000000000002</v>
      </c>
    </row>
    <row r="95" spans="1:7">
      <c r="A95" s="1" t="s">
        <v>8</v>
      </c>
      <c r="B95">
        <v>25</v>
      </c>
      <c r="C95">
        <v>0</v>
      </c>
      <c r="D95">
        <v>14</v>
      </c>
      <c r="E95">
        <v>0.5</v>
      </c>
      <c r="F95">
        <v>180.7</v>
      </c>
      <c r="G95">
        <f t="shared" si="1"/>
        <v>90.35</v>
      </c>
    </row>
    <row r="96" spans="1:7">
      <c r="A96" s="1" t="s">
        <v>8</v>
      </c>
      <c r="B96">
        <v>25</v>
      </c>
      <c r="C96">
        <v>0</v>
      </c>
      <c r="D96">
        <v>15</v>
      </c>
      <c r="E96">
        <v>0.5</v>
      </c>
      <c r="F96">
        <v>179.5</v>
      </c>
      <c r="G96">
        <f t="shared" si="1"/>
        <v>89.75</v>
      </c>
    </row>
    <row r="97" spans="1:7">
      <c r="A97" s="1" t="s">
        <v>8</v>
      </c>
      <c r="B97">
        <v>25</v>
      </c>
      <c r="C97">
        <v>0</v>
      </c>
      <c r="D97">
        <v>16</v>
      </c>
      <c r="E97">
        <v>0.5</v>
      </c>
      <c r="F97">
        <v>177.9</v>
      </c>
      <c r="G97">
        <f t="shared" si="1"/>
        <v>88.95</v>
      </c>
    </row>
    <row r="98" spans="1:7">
      <c r="A98" s="1" t="s">
        <v>8</v>
      </c>
      <c r="B98">
        <v>25</v>
      </c>
      <c r="C98">
        <v>0</v>
      </c>
      <c r="D98">
        <v>17</v>
      </c>
      <c r="E98">
        <v>0.5</v>
      </c>
      <c r="F98">
        <v>175.6</v>
      </c>
      <c r="G98">
        <f t="shared" si="1"/>
        <v>87.8</v>
      </c>
    </row>
    <row r="99" spans="1:7">
      <c r="A99" s="1" t="s">
        <v>8</v>
      </c>
      <c r="B99">
        <v>25</v>
      </c>
      <c r="C99">
        <v>0</v>
      </c>
      <c r="D99">
        <v>18</v>
      </c>
      <c r="E99">
        <v>0.5</v>
      </c>
      <c r="F99">
        <v>173.2</v>
      </c>
      <c r="G99">
        <f t="shared" si="1"/>
        <v>86.6</v>
      </c>
    </row>
    <row r="100" spans="1:7">
      <c r="A100" s="1" t="s">
        <v>8</v>
      </c>
      <c r="B100">
        <v>25</v>
      </c>
      <c r="C100">
        <v>0</v>
      </c>
      <c r="D100">
        <v>19</v>
      </c>
      <c r="E100">
        <v>0.5</v>
      </c>
      <c r="F100">
        <v>171.5</v>
      </c>
      <c r="G100">
        <f t="shared" si="1"/>
        <v>85.75</v>
      </c>
    </row>
    <row r="101" spans="1:7">
      <c r="A101" s="1" t="s">
        <v>8</v>
      </c>
      <c r="B101">
        <v>25</v>
      </c>
      <c r="C101">
        <v>0</v>
      </c>
      <c r="D101" s="1">
        <v>20</v>
      </c>
      <c r="E101" s="1">
        <v>0.5</v>
      </c>
      <c r="F101" s="1">
        <v>168.4</v>
      </c>
      <c r="G101">
        <f t="shared" si="1"/>
        <v>84.2</v>
      </c>
    </row>
    <row r="102" spans="1:7">
      <c r="A102" s="1" t="s">
        <v>8</v>
      </c>
      <c r="B102">
        <v>25</v>
      </c>
      <c r="C102">
        <v>0</v>
      </c>
      <c r="D102" s="1">
        <v>1</v>
      </c>
      <c r="E102" s="1">
        <v>1</v>
      </c>
      <c r="F102">
        <v>191.72</v>
      </c>
      <c r="G102">
        <f t="shared" si="1"/>
        <v>95.86</v>
      </c>
    </row>
    <row r="103" spans="1:7">
      <c r="A103" s="1" t="s">
        <v>8</v>
      </c>
      <c r="B103">
        <v>25</v>
      </c>
      <c r="C103">
        <v>0</v>
      </c>
      <c r="D103">
        <v>2</v>
      </c>
      <c r="E103" s="1">
        <v>1</v>
      </c>
      <c r="F103">
        <v>191.44</v>
      </c>
      <c r="G103">
        <f t="shared" si="1"/>
        <v>95.72</v>
      </c>
    </row>
    <row r="104" spans="1:7">
      <c r="A104" s="1" t="s">
        <v>8</v>
      </c>
      <c r="B104">
        <v>25</v>
      </c>
      <c r="C104">
        <v>0</v>
      </c>
      <c r="D104">
        <v>3</v>
      </c>
      <c r="E104" s="1">
        <v>1</v>
      </c>
      <c r="F104">
        <v>191.1</v>
      </c>
      <c r="G104">
        <f t="shared" si="1"/>
        <v>95.55</v>
      </c>
    </row>
    <row r="105" spans="1:7">
      <c r="A105" s="1" t="s">
        <v>8</v>
      </c>
      <c r="B105">
        <v>25</v>
      </c>
      <c r="C105">
        <v>0</v>
      </c>
      <c r="D105">
        <v>4</v>
      </c>
      <c r="E105" s="1">
        <v>1</v>
      </c>
      <c r="F105">
        <v>190.7</v>
      </c>
      <c r="G105">
        <f t="shared" si="1"/>
        <v>95.35</v>
      </c>
    </row>
    <row r="106" spans="1:7">
      <c r="A106" s="1" t="s">
        <v>8</v>
      </c>
      <c r="B106">
        <v>25</v>
      </c>
      <c r="C106">
        <v>0</v>
      </c>
      <c r="D106">
        <v>5</v>
      </c>
      <c r="E106" s="1">
        <v>1</v>
      </c>
      <c r="F106">
        <v>190.32</v>
      </c>
      <c r="G106">
        <f t="shared" si="1"/>
        <v>95.16</v>
      </c>
    </row>
    <row r="107" spans="1:7">
      <c r="A107" s="1" t="s">
        <v>8</v>
      </c>
      <c r="B107">
        <v>25</v>
      </c>
      <c r="C107">
        <v>0</v>
      </c>
      <c r="D107">
        <v>6</v>
      </c>
      <c r="E107" s="1">
        <v>1</v>
      </c>
      <c r="F107">
        <v>189.6</v>
      </c>
      <c r="G107">
        <f t="shared" si="1"/>
        <v>94.8</v>
      </c>
    </row>
    <row r="108" spans="1:7">
      <c r="A108" s="1" t="s">
        <v>8</v>
      </c>
      <c r="B108">
        <v>25</v>
      </c>
      <c r="C108">
        <v>0</v>
      </c>
      <c r="D108">
        <v>7</v>
      </c>
      <c r="E108" s="1">
        <v>1</v>
      </c>
      <c r="F108">
        <v>189.05</v>
      </c>
      <c r="G108">
        <f t="shared" si="1"/>
        <v>94.525000000000006</v>
      </c>
    </row>
    <row r="109" spans="1:7">
      <c r="A109" s="1" t="s">
        <v>8</v>
      </c>
      <c r="B109">
        <v>25</v>
      </c>
      <c r="C109">
        <v>0</v>
      </c>
      <c r="D109">
        <v>8</v>
      </c>
      <c r="E109" s="1">
        <v>1</v>
      </c>
      <c r="F109">
        <v>188.4</v>
      </c>
      <c r="G109">
        <f t="shared" si="1"/>
        <v>94.2</v>
      </c>
    </row>
    <row r="110" spans="1:7">
      <c r="A110" s="1" t="s">
        <v>8</v>
      </c>
      <c r="B110">
        <v>25</v>
      </c>
      <c r="C110">
        <v>0</v>
      </c>
      <c r="D110">
        <v>9</v>
      </c>
      <c r="E110" s="1">
        <v>1</v>
      </c>
      <c r="F110">
        <v>187.98</v>
      </c>
      <c r="G110">
        <f t="shared" si="1"/>
        <v>93.99</v>
      </c>
    </row>
    <row r="111" spans="1:7">
      <c r="A111" s="1" t="s">
        <v>8</v>
      </c>
      <c r="B111">
        <v>25</v>
      </c>
      <c r="C111">
        <v>0</v>
      </c>
      <c r="D111">
        <v>10</v>
      </c>
      <c r="E111" s="1">
        <v>1</v>
      </c>
      <c r="F111">
        <v>187.44</v>
      </c>
      <c r="G111">
        <f t="shared" si="1"/>
        <v>93.72</v>
      </c>
    </row>
    <row r="112" spans="1:7">
      <c r="A112" s="1" t="s">
        <v>8</v>
      </c>
      <c r="B112">
        <v>25</v>
      </c>
      <c r="C112">
        <v>0</v>
      </c>
      <c r="D112">
        <v>11</v>
      </c>
      <c r="E112" s="1">
        <v>1</v>
      </c>
      <c r="F112">
        <v>186.6</v>
      </c>
      <c r="G112">
        <f t="shared" si="1"/>
        <v>93.3</v>
      </c>
    </row>
    <row r="113" spans="1:7">
      <c r="A113" s="1" t="s">
        <v>8</v>
      </c>
      <c r="B113">
        <v>25</v>
      </c>
      <c r="C113">
        <v>0</v>
      </c>
      <c r="D113">
        <v>12</v>
      </c>
      <c r="E113" s="1">
        <v>1</v>
      </c>
      <c r="F113">
        <v>186</v>
      </c>
      <c r="G113">
        <f t="shared" si="1"/>
        <v>93</v>
      </c>
    </row>
    <row r="114" spans="1:7">
      <c r="A114" s="1" t="s">
        <v>8</v>
      </c>
      <c r="B114">
        <v>25</v>
      </c>
      <c r="C114">
        <v>0</v>
      </c>
      <c r="D114">
        <v>13</v>
      </c>
      <c r="E114" s="1">
        <v>1</v>
      </c>
      <c r="F114">
        <v>184.9</v>
      </c>
      <c r="G114">
        <f t="shared" si="1"/>
        <v>92.45</v>
      </c>
    </row>
    <row r="115" spans="1:7">
      <c r="A115" s="1" t="s">
        <v>8</v>
      </c>
      <c r="B115">
        <v>25</v>
      </c>
      <c r="C115">
        <v>0</v>
      </c>
      <c r="D115">
        <v>14</v>
      </c>
      <c r="E115" s="1">
        <v>1</v>
      </c>
      <c r="F115">
        <v>184.05</v>
      </c>
      <c r="G115">
        <f t="shared" si="1"/>
        <v>92.025000000000006</v>
      </c>
    </row>
    <row r="116" spans="1:7">
      <c r="A116" s="1" t="s">
        <v>8</v>
      </c>
      <c r="B116">
        <v>25</v>
      </c>
      <c r="C116">
        <v>0</v>
      </c>
      <c r="D116">
        <v>15</v>
      </c>
      <c r="E116" s="1">
        <v>1</v>
      </c>
      <c r="F116">
        <v>183.3</v>
      </c>
      <c r="G116">
        <f t="shared" si="1"/>
        <v>91.65</v>
      </c>
    </row>
    <row r="117" spans="1:7">
      <c r="A117" s="1" t="s">
        <v>8</v>
      </c>
      <c r="B117">
        <v>25</v>
      </c>
      <c r="C117">
        <v>0</v>
      </c>
      <c r="D117">
        <v>16</v>
      </c>
      <c r="E117" s="1">
        <v>1</v>
      </c>
      <c r="F117">
        <v>181.9</v>
      </c>
      <c r="G117">
        <f t="shared" si="1"/>
        <v>90.95</v>
      </c>
    </row>
    <row r="118" spans="1:7">
      <c r="A118" s="1" t="s">
        <v>8</v>
      </c>
      <c r="B118">
        <v>25</v>
      </c>
      <c r="C118">
        <v>0</v>
      </c>
      <c r="D118">
        <v>17</v>
      </c>
      <c r="E118" s="1">
        <v>1</v>
      </c>
      <c r="F118">
        <v>180.7</v>
      </c>
      <c r="G118">
        <f t="shared" si="1"/>
        <v>90.35</v>
      </c>
    </row>
    <row r="119" spans="1:7">
      <c r="A119" s="1" t="s">
        <v>8</v>
      </c>
      <c r="B119">
        <v>25</v>
      </c>
      <c r="C119">
        <v>0</v>
      </c>
      <c r="D119">
        <v>18</v>
      </c>
      <c r="E119" s="1">
        <v>1</v>
      </c>
      <c r="F119">
        <v>178.4</v>
      </c>
      <c r="G119">
        <f t="shared" si="1"/>
        <v>89.2</v>
      </c>
    </row>
    <row r="120" spans="1:7">
      <c r="A120" s="1" t="s">
        <v>8</v>
      </c>
      <c r="B120">
        <v>25</v>
      </c>
      <c r="C120">
        <v>0</v>
      </c>
      <c r="D120">
        <v>19</v>
      </c>
      <c r="E120" s="1">
        <v>1</v>
      </c>
      <c r="F120">
        <v>175.5</v>
      </c>
      <c r="G120">
        <f t="shared" si="1"/>
        <v>87.75</v>
      </c>
    </row>
    <row r="121" spans="1:7">
      <c r="A121" s="1" t="s">
        <v>8</v>
      </c>
      <c r="B121">
        <v>25</v>
      </c>
      <c r="C121">
        <v>0</v>
      </c>
      <c r="D121" s="1">
        <v>20</v>
      </c>
      <c r="E121" s="1">
        <v>1</v>
      </c>
      <c r="F121" s="1">
        <v>173.2</v>
      </c>
      <c r="G121">
        <f t="shared" si="1"/>
        <v>86.6</v>
      </c>
    </row>
    <row r="122" spans="1:7">
      <c r="A122" s="1" t="s">
        <v>8</v>
      </c>
      <c r="B122">
        <v>25</v>
      </c>
      <c r="C122">
        <v>0</v>
      </c>
      <c r="D122" s="1">
        <v>1</v>
      </c>
      <c r="E122" s="1">
        <v>1.5</v>
      </c>
      <c r="F122">
        <v>192.38</v>
      </c>
      <c r="G122">
        <f t="shared" si="1"/>
        <v>96.19</v>
      </c>
    </row>
    <row r="123" spans="1:7">
      <c r="A123" s="1" t="s">
        <v>8</v>
      </c>
      <c r="B123">
        <v>25</v>
      </c>
      <c r="C123">
        <v>0</v>
      </c>
      <c r="D123">
        <v>2</v>
      </c>
      <c r="E123" s="1">
        <v>1.5</v>
      </c>
      <c r="F123">
        <v>192.02</v>
      </c>
      <c r="G123">
        <f t="shared" si="1"/>
        <v>96.01</v>
      </c>
    </row>
    <row r="124" spans="1:7">
      <c r="A124" s="1" t="s">
        <v>8</v>
      </c>
      <c r="B124">
        <v>25</v>
      </c>
      <c r="C124">
        <v>0</v>
      </c>
      <c r="D124">
        <v>3</v>
      </c>
      <c r="E124" s="1">
        <v>1.5</v>
      </c>
      <c r="F124">
        <v>191.62</v>
      </c>
      <c r="G124">
        <f t="shared" si="1"/>
        <v>95.81</v>
      </c>
    </row>
    <row r="125" spans="1:7">
      <c r="A125" s="1" t="s">
        <v>8</v>
      </c>
      <c r="B125">
        <v>25</v>
      </c>
      <c r="C125">
        <v>0</v>
      </c>
      <c r="D125">
        <v>4</v>
      </c>
      <c r="E125" s="1">
        <v>1.5</v>
      </c>
      <c r="F125">
        <v>191.22</v>
      </c>
      <c r="G125">
        <f t="shared" si="1"/>
        <v>95.61</v>
      </c>
    </row>
    <row r="126" spans="1:7">
      <c r="A126" s="1" t="s">
        <v>8</v>
      </c>
      <c r="B126">
        <v>25</v>
      </c>
      <c r="C126">
        <v>0</v>
      </c>
      <c r="D126">
        <v>5</v>
      </c>
      <c r="E126" s="1">
        <v>1.5</v>
      </c>
      <c r="F126">
        <v>190.85</v>
      </c>
      <c r="G126">
        <f t="shared" si="1"/>
        <v>95.424999999999997</v>
      </c>
    </row>
    <row r="127" spans="1:7">
      <c r="A127" s="1" t="s">
        <v>8</v>
      </c>
      <c r="B127">
        <v>25</v>
      </c>
      <c r="C127">
        <v>0</v>
      </c>
      <c r="D127">
        <v>6</v>
      </c>
      <c r="E127" s="1">
        <v>1.5</v>
      </c>
      <c r="F127">
        <v>190.37</v>
      </c>
      <c r="G127">
        <f t="shared" si="1"/>
        <v>95.185000000000002</v>
      </c>
    </row>
    <row r="128" spans="1:7">
      <c r="A128" s="1" t="s">
        <v>8</v>
      </c>
      <c r="B128">
        <v>25</v>
      </c>
      <c r="C128">
        <v>0</v>
      </c>
      <c r="D128">
        <v>7</v>
      </c>
      <c r="E128" s="1">
        <v>1.5</v>
      </c>
      <c r="F128">
        <v>189.97</v>
      </c>
      <c r="G128">
        <f t="shared" si="1"/>
        <v>94.984999999999999</v>
      </c>
    </row>
    <row r="129" spans="1:7">
      <c r="A129" s="1" t="s">
        <v>8</v>
      </c>
      <c r="B129">
        <v>25</v>
      </c>
      <c r="C129">
        <v>0</v>
      </c>
      <c r="D129">
        <v>8</v>
      </c>
      <c r="E129" s="1">
        <v>1.5</v>
      </c>
      <c r="F129">
        <v>189.55</v>
      </c>
      <c r="G129">
        <f t="shared" si="1"/>
        <v>94.775000000000006</v>
      </c>
    </row>
    <row r="130" spans="1:7">
      <c r="A130" s="1" t="s">
        <v>8</v>
      </c>
      <c r="B130">
        <v>25</v>
      </c>
      <c r="C130">
        <v>0</v>
      </c>
      <c r="D130">
        <v>9</v>
      </c>
      <c r="E130" s="1">
        <v>1.5</v>
      </c>
      <c r="F130">
        <v>189.05</v>
      </c>
      <c r="G130">
        <f t="shared" si="1"/>
        <v>94.525000000000006</v>
      </c>
    </row>
    <row r="131" spans="1:7">
      <c r="A131" s="1" t="s">
        <v>8</v>
      </c>
      <c r="B131">
        <v>25</v>
      </c>
      <c r="C131">
        <v>0</v>
      </c>
      <c r="D131">
        <v>10</v>
      </c>
      <c r="E131" s="1">
        <v>1.5</v>
      </c>
      <c r="F131">
        <v>188.77</v>
      </c>
      <c r="G131">
        <f t="shared" ref="G131:G161" si="2">F131/200*100</f>
        <v>94.385000000000005</v>
      </c>
    </row>
    <row r="132" spans="1:7">
      <c r="A132" s="1" t="s">
        <v>8</v>
      </c>
      <c r="B132">
        <v>25</v>
      </c>
      <c r="C132">
        <v>0</v>
      </c>
      <c r="D132">
        <v>11</v>
      </c>
      <c r="E132" s="1">
        <v>1.5</v>
      </c>
      <c r="F132">
        <v>188.29</v>
      </c>
      <c r="G132">
        <f t="shared" si="2"/>
        <v>94.144999999999996</v>
      </c>
    </row>
    <row r="133" spans="1:7">
      <c r="A133" s="1" t="s">
        <v>8</v>
      </c>
      <c r="B133">
        <v>25</v>
      </c>
      <c r="C133">
        <v>0</v>
      </c>
      <c r="D133">
        <v>12</v>
      </c>
      <c r="E133" s="1">
        <v>1.5</v>
      </c>
      <c r="F133">
        <v>187.98</v>
      </c>
      <c r="G133">
        <f t="shared" si="2"/>
        <v>93.99</v>
      </c>
    </row>
    <row r="134" spans="1:7">
      <c r="A134" s="1" t="s">
        <v>8</v>
      </c>
      <c r="B134">
        <v>25</v>
      </c>
      <c r="C134">
        <v>0</v>
      </c>
      <c r="D134">
        <v>13</v>
      </c>
      <c r="E134" s="1">
        <v>1.5</v>
      </c>
      <c r="F134">
        <v>187.03</v>
      </c>
      <c r="G134">
        <f t="shared" si="2"/>
        <v>93.515000000000001</v>
      </c>
    </row>
    <row r="135" spans="1:7">
      <c r="A135" s="1" t="s">
        <v>8</v>
      </c>
      <c r="B135">
        <v>25</v>
      </c>
      <c r="C135">
        <v>0</v>
      </c>
      <c r="D135">
        <v>14</v>
      </c>
      <c r="E135" s="1">
        <v>1.5</v>
      </c>
      <c r="F135">
        <v>186.5</v>
      </c>
      <c r="G135">
        <f t="shared" si="2"/>
        <v>93.25</v>
      </c>
    </row>
    <row r="136" spans="1:7">
      <c r="A136" s="1" t="s">
        <v>8</v>
      </c>
      <c r="B136">
        <v>25</v>
      </c>
      <c r="C136">
        <v>0</v>
      </c>
      <c r="D136">
        <v>15</v>
      </c>
      <c r="E136" s="1">
        <v>1.5</v>
      </c>
      <c r="F136">
        <v>185.9</v>
      </c>
      <c r="G136">
        <f t="shared" si="2"/>
        <v>92.95</v>
      </c>
    </row>
    <row r="137" spans="1:7">
      <c r="A137" s="1" t="s">
        <v>8</v>
      </c>
      <c r="B137">
        <v>25</v>
      </c>
      <c r="C137">
        <v>0</v>
      </c>
      <c r="D137">
        <v>16</v>
      </c>
      <c r="E137" s="1">
        <v>1.5</v>
      </c>
      <c r="F137">
        <v>185.1</v>
      </c>
      <c r="G137">
        <f t="shared" si="2"/>
        <v>92.55</v>
      </c>
    </row>
    <row r="138" spans="1:7">
      <c r="A138" s="1" t="s">
        <v>8</v>
      </c>
      <c r="B138">
        <v>25</v>
      </c>
      <c r="C138">
        <v>0</v>
      </c>
      <c r="D138">
        <v>17</v>
      </c>
      <c r="E138" s="1">
        <v>1.5</v>
      </c>
      <c r="F138">
        <v>183.7</v>
      </c>
      <c r="G138">
        <f t="shared" si="2"/>
        <v>91.85</v>
      </c>
    </row>
    <row r="139" spans="1:7">
      <c r="A139" s="1" t="s">
        <v>8</v>
      </c>
      <c r="B139">
        <v>25</v>
      </c>
      <c r="C139">
        <v>0</v>
      </c>
      <c r="D139">
        <v>18</v>
      </c>
      <c r="E139" s="1">
        <v>1.5</v>
      </c>
      <c r="F139">
        <v>181.1</v>
      </c>
      <c r="G139">
        <f t="shared" si="2"/>
        <v>90.55</v>
      </c>
    </row>
    <row r="140" spans="1:7">
      <c r="A140" s="1" t="s">
        <v>8</v>
      </c>
      <c r="B140">
        <v>25</v>
      </c>
      <c r="C140">
        <v>0</v>
      </c>
      <c r="D140">
        <v>19</v>
      </c>
      <c r="E140" s="1">
        <v>1.5</v>
      </c>
      <c r="F140">
        <v>179.4</v>
      </c>
      <c r="G140">
        <f t="shared" si="2"/>
        <v>89.7</v>
      </c>
    </row>
    <row r="141" spans="1:7">
      <c r="A141" s="1" t="s">
        <v>8</v>
      </c>
      <c r="B141">
        <v>25</v>
      </c>
      <c r="C141">
        <v>0</v>
      </c>
      <c r="D141" s="1">
        <v>20</v>
      </c>
      <c r="E141" s="1">
        <v>1.5</v>
      </c>
      <c r="F141" s="1">
        <v>177.8</v>
      </c>
      <c r="G141">
        <f t="shared" si="2"/>
        <v>88.9</v>
      </c>
    </row>
    <row r="142" spans="1:7">
      <c r="A142" s="1" t="s">
        <v>8</v>
      </c>
      <c r="B142">
        <v>25</v>
      </c>
      <c r="C142">
        <v>0</v>
      </c>
      <c r="D142" s="1">
        <v>1</v>
      </c>
      <c r="E142" s="1">
        <v>2</v>
      </c>
      <c r="F142">
        <v>191.5</v>
      </c>
      <c r="G142">
        <f t="shared" si="2"/>
        <v>95.75</v>
      </c>
    </row>
    <row r="143" spans="1:7">
      <c r="A143" s="1" t="s">
        <v>8</v>
      </c>
      <c r="B143">
        <v>25</v>
      </c>
      <c r="C143">
        <v>0</v>
      </c>
      <c r="D143">
        <v>2</v>
      </c>
      <c r="E143" s="1">
        <v>2</v>
      </c>
      <c r="F143">
        <v>191.02</v>
      </c>
      <c r="G143">
        <f t="shared" si="2"/>
        <v>95.51</v>
      </c>
    </row>
    <row r="144" spans="1:7">
      <c r="A144" s="1" t="s">
        <v>8</v>
      </c>
      <c r="B144">
        <v>25</v>
      </c>
      <c r="C144">
        <v>0</v>
      </c>
      <c r="D144">
        <v>3</v>
      </c>
      <c r="E144" s="1">
        <v>2</v>
      </c>
      <c r="F144">
        <v>190.4</v>
      </c>
      <c r="G144">
        <f t="shared" si="2"/>
        <v>95.2</v>
      </c>
    </row>
    <row r="145" spans="1:7">
      <c r="A145" s="1" t="s">
        <v>8</v>
      </c>
      <c r="B145">
        <v>25</v>
      </c>
      <c r="C145">
        <v>0</v>
      </c>
      <c r="D145">
        <v>4</v>
      </c>
      <c r="E145" s="1">
        <v>2</v>
      </c>
      <c r="F145">
        <v>189.8</v>
      </c>
      <c r="G145">
        <f t="shared" si="2"/>
        <v>94.9</v>
      </c>
    </row>
    <row r="146" spans="1:7">
      <c r="A146" s="1" t="s">
        <v>8</v>
      </c>
      <c r="B146">
        <v>25</v>
      </c>
      <c r="C146">
        <v>0</v>
      </c>
      <c r="D146">
        <v>5</v>
      </c>
      <c r="E146" s="1">
        <v>2</v>
      </c>
      <c r="F146">
        <v>189.3</v>
      </c>
      <c r="G146">
        <f t="shared" si="2"/>
        <v>94.65</v>
      </c>
    </row>
    <row r="147" spans="1:7">
      <c r="A147" s="1" t="s">
        <v>8</v>
      </c>
      <c r="B147">
        <v>25</v>
      </c>
      <c r="C147">
        <v>0</v>
      </c>
      <c r="D147">
        <v>6</v>
      </c>
      <c r="E147" s="1">
        <v>2</v>
      </c>
      <c r="F147">
        <v>188.7</v>
      </c>
      <c r="G147">
        <f t="shared" si="2"/>
        <v>94.35</v>
      </c>
    </row>
    <row r="148" spans="1:7">
      <c r="A148" s="1" t="s">
        <v>8</v>
      </c>
      <c r="B148">
        <v>25</v>
      </c>
      <c r="C148">
        <v>0</v>
      </c>
      <c r="D148">
        <v>7</v>
      </c>
      <c r="E148" s="1">
        <v>2</v>
      </c>
      <c r="F148">
        <v>188</v>
      </c>
      <c r="G148">
        <f t="shared" si="2"/>
        <v>94</v>
      </c>
    </row>
    <row r="149" spans="1:7">
      <c r="A149" s="1" t="s">
        <v>8</v>
      </c>
      <c r="B149">
        <v>25</v>
      </c>
      <c r="C149">
        <v>0</v>
      </c>
      <c r="D149">
        <v>8</v>
      </c>
      <c r="E149" s="1">
        <v>2</v>
      </c>
      <c r="F149">
        <v>187.3</v>
      </c>
      <c r="G149">
        <f t="shared" si="2"/>
        <v>93.65</v>
      </c>
    </row>
    <row r="150" spans="1:7">
      <c r="A150" s="1" t="s">
        <v>8</v>
      </c>
      <c r="B150">
        <v>25</v>
      </c>
      <c r="C150">
        <v>0</v>
      </c>
      <c r="D150">
        <v>9</v>
      </c>
      <c r="E150" s="1">
        <v>2</v>
      </c>
      <c r="F150">
        <v>186.6</v>
      </c>
      <c r="G150">
        <f t="shared" si="2"/>
        <v>93.3</v>
      </c>
    </row>
    <row r="151" spans="1:7">
      <c r="A151" s="1" t="s">
        <v>8</v>
      </c>
      <c r="B151">
        <v>25</v>
      </c>
      <c r="C151">
        <v>0</v>
      </c>
      <c r="D151">
        <v>10</v>
      </c>
      <c r="E151" s="1">
        <v>2</v>
      </c>
      <c r="F151">
        <v>185.8</v>
      </c>
      <c r="G151">
        <f t="shared" si="2"/>
        <v>92.9</v>
      </c>
    </row>
    <row r="152" spans="1:7">
      <c r="A152" s="1" t="s">
        <v>8</v>
      </c>
      <c r="B152">
        <v>25</v>
      </c>
      <c r="C152">
        <v>0</v>
      </c>
      <c r="D152">
        <v>11</v>
      </c>
      <c r="E152" s="1">
        <v>2</v>
      </c>
      <c r="F152">
        <v>184.6</v>
      </c>
      <c r="G152">
        <f t="shared" si="2"/>
        <v>92.3</v>
      </c>
    </row>
    <row r="153" spans="1:7">
      <c r="A153" s="1" t="s">
        <v>8</v>
      </c>
      <c r="B153">
        <v>25</v>
      </c>
      <c r="C153">
        <v>0</v>
      </c>
      <c r="D153">
        <v>12</v>
      </c>
      <c r="E153" s="1">
        <v>2</v>
      </c>
      <c r="F153">
        <v>183.99</v>
      </c>
      <c r="G153">
        <f t="shared" si="2"/>
        <v>91.995000000000005</v>
      </c>
    </row>
    <row r="154" spans="1:7">
      <c r="A154" s="1" t="s">
        <v>8</v>
      </c>
      <c r="B154">
        <v>25</v>
      </c>
      <c r="C154">
        <v>0</v>
      </c>
      <c r="D154">
        <v>13</v>
      </c>
      <c r="E154" s="1">
        <v>2</v>
      </c>
      <c r="F154">
        <v>183.02</v>
      </c>
      <c r="G154">
        <f t="shared" si="2"/>
        <v>91.51</v>
      </c>
    </row>
    <row r="155" spans="1:7">
      <c r="A155" s="1" t="s">
        <v>8</v>
      </c>
      <c r="B155">
        <v>25</v>
      </c>
      <c r="C155">
        <v>0</v>
      </c>
      <c r="D155">
        <v>14</v>
      </c>
      <c r="E155" s="1">
        <v>2</v>
      </c>
      <c r="F155">
        <v>181.89</v>
      </c>
      <c r="G155">
        <f t="shared" si="2"/>
        <v>90.944999999999993</v>
      </c>
    </row>
    <row r="156" spans="1:7">
      <c r="A156" s="1" t="s">
        <v>8</v>
      </c>
      <c r="B156">
        <v>25</v>
      </c>
      <c r="C156">
        <v>0</v>
      </c>
      <c r="D156">
        <v>15</v>
      </c>
      <c r="E156" s="1">
        <v>2</v>
      </c>
      <c r="F156">
        <v>180.4</v>
      </c>
      <c r="G156">
        <f t="shared" si="2"/>
        <v>90.2</v>
      </c>
    </row>
    <row r="157" spans="1:7">
      <c r="A157" s="1" t="s">
        <v>8</v>
      </c>
      <c r="B157">
        <v>25</v>
      </c>
      <c r="C157">
        <v>0</v>
      </c>
      <c r="D157">
        <v>16</v>
      </c>
      <c r="E157" s="1">
        <v>2</v>
      </c>
      <c r="F157">
        <v>178.89</v>
      </c>
      <c r="G157">
        <f t="shared" si="2"/>
        <v>89.444999999999993</v>
      </c>
    </row>
    <row r="158" spans="1:7">
      <c r="A158" s="1" t="s">
        <v>8</v>
      </c>
      <c r="B158">
        <v>25</v>
      </c>
      <c r="C158">
        <v>0</v>
      </c>
      <c r="D158">
        <v>17</v>
      </c>
      <c r="E158" s="1">
        <v>2</v>
      </c>
      <c r="F158">
        <v>177.02</v>
      </c>
      <c r="G158">
        <f t="shared" si="2"/>
        <v>88.51</v>
      </c>
    </row>
    <row r="159" spans="1:7">
      <c r="A159" s="1" t="s">
        <v>8</v>
      </c>
      <c r="B159">
        <v>25</v>
      </c>
      <c r="C159">
        <v>0</v>
      </c>
      <c r="D159">
        <v>18</v>
      </c>
      <c r="E159" s="1">
        <v>2</v>
      </c>
      <c r="F159">
        <v>175.3</v>
      </c>
      <c r="G159">
        <f t="shared" si="2"/>
        <v>87.65</v>
      </c>
    </row>
    <row r="160" spans="1:7">
      <c r="A160" s="1" t="s">
        <v>8</v>
      </c>
      <c r="B160">
        <v>25</v>
      </c>
      <c r="C160">
        <v>0</v>
      </c>
      <c r="D160">
        <v>19</v>
      </c>
      <c r="E160" s="1">
        <v>2</v>
      </c>
      <c r="F160">
        <v>173.5</v>
      </c>
      <c r="G160">
        <f t="shared" si="2"/>
        <v>86.75</v>
      </c>
    </row>
    <row r="161" spans="1:7">
      <c r="A161" s="1" t="s">
        <v>8</v>
      </c>
      <c r="B161">
        <v>25</v>
      </c>
      <c r="C161">
        <v>0</v>
      </c>
      <c r="D161" s="1">
        <v>20</v>
      </c>
      <c r="E161" s="1">
        <v>2</v>
      </c>
      <c r="F161" s="1">
        <v>171.6</v>
      </c>
      <c r="G161">
        <f t="shared" si="2"/>
        <v>85.8</v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63"/>
  <sheetViews>
    <sheetView workbookViewId="0">
      <selection activeCell="V15" sqref="V15"/>
    </sheetView>
  </sheetViews>
  <sheetFormatPr defaultRowHeight="14.4"/>
  <sheetData>
    <row r="4" spans="1:19" ht="15.6">
      <c r="A4">
        <v>60</v>
      </c>
      <c r="B4" t="s">
        <v>20</v>
      </c>
      <c r="C4">
        <v>700</v>
      </c>
      <c r="D4">
        <v>0.33329999999999999</v>
      </c>
      <c r="E4" s="13" t="s">
        <v>72</v>
      </c>
      <c r="F4">
        <v>200</v>
      </c>
      <c r="G4">
        <v>6</v>
      </c>
      <c r="H4" s="1">
        <v>8</v>
      </c>
      <c r="I4">
        <v>1000</v>
      </c>
      <c r="J4">
        <v>25</v>
      </c>
      <c r="K4" s="1">
        <v>0.48610999999999999</v>
      </c>
      <c r="L4" s="1">
        <v>1</v>
      </c>
      <c r="M4">
        <f t="shared" ref="M4:M67" si="0">(((F4-K4)/H4)*I4)/1000</f>
        <v>24.93923625</v>
      </c>
      <c r="N4">
        <f t="shared" ref="N4:N35" si="1">MAX(M4:M516)</f>
        <v>24.946249999999999</v>
      </c>
      <c r="O4">
        <f t="shared" ref="O4:O67" si="2">1/(N4)^2</f>
        <v>1.6069022517769822E-3</v>
      </c>
      <c r="P4">
        <f t="shared" ref="P4:P67" si="3">A4/M4</f>
        <v>2.4058475327206543</v>
      </c>
      <c r="Q4">
        <f t="shared" ref="Q4:Q67" si="4">A4/N4</f>
        <v>2.4051711179034925</v>
      </c>
      <c r="R4">
        <f t="shared" ref="R4:R67" si="5">P4-Q4</f>
        <v>6.7641481716185226E-4</v>
      </c>
      <c r="S4">
        <f t="shared" ref="S4:S67" si="6">O4/R4</f>
        <v>2.3756165758156111</v>
      </c>
    </row>
    <row r="5" spans="1:19" ht="15.6">
      <c r="A5">
        <v>60</v>
      </c>
      <c r="B5" t="s">
        <v>20</v>
      </c>
      <c r="C5">
        <v>700</v>
      </c>
      <c r="D5">
        <v>0.33329999999999999</v>
      </c>
      <c r="E5" s="13" t="s">
        <v>72</v>
      </c>
      <c r="F5">
        <v>200</v>
      </c>
      <c r="G5">
        <v>6</v>
      </c>
      <c r="H5" s="1">
        <v>8</v>
      </c>
      <c r="I5">
        <v>1000</v>
      </c>
      <c r="J5">
        <v>25</v>
      </c>
      <c r="K5" s="1">
        <v>0.67</v>
      </c>
      <c r="L5">
        <v>2</v>
      </c>
      <c r="M5">
        <f t="shared" si="0"/>
        <v>24.916250000000002</v>
      </c>
      <c r="N5">
        <f t="shared" si="1"/>
        <v>24.946249999999999</v>
      </c>
      <c r="O5">
        <f t="shared" si="2"/>
        <v>1.6069022517769822E-3</v>
      </c>
      <c r="P5">
        <f t="shared" si="3"/>
        <v>2.4080670245321825</v>
      </c>
      <c r="Q5">
        <f t="shared" si="4"/>
        <v>2.4051711179034925</v>
      </c>
      <c r="R5">
        <f t="shared" si="5"/>
        <v>2.8959066286899926E-3</v>
      </c>
      <c r="S5">
        <f t="shared" si="6"/>
        <v>0.55488745246730864</v>
      </c>
    </row>
    <row r="6" spans="1:19" ht="15.6">
      <c r="A6">
        <v>60</v>
      </c>
      <c r="B6" t="s">
        <v>20</v>
      </c>
      <c r="C6">
        <v>700</v>
      </c>
      <c r="D6">
        <v>0.33329999999999999</v>
      </c>
      <c r="E6" s="13" t="s">
        <v>72</v>
      </c>
      <c r="F6">
        <v>200</v>
      </c>
      <c r="G6">
        <v>6</v>
      </c>
      <c r="H6" s="1">
        <v>8</v>
      </c>
      <c r="I6">
        <v>1000</v>
      </c>
      <c r="J6">
        <v>25</v>
      </c>
      <c r="K6" s="1">
        <v>1.2</v>
      </c>
      <c r="L6">
        <v>3</v>
      </c>
      <c r="M6">
        <f t="shared" si="0"/>
        <v>24.85</v>
      </c>
      <c r="N6">
        <f t="shared" si="1"/>
        <v>24.946249999999999</v>
      </c>
      <c r="O6">
        <f t="shared" si="2"/>
        <v>1.6069022517769822E-3</v>
      </c>
      <c r="P6">
        <f t="shared" si="3"/>
        <v>2.4144869215291749</v>
      </c>
      <c r="Q6">
        <f t="shared" si="4"/>
        <v>2.4051711179034925</v>
      </c>
      <c r="R6">
        <f t="shared" si="5"/>
        <v>9.3158036256824062E-3</v>
      </c>
      <c r="S6">
        <f t="shared" si="6"/>
        <v>0.17249207007186915</v>
      </c>
    </row>
    <row r="7" spans="1:19" ht="15.6">
      <c r="A7">
        <v>60</v>
      </c>
      <c r="B7" t="s">
        <v>20</v>
      </c>
      <c r="C7">
        <v>700</v>
      </c>
      <c r="D7">
        <v>0.33329999999999999</v>
      </c>
      <c r="E7" s="13" t="s">
        <v>72</v>
      </c>
      <c r="F7">
        <v>200</v>
      </c>
      <c r="G7">
        <v>6</v>
      </c>
      <c r="H7" s="1">
        <v>8</v>
      </c>
      <c r="I7">
        <v>1000</v>
      </c>
      <c r="J7">
        <v>25</v>
      </c>
      <c r="K7" s="1">
        <v>1.7</v>
      </c>
      <c r="L7">
        <v>4</v>
      </c>
      <c r="M7">
        <f t="shared" si="0"/>
        <v>24.787500000000001</v>
      </c>
      <c r="N7">
        <f t="shared" si="1"/>
        <v>24.946249999999999</v>
      </c>
      <c r="O7">
        <f t="shared" si="2"/>
        <v>1.6069022517769822E-3</v>
      </c>
      <c r="P7">
        <f t="shared" si="3"/>
        <v>2.4205748865355519</v>
      </c>
      <c r="Q7">
        <f t="shared" si="4"/>
        <v>2.4051711179034925</v>
      </c>
      <c r="R7">
        <f t="shared" si="5"/>
        <v>1.5403768632059389E-2</v>
      </c>
      <c r="S7">
        <f t="shared" si="6"/>
        <v>0.10431877355211543</v>
      </c>
    </row>
    <row r="8" spans="1:19" ht="15.6">
      <c r="A8">
        <v>60</v>
      </c>
      <c r="B8" t="s">
        <v>20</v>
      </c>
      <c r="C8">
        <v>700</v>
      </c>
      <c r="D8">
        <v>0.33329999999999999</v>
      </c>
      <c r="E8" s="13" t="s">
        <v>72</v>
      </c>
      <c r="F8">
        <v>200</v>
      </c>
      <c r="G8">
        <v>6</v>
      </c>
      <c r="H8" s="1">
        <v>8</v>
      </c>
      <c r="I8">
        <v>1000</v>
      </c>
      <c r="J8">
        <v>25</v>
      </c>
      <c r="K8" s="1">
        <v>2.2000000000000002</v>
      </c>
      <c r="L8">
        <v>5</v>
      </c>
      <c r="M8">
        <f t="shared" si="0"/>
        <v>24.725000000000001</v>
      </c>
      <c r="N8">
        <f t="shared" si="1"/>
        <v>24.946249999999999</v>
      </c>
      <c r="O8">
        <f t="shared" si="2"/>
        <v>1.6069022517769822E-3</v>
      </c>
      <c r="P8">
        <f t="shared" si="3"/>
        <v>2.4266936299292214</v>
      </c>
      <c r="Q8">
        <f t="shared" si="4"/>
        <v>2.4051711179034925</v>
      </c>
      <c r="R8">
        <f t="shared" si="5"/>
        <v>2.1522512025728968E-2</v>
      </c>
      <c r="S8">
        <f t="shared" si="6"/>
        <v>7.4661463766683922E-2</v>
      </c>
    </row>
    <row r="9" spans="1:19" ht="15.6">
      <c r="A9">
        <v>60</v>
      </c>
      <c r="B9" t="s">
        <v>20</v>
      </c>
      <c r="C9">
        <v>700</v>
      </c>
      <c r="D9">
        <v>0.33329999999999999</v>
      </c>
      <c r="E9" s="13" t="s">
        <v>72</v>
      </c>
      <c r="F9">
        <v>200</v>
      </c>
      <c r="G9">
        <v>6</v>
      </c>
      <c r="H9" s="1">
        <v>8</v>
      </c>
      <c r="I9">
        <v>1000</v>
      </c>
      <c r="J9">
        <v>25</v>
      </c>
      <c r="K9" s="1">
        <v>2.8</v>
      </c>
      <c r="L9">
        <v>6</v>
      </c>
      <c r="M9">
        <f t="shared" si="0"/>
        <v>24.65</v>
      </c>
      <c r="N9">
        <f t="shared" si="1"/>
        <v>24.946249999999999</v>
      </c>
      <c r="O9">
        <f t="shared" si="2"/>
        <v>1.6069022517769822E-3</v>
      </c>
      <c r="P9">
        <f t="shared" si="3"/>
        <v>2.4340770791075053</v>
      </c>
      <c r="Q9">
        <f t="shared" si="4"/>
        <v>2.4051711179034925</v>
      </c>
      <c r="R9">
        <f t="shared" si="5"/>
        <v>2.8905961204012787E-2</v>
      </c>
      <c r="S9">
        <f t="shared" si="6"/>
        <v>5.5590687347698668E-2</v>
      </c>
    </row>
    <row r="10" spans="1:19" ht="15.6">
      <c r="A10">
        <v>60</v>
      </c>
      <c r="B10" t="s">
        <v>20</v>
      </c>
      <c r="C10">
        <v>700</v>
      </c>
      <c r="D10">
        <v>0.33329999999999999</v>
      </c>
      <c r="E10" s="13" t="s">
        <v>72</v>
      </c>
      <c r="F10">
        <v>200</v>
      </c>
      <c r="G10">
        <v>6</v>
      </c>
      <c r="H10" s="1">
        <v>8</v>
      </c>
      <c r="I10">
        <v>1000</v>
      </c>
      <c r="J10">
        <v>25</v>
      </c>
      <c r="K10" s="1">
        <v>3.2</v>
      </c>
      <c r="L10">
        <v>7</v>
      </c>
      <c r="M10">
        <f t="shared" si="0"/>
        <v>24.6</v>
      </c>
      <c r="N10">
        <f t="shared" si="1"/>
        <v>24.946249999999999</v>
      </c>
      <c r="O10">
        <f t="shared" si="2"/>
        <v>1.6069022517769822E-3</v>
      </c>
      <c r="P10">
        <f t="shared" si="3"/>
        <v>2.4390243902439024</v>
      </c>
      <c r="Q10">
        <f t="shared" si="4"/>
        <v>2.4051711179034925</v>
      </c>
      <c r="R10">
        <f t="shared" si="5"/>
        <v>3.3853272340409912E-2</v>
      </c>
      <c r="S10">
        <f t="shared" si="6"/>
        <v>4.746667428834813E-2</v>
      </c>
    </row>
    <row r="11" spans="1:19" ht="15.6">
      <c r="A11">
        <v>60</v>
      </c>
      <c r="B11" t="s">
        <v>20</v>
      </c>
      <c r="C11">
        <v>700</v>
      </c>
      <c r="D11">
        <v>0.33329999999999999</v>
      </c>
      <c r="E11" s="13" t="s">
        <v>72</v>
      </c>
      <c r="F11">
        <v>200</v>
      </c>
      <c r="G11">
        <v>6</v>
      </c>
      <c r="H11" s="1">
        <v>8</v>
      </c>
      <c r="I11">
        <v>1000</v>
      </c>
      <c r="J11">
        <v>25</v>
      </c>
      <c r="K11" s="1">
        <v>3.3</v>
      </c>
      <c r="L11">
        <v>8</v>
      </c>
      <c r="M11">
        <f t="shared" si="0"/>
        <v>24.587499999999999</v>
      </c>
      <c r="N11">
        <f t="shared" si="1"/>
        <v>24.946249999999999</v>
      </c>
      <c r="O11">
        <f t="shared" si="2"/>
        <v>1.6069022517769822E-3</v>
      </c>
      <c r="P11">
        <f t="shared" si="3"/>
        <v>2.440264361972547</v>
      </c>
      <c r="Q11">
        <f t="shared" si="4"/>
        <v>2.4051711179034925</v>
      </c>
      <c r="R11">
        <f t="shared" si="5"/>
        <v>3.5093244069054563E-2</v>
      </c>
      <c r="S11">
        <f t="shared" si="6"/>
        <v>4.5789504344910602E-2</v>
      </c>
    </row>
    <row r="12" spans="1:19" ht="15.6">
      <c r="A12">
        <v>60</v>
      </c>
      <c r="B12" t="s">
        <v>20</v>
      </c>
      <c r="C12">
        <v>700</v>
      </c>
      <c r="D12">
        <v>0.33329999999999999</v>
      </c>
      <c r="E12" s="13" t="s">
        <v>72</v>
      </c>
      <c r="F12">
        <v>200</v>
      </c>
      <c r="G12">
        <v>6</v>
      </c>
      <c r="H12" s="1">
        <v>8</v>
      </c>
      <c r="I12">
        <v>1000</v>
      </c>
      <c r="J12">
        <v>25</v>
      </c>
      <c r="K12" s="1">
        <v>3.8</v>
      </c>
      <c r="L12">
        <v>9</v>
      </c>
      <c r="M12">
        <f t="shared" si="0"/>
        <v>24.524999999999999</v>
      </c>
      <c r="N12">
        <f t="shared" si="1"/>
        <v>24.946249999999999</v>
      </c>
      <c r="O12">
        <f t="shared" si="2"/>
        <v>1.6069022517769822E-3</v>
      </c>
      <c r="P12">
        <f t="shared" si="3"/>
        <v>2.4464831804281348</v>
      </c>
      <c r="Q12">
        <f t="shared" si="4"/>
        <v>2.4051711179034925</v>
      </c>
      <c r="R12">
        <f t="shared" si="5"/>
        <v>4.1312062524642368E-2</v>
      </c>
      <c r="S12">
        <f t="shared" si="6"/>
        <v>3.8896684250961225E-2</v>
      </c>
    </row>
    <row r="13" spans="1:19" ht="15.6">
      <c r="A13">
        <v>60</v>
      </c>
      <c r="B13" t="s">
        <v>20</v>
      </c>
      <c r="C13">
        <v>700</v>
      </c>
      <c r="D13">
        <v>0.33329999999999999</v>
      </c>
      <c r="E13" s="13" t="s">
        <v>72</v>
      </c>
      <c r="F13">
        <v>200</v>
      </c>
      <c r="G13">
        <v>6</v>
      </c>
      <c r="H13" s="1">
        <v>8</v>
      </c>
      <c r="I13">
        <v>1000</v>
      </c>
      <c r="J13">
        <v>25</v>
      </c>
      <c r="K13" s="1">
        <v>4.2</v>
      </c>
      <c r="L13">
        <v>10</v>
      </c>
      <c r="M13">
        <f t="shared" si="0"/>
        <v>24.475000000000001</v>
      </c>
      <c r="N13">
        <f t="shared" si="1"/>
        <v>24.946249999999999</v>
      </c>
      <c r="O13">
        <f t="shared" si="2"/>
        <v>1.6069022517769822E-3</v>
      </c>
      <c r="P13">
        <f t="shared" si="3"/>
        <v>2.4514811031664965</v>
      </c>
      <c r="Q13">
        <f t="shared" si="4"/>
        <v>2.4051711179034925</v>
      </c>
      <c r="R13">
        <f t="shared" si="5"/>
        <v>4.6309985263004005E-2</v>
      </c>
      <c r="S13">
        <f t="shared" si="6"/>
        <v>3.4698828830349464E-2</v>
      </c>
    </row>
    <row r="14" spans="1:19" ht="15.6">
      <c r="A14">
        <v>60</v>
      </c>
      <c r="B14" t="s">
        <v>20</v>
      </c>
      <c r="C14">
        <v>700</v>
      </c>
      <c r="D14">
        <v>0.33329999999999999</v>
      </c>
      <c r="E14" s="13" t="s">
        <v>72</v>
      </c>
      <c r="F14">
        <v>200</v>
      </c>
      <c r="G14">
        <v>6</v>
      </c>
      <c r="H14" s="1">
        <v>8</v>
      </c>
      <c r="I14">
        <v>1000</v>
      </c>
      <c r="J14">
        <v>25</v>
      </c>
      <c r="K14" s="1">
        <v>4.8</v>
      </c>
      <c r="L14">
        <v>11</v>
      </c>
      <c r="M14">
        <f t="shared" si="0"/>
        <v>24.4</v>
      </c>
      <c r="N14">
        <f t="shared" si="1"/>
        <v>24.946249999999999</v>
      </c>
      <c r="O14">
        <f t="shared" si="2"/>
        <v>1.6069022517769822E-3</v>
      </c>
      <c r="P14">
        <f t="shared" si="3"/>
        <v>2.459016393442623</v>
      </c>
      <c r="Q14">
        <f t="shared" si="4"/>
        <v>2.4051711179034925</v>
      </c>
      <c r="R14">
        <f t="shared" si="5"/>
        <v>5.3845275539130544E-2</v>
      </c>
      <c r="S14">
        <f t="shared" si="6"/>
        <v>2.9842957171037431E-2</v>
      </c>
    </row>
    <row r="15" spans="1:19" ht="15.6">
      <c r="A15">
        <v>60</v>
      </c>
      <c r="B15" t="s">
        <v>20</v>
      </c>
      <c r="C15">
        <v>700</v>
      </c>
      <c r="D15">
        <v>0.33329999999999999</v>
      </c>
      <c r="E15" s="13" t="s">
        <v>72</v>
      </c>
      <c r="F15">
        <v>200</v>
      </c>
      <c r="G15">
        <v>6</v>
      </c>
      <c r="H15" s="1">
        <v>8</v>
      </c>
      <c r="I15">
        <v>1000</v>
      </c>
      <c r="J15">
        <v>25</v>
      </c>
      <c r="K15" s="1">
        <v>5.2</v>
      </c>
      <c r="L15">
        <v>12</v>
      </c>
      <c r="M15">
        <f t="shared" si="0"/>
        <v>24.35</v>
      </c>
      <c r="N15">
        <f t="shared" si="1"/>
        <v>24.946249999999999</v>
      </c>
      <c r="O15">
        <f t="shared" si="2"/>
        <v>1.6069022517769822E-3</v>
      </c>
      <c r="P15">
        <f t="shared" si="3"/>
        <v>2.4640657084188908</v>
      </c>
      <c r="Q15">
        <f t="shared" si="4"/>
        <v>2.4051711179034925</v>
      </c>
      <c r="R15">
        <f t="shared" si="5"/>
        <v>5.889459051539836E-2</v>
      </c>
      <c r="S15">
        <f t="shared" si="6"/>
        <v>2.7284377694363076E-2</v>
      </c>
    </row>
    <row r="16" spans="1:19" ht="15.6">
      <c r="A16">
        <v>60</v>
      </c>
      <c r="B16" t="s">
        <v>20</v>
      </c>
      <c r="C16">
        <v>700</v>
      </c>
      <c r="D16">
        <v>0.33329999999999999</v>
      </c>
      <c r="E16" s="13" t="s">
        <v>72</v>
      </c>
      <c r="F16">
        <v>200</v>
      </c>
      <c r="G16">
        <v>6</v>
      </c>
      <c r="H16" s="1">
        <v>8</v>
      </c>
      <c r="I16">
        <v>1000</v>
      </c>
      <c r="J16">
        <v>25</v>
      </c>
      <c r="K16" s="1">
        <v>5.5</v>
      </c>
      <c r="L16">
        <v>13</v>
      </c>
      <c r="M16">
        <f t="shared" si="0"/>
        <v>24.3125</v>
      </c>
      <c r="N16">
        <f t="shared" si="1"/>
        <v>24.946249999999999</v>
      </c>
      <c r="O16">
        <f t="shared" si="2"/>
        <v>1.6069022517769822E-3</v>
      </c>
      <c r="P16">
        <f t="shared" si="3"/>
        <v>2.467866323907455</v>
      </c>
      <c r="Q16">
        <f t="shared" si="4"/>
        <v>2.4051711179034925</v>
      </c>
      <c r="R16">
        <f t="shared" si="5"/>
        <v>6.26952060039625E-2</v>
      </c>
      <c r="S16">
        <f t="shared" si="6"/>
        <v>2.5630384748642852E-2</v>
      </c>
    </row>
    <row r="17" spans="1:19" ht="15.6">
      <c r="A17">
        <v>60</v>
      </c>
      <c r="B17" t="s">
        <v>20</v>
      </c>
      <c r="C17">
        <v>700</v>
      </c>
      <c r="D17">
        <v>0.33329999999999999</v>
      </c>
      <c r="E17" s="13" t="s">
        <v>72</v>
      </c>
      <c r="F17">
        <v>200</v>
      </c>
      <c r="G17">
        <v>6</v>
      </c>
      <c r="H17" s="1">
        <v>8</v>
      </c>
      <c r="I17">
        <v>1000</v>
      </c>
      <c r="J17">
        <v>25</v>
      </c>
      <c r="K17" s="1">
        <v>5.9</v>
      </c>
      <c r="L17">
        <v>14</v>
      </c>
      <c r="M17">
        <f t="shared" si="0"/>
        <v>24.262499999999999</v>
      </c>
      <c r="N17">
        <f t="shared" si="1"/>
        <v>24.946249999999999</v>
      </c>
      <c r="O17">
        <f t="shared" si="2"/>
        <v>1.6069022517769822E-3</v>
      </c>
      <c r="P17">
        <f t="shared" si="3"/>
        <v>2.472952086553323</v>
      </c>
      <c r="Q17">
        <f t="shared" si="4"/>
        <v>2.4051711179034925</v>
      </c>
      <c r="R17">
        <f t="shared" si="5"/>
        <v>6.778096864983052E-2</v>
      </c>
      <c r="S17">
        <f t="shared" si="6"/>
        <v>2.3707277777019496E-2</v>
      </c>
    </row>
    <row r="18" spans="1:19" ht="15.6">
      <c r="A18">
        <v>60</v>
      </c>
      <c r="B18" t="s">
        <v>20</v>
      </c>
      <c r="C18">
        <v>700</v>
      </c>
      <c r="D18">
        <v>0.33329999999999999</v>
      </c>
      <c r="E18" s="13" t="s">
        <v>72</v>
      </c>
      <c r="F18">
        <v>200</v>
      </c>
      <c r="G18">
        <v>6</v>
      </c>
      <c r="H18" s="1">
        <v>8</v>
      </c>
      <c r="I18">
        <v>1000</v>
      </c>
      <c r="J18">
        <v>25</v>
      </c>
      <c r="K18" s="1">
        <v>6.38</v>
      </c>
      <c r="L18">
        <v>15</v>
      </c>
      <c r="M18">
        <f t="shared" si="0"/>
        <v>24.202500000000001</v>
      </c>
      <c r="N18">
        <f t="shared" si="1"/>
        <v>24.946249999999999</v>
      </c>
      <c r="O18">
        <f t="shared" si="2"/>
        <v>1.6069022517769822E-3</v>
      </c>
      <c r="P18">
        <f t="shared" si="3"/>
        <v>2.4790827393864268</v>
      </c>
      <c r="Q18">
        <f t="shared" si="4"/>
        <v>2.4051711179034925</v>
      </c>
      <c r="R18">
        <f t="shared" si="5"/>
        <v>7.3911621482934287E-2</v>
      </c>
      <c r="S18">
        <f t="shared" si="6"/>
        <v>2.1740860497127715E-2</v>
      </c>
    </row>
    <row r="19" spans="1:19" ht="15.6">
      <c r="A19">
        <v>60</v>
      </c>
      <c r="B19" t="s">
        <v>20</v>
      </c>
      <c r="C19">
        <v>700</v>
      </c>
      <c r="D19">
        <v>0.33329999999999999</v>
      </c>
      <c r="E19" s="13" t="s">
        <v>72</v>
      </c>
      <c r="F19">
        <v>200</v>
      </c>
      <c r="G19">
        <v>6</v>
      </c>
      <c r="H19" s="1">
        <v>8</v>
      </c>
      <c r="I19">
        <v>1000</v>
      </c>
      <c r="J19">
        <v>25</v>
      </c>
      <c r="K19" s="1">
        <v>6.97</v>
      </c>
      <c r="L19">
        <v>16</v>
      </c>
      <c r="M19">
        <f t="shared" si="0"/>
        <v>24.12875</v>
      </c>
      <c r="N19">
        <f t="shared" si="1"/>
        <v>24.946249999999999</v>
      </c>
      <c r="O19">
        <f t="shared" si="2"/>
        <v>1.6069022517769822E-3</v>
      </c>
      <c r="P19">
        <f t="shared" si="3"/>
        <v>2.4866601046469459</v>
      </c>
      <c r="Q19">
        <f t="shared" si="4"/>
        <v>2.4051711179034925</v>
      </c>
      <c r="R19">
        <f t="shared" si="5"/>
        <v>8.1488986743453395E-2</v>
      </c>
      <c r="S19">
        <f t="shared" si="6"/>
        <v>1.9719256748594635E-2</v>
      </c>
    </row>
    <row r="20" spans="1:19" ht="15.6">
      <c r="A20">
        <v>60</v>
      </c>
      <c r="B20" t="s">
        <v>20</v>
      </c>
      <c r="C20">
        <v>700</v>
      </c>
      <c r="D20">
        <v>0.33329999999999999</v>
      </c>
      <c r="E20" s="13" t="s">
        <v>72</v>
      </c>
      <c r="F20">
        <v>200</v>
      </c>
      <c r="G20">
        <v>6</v>
      </c>
      <c r="H20" s="1">
        <v>8</v>
      </c>
      <c r="I20">
        <v>1000</v>
      </c>
      <c r="J20">
        <v>25</v>
      </c>
      <c r="K20" s="1">
        <v>7.5</v>
      </c>
      <c r="L20">
        <v>17</v>
      </c>
      <c r="M20">
        <f t="shared" si="0"/>
        <v>24.0625</v>
      </c>
      <c r="N20">
        <f t="shared" si="1"/>
        <v>24.946249999999999</v>
      </c>
      <c r="O20">
        <f t="shared" si="2"/>
        <v>1.6069022517769822E-3</v>
      </c>
      <c r="P20">
        <f t="shared" si="3"/>
        <v>2.4935064935064934</v>
      </c>
      <c r="Q20">
        <f t="shared" si="4"/>
        <v>2.4051711179034925</v>
      </c>
      <c r="R20">
        <f t="shared" si="5"/>
        <v>8.8335375603000976E-2</v>
      </c>
      <c r="S20">
        <f t="shared" si="6"/>
        <v>1.8190925671712339E-2</v>
      </c>
    </row>
    <row r="21" spans="1:19" ht="15.6">
      <c r="A21">
        <v>60</v>
      </c>
      <c r="B21" t="s">
        <v>20</v>
      </c>
      <c r="C21">
        <v>700</v>
      </c>
      <c r="D21">
        <v>0.33329999999999999</v>
      </c>
      <c r="E21" s="13" t="s">
        <v>72</v>
      </c>
      <c r="F21">
        <v>200</v>
      </c>
      <c r="G21">
        <v>6</v>
      </c>
      <c r="H21" s="1">
        <v>8</v>
      </c>
      <c r="I21">
        <v>1000</v>
      </c>
      <c r="J21">
        <v>25</v>
      </c>
      <c r="K21" s="1">
        <v>8.64</v>
      </c>
      <c r="L21">
        <v>18</v>
      </c>
      <c r="M21">
        <f t="shared" si="0"/>
        <v>23.92</v>
      </c>
      <c r="N21">
        <f t="shared" si="1"/>
        <v>24.946249999999999</v>
      </c>
      <c r="O21">
        <f t="shared" si="2"/>
        <v>1.6069022517769822E-3</v>
      </c>
      <c r="P21">
        <f t="shared" si="3"/>
        <v>2.5083612040133776</v>
      </c>
      <c r="Q21">
        <f t="shared" si="4"/>
        <v>2.4051711179034925</v>
      </c>
      <c r="R21">
        <f t="shared" si="5"/>
        <v>0.10319008610988512</v>
      </c>
      <c r="S21">
        <f t="shared" si="6"/>
        <v>1.5572254199553853E-2</v>
      </c>
    </row>
    <row r="22" spans="1:19" ht="15.6">
      <c r="A22">
        <v>60</v>
      </c>
      <c r="B22" t="s">
        <v>20</v>
      </c>
      <c r="C22">
        <v>700</v>
      </c>
      <c r="D22">
        <v>0.33329999999999999</v>
      </c>
      <c r="E22" s="13" t="s">
        <v>72</v>
      </c>
      <c r="F22">
        <v>200</v>
      </c>
      <c r="G22">
        <v>6</v>
      </c>
      <c r="H22" s="1">
        <v>8</v>
      </c>
      <c r="I22">
        <v>1000</v>
      </c>
      <c r="J22">
        <v>25</v>
      </c>
      <c r="K22" s="1">
        <v>10.9</v>
      </c>
      <c r="L22">
        <v>19</v>
      </c>
      <c r="M22">
        <f t="shared" si="0"/>
        <v>23.637499999999999</v>
      </c>
      <c r="N22">
        <f t="shared" si="1"/>
        <v>24.946249999999999</v>
      </c>
      <c r="O22">
        <f t="shared" si="2"/>
        <v>1.6069022517769822E-3</v>
      </c>
      <c r="P22">
        <f t="shared" si="3"/>
        <v>2.5383395029085141</v>
      </c>
      <c r="Q22">
        <f t="shared" si="4"/>
        <v>2.4051711179034925</v>
      </c>
      <c r="R22">
        <f t="shared" si="5"/>
        <v>0.13316838500502159</v>
      </c>
      <c r="S22">
        <f t="shared" si="6"/>
        <v>1.2066694746777835E-2</v>
      </c>
    </row>
    <row r="23" spans="1:19" ht="15.6">
      <c r="A23">
        <v>60</v>
      </c>
      <c r="B23" t="s">
        <v>20</v>
      </c>
      <c r="C23">
        <v>700</v>
      </c>
      <c r="D23">
        <v>0.33329999999999999</v>
      </c>
      <c r="E23" s="13" t="s">
        <v>72</v>
      </c>
      <c r="F23">
        <v>200</v>
      </c>
      <c r="G23">
        <v>6</v>
      </c>
      <c r="H23" s="1">
        <v>8</v>
      </c>
      <c r="I23">
        <v>1000</v>
      </c>
      <c r="J23">
        <v>25</v>
      </c>
      <c r="K23" s="1">
        <v>12.22</v>
      </c>
      <c r="L23" s="1">
        <v>20</v>
      </c>
      <c r="M23">
        <f t="shared" si="0"/>
        <v>23.4725</v>
      </c>
      <c r="N23">
        <f t="shared" si="1"/>
        <v>24.946249999999999</v>
      </c>
      <c r="O23">
        <f t="shared" si="2"/>
        <v>1.6069022517769822E-3</v>
      </c>
      <c r="P23">
        <f t="shared" si="3"/>
        <v>2.5561827670678454</v>
      </c>
      <c r="Q23">
        <f t="shared" si="4"/>
        <v>2.4051711179034925</v>
      </c>
      <c r="R23">
        <f t="shared" si="5"/>
        <v>0.15101164916435295</v>
      </c>
      <c r="S23">
        <f t="shared" si="6"/>
        <v>1.0640915854300196E-2</v>
      </c>
    </row>
    <row r="24" spans="1:19" ht="15.6">
      <c r="A24">
        <v>60</v>
      </c>
      <c r="B24" t="s">
        <v>20</v>
      </c>
      <c r="C24">
        <v>700</v>
      </c>
      <c r="D24">
        <v>0.33329999999999999</v>
      </c>
      <c r="E24" s="13" t="s">
        <v>72</v>
      </c>
      <c r="F24">
        <v>200</v>
      </c>
      <c r="G24">
        <v>6</v>
      </c>
      <c r="H24" s="1">
        <v>8</v>
      </c>
      <c r="I24">
        <v>1000</v>
      </c>
      <c r="J24">
        <v>25</v>
      </c>
      <c r="K24" s="1">
        <v>0.44</v>
      </c>
      <c r="L24" s="1">
        <v>1</v>
      </c>
      <c r="M24">
        <f t="shared" si="0"/>
        <v>24.945</v>
      </c>
      <c r="N24">
        <f t="shared" si="1"/>
        <v>24.946249999999999</v>
      </c>
      <c r="O24">
        <f t="shared" si="2"/>
        <v>1.6069022517769822E-3</v>
      </c>
      <c r="P24">
        <f t="shared" si="3"/>
        <v>2.4052916416115453</v>
      </c>
      <c r="Q24">
        <f t="shared" si="4"/>
        <v>2.4051711179034925</v>
      </c>
      <c r="R24">
        <f t="shared" si="5"/>
        <v>1.2052370805282209E-4</v>
      </c>
      <c r="S24">
        <f t="shared" si="6"/>
        <v>13.332665230252649</v>
      </c>
    </row>
    <row r="25" spans="1:19" ht="15.6">
      <c r="A25">
        <v>60</v>
      </c>
      <c r="B25" t="s">
        <v>20</v>
      </c>
      <c r="C25">
        <v>700</v>
      </c>
      <c r="D25">
        <v>0.33329999999999999</v>
      </c>
      <c r="E25" s="13" t="s">
        <v>72</v>
      </c>
      <c r="F25">
        <v>200</v>
      </c>
      <c r="G25">
        <v>6</v>
      </c>
      <c r="H25" s="1">
        <v>8</v>
      </c>
      <c r="I25">
        <v>1000</v>
      </c>
      <c r="J25">
        <v>25</v>
      </c>
      <c r="K25" s="1">
        <v>0.62</v>
      </c>
      <c r="L25">
        <v>2</v>
      </c>
      <c r="M25">
        <f t="shared" si="0"/>
        <v>24.922499999999999</v>
      </c>
      <c r="N25">
        <f t="shared" si="1"/>
        <v>24.946249999999999</v>
      </c>
      <c r="O25">
        <f t="shared" si="2"/>
        <v>1.6069022517769822E-3</v>
      </c>
      <c r="P25">
        <f t="shared" si="3"/>
        <v>2.4074631357207341</v>
      </c>
      <c r="Q25">
        <f t="shared" si="4"/>
        <v>2.4051711179034925</v>
      </c>
      <c r="R25">
        <f t="shared" si="5"/>
        <v>2.2920178172416428E-3</v>
      </c>
      <c r="S25">
        <f t="shared" si="6"/>
        <v>0.70108628287664387</v>
      </c>
    </row>
    <row r="26" spans="1:19" ht="15.6">
      <c r="A26">
        <v>60</v>
      </c>
      <c r="B26" t="s">
        <v>20</v>
      </c>
      <c r="C26">
        <v>700</v>
      </c>
      <c r="D26">
        <v>0.33329999999999999</v>
      </c>
      <c r="E26" s="13" t="s">
        <v>72</v>
      </c>
      <c r="F26">
        <v>200</v>
      </c>
      <c r="G26">
        <v>6</v>
      </c>
      <c r="H26" s="1">
        <v>8</v>
      </c>
      <c r="I26">
        <v>1000</v>
      </c>
      <c r="J26">
        <v>25</v>
      </c>
      <c r="K26" s="1">
        <v>0.99</v>
      </c>
      <c r="L26">
        <v>3</v>
      </c>
      <c r="M26">
        <f t="shared" si="0"/>
        <v>24.876249999999999</v>
      </c>
      <c r="N26">
        <f t="shared" si="1"/>
        <v>24.946249999999999</v>
      </c>
      <c r="O26">
        <f t="shared" si="2"/>
        <v>1.6069022517769822E-3</v>
      </c>
      <c r="P26">
        <f t="shared" si="3"/>
        <v>2.4119390985377622</v>
      </c>
      <c r="Q26">
        <f t="shared" si="4"/>
        <v>2.4051711179034925</v>
      </c>
      <c r="R26">
        <f t="shared" si="5"/>
        <v>6.7679806342697546E-3</v>
      </c>
      <c r="S26">
        <f t="shared" si="6"/>
        <v>0.23742713500691956</v>
      </c>
    </row>
    <row r="27" spans="1:19" ht="15.6">
      <c r="A27">
        <v>60</v>
      </c>
      <c r="B27" t="s">
        <v>20</v>
      </c>
      <c r="C27">
        <v>700</v>
      </c>
      <c r="D27">
        <v>0.33329999999999999</v>
      </c>
      <c r="E27" s="13" t="s">
        <v>72</v>
      </c>
      <c r="F27">
        <v>200</v>
      </c>
      <c r="G27">
        <v>6</v>
      </c>
      <c r="H27" s="1">
        <v>8</v>
      </c>
      <c r="I27">
        <v>1000</v>
      </c>
      <c r="J27">
        <v>25</v>
      </c>
      <c r="K27" s="1">
        <v>1.35</v>
      </c>
      <c r="L27">
        <v>4</v>
      </c>
      <c r="M27">
        <f t="shared" si="0"/>
        <v>24.831250000000001</v>
      </c>
      <c r="N27">
        <f t="shared" si="1"/>
        <v>24.946249999999999</v>
      </c>
      <c r="O27">
        <f t="shared" si="2"/>
        <v>1.6069022517769822E-3</v>
      </c>
      <c r="P27">
        <f t="shared" si="3"/>
        <v>2.4163100931286179</v>
      </c>
      <c r="Q27">
        <f t="shared" si="4"/>
        <v>2.4051711179034925</v>
      </c>
      <c r="R27">
        <f t="shared" si="5"/>
        <v>1.1138975225125414E-2</v>
      </c>
      <c r="S27">
        <f t="shared" si="6"/>
        <v>0.14425943314358078</v>
      </c>
    </row>
    <row r="28" spans="1:19" ht="15.6">
      <c r="A28">
        <v>60</v>
      </c>
      <c r="B28" t="s">
        <v>20</v>
      </c>
      <c r="C28">
        <v>700</v>
      </c>
      <c r="D28">
        <v>0.33329999999999999</v>
      </c>
      <c r="E28" s="13" t="s">
        <v>72</v>
      </c>
      <c r="F28">
        <v>200</v>
      </c>
      <c r="G28">
        <v>6</v>
      </c>
      <c r="H28" s="1">
        <v>8</v>
      </c>
      <c r="I28">
        <v>1000</v>
      </c>
      <c r="J28">
        <v>25</v>
      </c>
      <c r="K28" s="1">
        <v>1.89</v>
      </c>
      <c r="L28">
        <v>5</v>
      </c>
      <c r="M28">
        <f t="shared" si="0"/>
        <v>24.763750000000002</v>
      </c>
      <c r="N28">
        <f t="shared" si="1"/>
        <v>24.946249999999999</v>
      </c>
      <c r="O28">
        <f t="shared" si="2"/>
        <v>1.6069022517769822E-3</v>
      </c>
      <c r="P28">
        <f t="shared" si="3"/>
        <v>2.4228963707031443</v>
      </c>
      <c r="Q28">
        <f t="shared" si="4"/>
        <v>2.4051711179034925</v>
      </c>
      <c r="R28">
        <f t="shared" si="5"/>
        <v>1.7725252799651869E-2</v>
      </c>
      <c r="S28">
        <f t="shared" si="6"/>
        <v>9.0656097824937221E-2</v>
      </c>
    </row>
    <row r="29" spans="1:19" ht="15.6">
      <c r="A29">
        <v>60</v>
      </c>
      <c r="B29" t="s">
        <v>20</v>
      </c>
      <c r="C29">
        <v>700</v>
      </c>
      <c r="D29">
        <v>0.33329999999999999</v>
      </c>
      <c r="E29" s="13" t="s">
        <v>72</v>
      </c>
      <c r="F29">
        <v>200</v>
      </c>
      <c r="G29">
        <v>6</v>
      </c>
      <c r="H29" s="1">
        <v>8</v>
      </c>
      <c r="I29">
        <v>1000</v>
      </c>
      <c r="J29">
        <v>25</v>
      </c>
      <c r="K29" s="1">
        <v>2.4500000000000002</v>
      </c>
      <c r="L29">
        <v>6</v>
      </c>
      <c r="M29">
        <f t="shared" si="0"/>
        <v>24.693750000000001</v>
      </c>
      <c r="N29">
        <f t="shared" si="1"/>
        <v>24.946249999999999</v>
      </c>
      <c r="O29">
        <f t="shared" si="2"/>
        <v>1.6069022517769822E-3</v>
      </c>
      <c r="P29">
        <f t="shared" si="3"/>
        <v>2.4297646165527711</v>
      </c>
      <c r="Q29">
        <f t="shared" si="4"/>
        <v>2.4051711179034925</v>
      </c>
      <c r="R29">
        <f t="shared" si="5"/>
        <v>2.4593498649278622E-2</v>
      </c>
      <c r="S29">
        <f t="shared" si="6"/>
        <v>6.5338497571760329E-2</v>
      </c>
    </row>
    <row r="30" spans="1:19" ht="15.6">
      <c r="A30">
        <v>60</v>
      </c>
      <c r="B30" t="s">
        <v>20</v>
      </c>
      <c r="C30">
        <v>700</v>
      </c>
      <c r="D30">
        <v>0.33329999999999999</v>
      </c>
      <c r="E30" s="13" t="s">
        <v>72</v>
      </c>
      <c r="F30">
        <v>200</v>
      </c>
      <c r="G30">
        <v>6</v>
      </c>
      <c r="H30" s="1">
        <v>8</v>
      </c>
      <c r="I30">
        <v>1000</v>
      </c>
      <c r="J30">
        <v>25</v>
      </c>
      <c r="K30" s="1">
        <v>2.78</v>
      </c>
      <c r="L30">
        <v>7</v>
      </c>
      <c r="M30">
        <f t="shared" si="0"/>
        <v>24.6525</v>
      </c>
      <c r="N30">
        <f t="shared" si="1"/>
        <v>24.946249999999999</v>
      </c>
      <c r="O30">
        <f t="shared" si="2"/>
        <v>1.6069022517769822E-3</v>
      </c>
      <c r="P30">
        <f t="shared" si="3"/>
        <v>2.4338302403407361</v>
      </c>
      <c r="Q30">
        <f t="shared" si="4"/>
        <v>2.4051711179034925</v>
      </c>
      <c r="R30">
        <f t="shared" si="5"/>
        <v>2.8659122437243667E-2</v>
      </c>
      <c r="S30">
        <f t="shared" si="6"/>
        <v>5.6069485564175854E-2</v>
      </c>
    </row>
    <row r="31" spans="1:19" ht="15.6">
      <c r="A31">
        <v>60</v>
      </c>
      <c r="B31" t="s">
        <v>20</v>
      </c>
      <c r="C31">
        <v>700</v>
      </c>
      <c r="D31">
        <v>0.33329999999999999</v>
      </c>
      <c r="E31" s="13" t="s">
        <v>72</v>
      </c>
      <c r="F31">
        <v>200</v>
      </c>
      <c r="G31">
        <v>6</v>
      </c>
      <c r="H31" s="1">
        <v>8</v>
      </c>
      <c r="I31">
        <v>1000</v>
      </c>
      <c r="J31">
        <v>25</v>
      </c>
      <c r="K31" s="1">
        <v>2.99</v>
      </c>
      <c r="L31">
        <v>8</v>
      </c>
      <c r="M31">
        <f t="shared" si="0"/>
        <v>24.626249999999999</v>
      </c>
      <c r="N31">
        <f t="shared" si="1"/>
        <v>24.946249999999999</v>
      </c>
      <c r="O31">
        <f t="shared" si="2"/>
        <v>1.6069022517769822E-3</v>
      </c>
      <c r="P31">
        <f t="shared" si="3"/>
        <v>2.4364245469773107</v>
      </c>
      <c r="Q31">
        <f t="shared" si="4"/>
        <v>2.4051711179034925</v>
      </c>
      <c r="R31">
        <f t="shared" si="5"/>
        <v>3.1253429073818229E-2</v>
      </c>
      <c r="S31">
        <f t="shared" si="6"/>
        <v>5.1415230245026908E-2</v>
      </c>
    </row>
    <row r="32" spans="1:19" ht="15.6">
      <c r="A32">
        <v>60</v>
      </c>
      <c r="B32" t="s">
        <v>20</v>
      </c>
      <c r="C32">
        <v>700</v>
      </c>
      <c r="D32">
        <v>0.33329999999999999</v>
      </c>
      <c r="E32" s="13" t="s">
        <v>72</v>
      </c>
      <c r="F32">
        <v>200</v>
      </c>
      <c r="G32">
        <v>6</v>
      </c>
      <c r="H32" s="1">
        <v>8</v>
      </c>
      <c r="I32">
        <v>1000</v>
      </c>
      <c r="J32">
        <v>25</v>
      </c>
      <c r="K32" s="1">
        <v>3.36</v>
      </c>
      <c r="L32">
        <v>9</v>
      </c>
      <c r="M32">
        <f t="shared" si="0"/>
        <v>24.58</v>
      </c>
      <c r="N32">
        <f t="shared" si="1"/>
        <v>24.946249999999999</v>
      </c>
      <c r="O32">
        <f t="shared" si="2"/>
        <v>1.6069022517769822E-3</v>
      </c>
      <c r="P32">
        <f t="shared" si="3"/>
        <v>2.4410089503661516</v>
      </c>
      <c r="Q32">
        <f t="shared" si="4"/>
        <v>2.4051711179034925</v>
      </c>
      <c r="R32">
        <f t="shared" si="5"/>
        <v>3.5837832462659147E-2</v>
      </c>
      <c r="S32">
        <f t="shared" si="6"/>
        <v>4.4838154022045759E-2</v>
      </c>
    </row>
    <row r="33" spans="1:19" ht="15.6">
      <c r="A33">
        <v>60</v>
      </c>
      <c r="B33" t="s">
        <v>20</v>
      </c>
      <c r="C33">
        <v>700</v>
      </c>
      <c r="D33">
        <v>0.33329999999999999</v>
      </c>
      <c r="E33" s="13" t="s">
        <v>72</v>
      </c>
      <c r="F33">
        <v>200</v>
      </c>
      <c r="G33">
        <v>6</v>
      </c>
      <c r="H33" s="1">
        <v>8</v>
      </c>
      <c r="I33">
        <v>1000</v>
      </c>
      <c r="J33">
        <v>25</v>
      </c>
      <c r="K33" s="1">
        <v>3.98</v>
      </c>
      <c r="L33">
        <v>10</v>
      </c>
      <c r="M33">
        <f t="shared" si="0"/>
        <v>24.502500000000001</v>
      </c>
      <c r="N33">
        <f t="shared" si="1"/>
        <v>24.946249999999999</v>
      </c>
      <c r="O33">
        <f t="shared" si="2"/>
        <v>1.6069022517769822E-3</v>
      </c>
      <c r="P33">
        <f t="shared" si="3"/>
        <v>2.4487297214569939</v>
      </c>
      <c r="Q33">
        <f t="shared" si="4"/>
        <v>2.4051711179034925</v>
      </c>
      <c r="R33">
        <f t="shared" si="5"/>
        <v>4.3558603553501385E-2</v>
      </c>
      <c r="S33">
        <f t="shared" si="6"/>
        <v>3.6890582357703108E-2</v>
      </c>
    </row>
    <row r="34" spans="1:19" ht="15.6">
      <c r="A34">
        <v>60</v>
      </c>
      <c r="B34" t="s">
        <v>20</v>
      </c>
      <c r="C34">
        <v>700</v>
      </c>
      <c r="D34">
        <v>0.33329999999999999</v>
      </c>
      <c r="E34" s="13" t="s">
        <v>72</v>
      </c>
      <c r="F34">
        <v>200</v>
      </c>
      <c r="G34">
        <v>6</v>
      </c>
      <c r="H34" s="1">
        <v>8</v>
      </c>
      <c r="I34">
        <v>1000</v>
      </c>
      <c r="J34">
        <v>25</v>
      </c>
      <c r="K34" s="1">
        <v>4.37</v>
      </c>
      <c r="L34">
        <v>11</v>
      </c>
      <c r="M34">
        <f t="shared" si="0"/>
        <v>24.453749999999999</v>
      </c>
      <c r="N34">
        <f t="shared" si="1"/>
        <v>24.946249999999999</v>
      </c>
      <c r="O34">
        <f t="shared" si="2"/>
        <v>1.6069022517769822E-3</v>
      </c>
      <c r="P34">
        <f t="shared" si="3"/>
        <v>2.4536114092930532</v>
      </c>
      <c r="Q34">
        <f t="shared" si="4"/>
        <v>2.4051711179034925</v>
      </c>
      <c r="R34">
        <f t="shared" si="5"/>
        <v>4.8440291389560741E-2</v>
      </c>
      <c r="S34">
        <f t="shared" si="6"/>
        <v>3.317284445822475E-2</v>
      </c>
    </row>
    <row r="35" spans="1:19" ht="15.6">
      <c r="A35">
        <v>60</v>
      </c>
      <c r="B35" t="s">
        <v>20</v>
      </c>
      <c r="C35">
        <v>700</v>
      </c>
      <c r="D35">
        <v>0.33329999999999999</v>
      </c>
      <c r="E35" s="13" t="s">
        <v>72</v>
      </c>
      <c r="F35">
        <v>200</v>
      </c>
      <c r="G35">
        <v>6</v>
      </c>
      <c r="H35" s="1">
        <v>8</v>
      </c>
      <c r="I35">
        <v>1000</v>
      </c>
      <c r="J35">
        <v>25</v>
      </c>
      <c r="K35" s="1">
        <v>4.88</v>
      </c>
      <c r="L35">
        <v>12</v>
      </c>
      <c r="M35">
        <f t="shared" si="0"/>
        <v>24.39</v>
      </c>
      <c r="N35">
        <f t="shared" si="1"/>
        <v>24.946249999999999</v>
      </c>
      <c r="O35">
        <f t="shared" si="2"/>
        <v>1.6069022517769822E-3</v>
      </c>
      <c r="P35">
        <f t="shared" si="3"/>
        <v>2.4600246002460024</v>
      </c>
      <c r="Q35">
        <f t="shared" si="4"/>
        <v>2.4051711179034925</v>
      </c>
      <c r="R35">
        <f t="shared" si="5"/>
        <v>5.4853482342509974E-2</v>
      </c>
      <c r="S35">
        <f t="shared" si="6"/>
        <v>2.9294443728172862E-2</v>
      </c>
    </row>
    <row r="36" spans="1:19" ht="15.6">
      <c r="A36">
        <v>60</v>
      </c>
      <c r="B36" t="s">
        <v>20</v>
      </c>
      <c r="C36">
        <v>700</v>
      </c>
      <c r="D36">
        <v>0.33329999999999999</v>
      </c>
      <c r="E36" s="13" t="s">
        <v>72</v>
      </c>
      <c r="F36">
        <v>200</v>
      </c>
      <c r="G36">
        <v>6</v>
      </c>
      <c r="H36" s="1">
        <v>8</v>
      </c>
      <c r="I36">
        <v>1000</v>
      </c>
      <c r="J36">
        <v>25</v>
      </c>
      <c r="K36" s="1">
        <v>5.14</v>
      </c>
      <c r="L36">
        <v>13</v>
      </c>
      <c r="M36">
        <f t="shared" si="0"/>
        <v>24.357500000000002</v>
      </c>
      <c r="N36">
        <f t="shared" ref="N36:N67" si="7">MAX(M36:M548)</f>
        <v>24.946249999999999</v>
      </c>
      <c r="O36">
        <f t="shared" si="2"/>
        <v>1.6069022517769822E-3</v>
      </c>
      <c r="P36">
        <f t="shared" si="3"/>
        <v>2.4633069896335829</v>
      </c>
      <c r="Q36">
        <f t="shared" si="4"/>
        <v>2.4051711179034925</v>
      </c>
      <c r="R36">
        <f t="shared" si="5"/>
        <v>5.8135871730090383E-2</v>
      </c>
      <c r="S36">
        <f t="shared" si="6"/>
        <v>2.7640460252104041E-2</v>
      </c>
    </row>
    <row r="37" spans="1:19" ht="15.6">
      <c r="A37">
        <v>60</v>
      </c>
      <c r="B37" t="s">
        <v>20</v>
      </c>
      <c r="C37">
        <v>700</v>
      </c>
      <c r="D37">
        <v>0.33329999999999999</v>
      </c>
      <c r="E37" s="13" t="s">
        <v>72</v>
      </c>
      <c r="F37">
        <v>200</v>
      </c>
      <c r="G37">
        <v>6</v>
      </c>
      <c r="H37" s="1">
        <v>8</v>
      </c>
      <c r="I37">
        <v>1000</v>
      </c>
      <c r="J37">
        <v>25</v>
      </c>
      <c r="K37" s="1">
        <v>5.66</v>
      </c>
      <c r="L37">
        <v>14</v>
      </c>
      <c r="M37">
        <f t="shared" si="0"/>
        <v>24.2925</v>
      </c>
      <c r="N37">
        <f t="shared" si="7"/>
        <v>24.946249999999999</v>
      </c>
      <c r="O37">
        <f t="shared" si="2"/>
        <v>1.6069022517769822E-3</v>
      </c>
      <c r="P37">
        <f t="shared" si="3"/>
        <v>2.4698981167026859</v>
      </c>
      <c r="Q37">
        <f t="shared" si="4"/>
        <v>2.4051711179034925</v>
      </c>
      <c r="R37">
        <f t="shared" si="5"/>
        <v>6.4726998799193414E-2</v>
      </c>
      <c r="S37">
        <f t="shared" si="6"/>
        <v>2.4825842099711354E-2</v>
      </c>
    </row>
    <row r="38" spans="1:19" ht="15.6">
      <c r="A38">
        <v>60</v>
      </c>
      <c r="B38" t="s">
        <v>20</v>
      </c>
      <c r="C38">
        <v>700</v>
      </c>
      <c r="D38">
        <v>0.33329999999999999</v>
      </c>
      <c r="E38" s="13" t="s">
        <v>72</v>
      </c>
      <c r="F38">
        <v>200</v>
      </c>
      <c r="G38">
        <v>6</v>
      </c>
      <c r="H38" s="1">
        <v>8</v>
      </c>
      <c r="I38">
        <v>1000</v>
      </c>
      <c r="J38">
        <v>25</v>
      </c>
      <c r="K38" s="1">
        <v>6.11</v>
      </c>
      <c r="L38">
        <v>15</v>
      </c>
      <c r="M38">
        <f t="shared" si="0"/>
        <v>24.236249999999998</v>
      </c>
      <c r="N38">
        <f t="shared" si="7"/>
        <v>24.946249999999999</v>
      </c>
      <c r="O38">
        <f t="shared" si="2"/>
        <v>1.6069022517769822E-3</v>
      </c>
      <c r="P38">
        <f t="shared" si="3"/>
        <v>2.4756305121460622</v>
      </c>
      <c r="Q38">
        <f t="shared" si="4"/>
        <v>2.4051711179034925</v>
      </c>
      <c r="R38">
        <f t="shared" si="5"/>
        <v>7.0459394242569751E-2</v>
      </c>
      <c r="S38">
        <f t="shared" si="6"/>
        <v>2.2806075315449325E-2</v>
      </c>
    </row>
    <row r="39" spans="1:19" ht="15.6">
      <c r="A39">
        <v>60</v>
      </c>
      <c r="B39" t="s">
        <v>20</v>
      </c>
      <c r="C39">
        <v>700</v>
      </c>
      <c r="D39">
        <v>0.33329999999999999</v>
      </c>
      <c r="E39" s="13" t="s">
        <v>72</v>
      </c>
      <c r="F39">
        <v>200</v>
      </c>
      <c r="G39">
        <v>6</v>
      </c>
      <c r="H39" s="1">
        <v>8</v>
      </c>
      <c r="I39">
        <v>1000</v>
      </c>
      <c r="J39">
        <v>25</v>
      </c>
      <c r="K39">
        <v>6.66</v>
      </c>
      <c r="L39">
        <v>16</v>
      </c>
      <c r="M39">
        <f t="shared" si="0"/>
        <v>24.1675</v>
      </c>
      <c r="N39">
        <f t="shared" si="7"/>
        <v>24.946249999999999</v>
      </c>
      <c r="O39">
        <f t="shared" si="2"/>
        <v>1.6069022517769822E-3</v>
      </c>
      <c r="P39">
        <f t="shared" si="3"/>
        <v>2.4826730112754731</v>
      </c>
      <c r="Q39">
        <f t="shared" si="4"/>
        <v>2.4051711179034925</v>
      </c>
      <c r="R39">
        <f t="shared" si="5"/>
        <v>7.7501893371980657E-2</v>
      </c>
      <c r="S39">
        <f t="shared" si="6"/>
        <v>2.0733716066321642E-2</v>
      </c>
    </row>
    <row r="40" spans="1:19" ht="15.6">
      <c r="A40">
        <v>60</v>
      </c>
      <c r="B40" t="s">
        <v>20</v>
      </c>
      <c r="C40">
        <v>700</v>
      </c>
      <c r="D40">
        <v>0.33329999999999999</v>
      </c>
      <c r="E40" s="13" t="s">
        <v>72</v>
      </c>
      <c r="F40">
        <v>200</v>
      </c>
      <c r="G40">
        <v>6</v>
      </c>
      <c r="H40" s="1">
        <v>8</v>
      </c>
      <c r="I40">
        <v>1000</v>
      </c>
      <c r="J40">
        <v>25</v>
      </c>
      <c r="K40">
        <v>7.11</v>
      </c>
      <c r="L40">
        <v>17</v>
      </c>
      <c r="M40">
        <f t="shared" si="0"/>
        <v>24.111249999999998</v>
      </c>
      <c r="N40">
        <f t="shared" si="7"/>
        <v>24.946249999999999</v>
      </c>
      <c r="O40">
        <f t="shared" si="2"/>
        <v>1.6069022517769822E-3</v>
      </c>
      <c r="P40">
        <f t="shared" si="3"/>
        <v>2.4884649281974185</v>
      </c>
      <c r="Q40">
        <f t="shared" si="4"/>
        <v>2.4051711179034925</v>
      </c>
      <c r="R40">
        <f t="shared" si="5"/>
        <v>8.3293810293926018E-2</v>
      </c>
      <c r="S40">
        <f t="shared" si="6"/>
        <v>1.9291976752012763E-2</v>
      </c>
    </row>
    <row r="41" spans="1:19" ht="15.6">
      <c r="A41">
        <v>60</v>
      </c>
      <c r="B41" t="s">
        <v>20</v>
      </c>
      <c r="C41">
        <v>700</v>
      </c>
      <c r="D41">
        <v>0.33329999999999999</v>
      </c>
      <c r="E41" s="13" t="s">
        <v>72</v>
      </c>
      <c r="F41">
        <v>200</v>
      </c>
      <c r="G41">
        <v>6</v>
      </c>
      <c r="H41" s="1">
        <v>8</v>
      </c>
      <c r="I41">
        <v>1000</v>
      </c>
      <c r="J41">
        <v>25</v>
      </c>
      <c r="K41">
        <v>7.77</v>
      </c>
      <c r="L41">
        <v>18</v>
      </c>
      <c r="M41">
        <f t="shared" si="0"/>
        <v>24.028749999999999</v>
      </c>
      <c r="N41">
        <f t="shared" si="7"/>
        <v>24.946249999999999</v>
      </c>
      <c r="O41">
        <f t="shared" si="2"/>
        <v>1.6069022517769822E-3</v>
      </c>
      <c r="P41">
        <f t="shared" si="3"/>
        <v>2.4970087915517869</v>
      </c>
      <c r="Q41">
        <f t="shared" si="4"/>
        <v>2.4051711179034925</v>
      </c>
      <c r="R41">
        <f t="shared" si="5"/>
        <v>9.1837673648294427E-2</v>
      </c>
      <c r="S41">
        <f t="shared" si="6"/>
        <v>1.7497201180539976E-2</v>
      </c>
    </row>
    <row r="42" spans="1:19" ht="15.6">
      <c r="A42">
        <v>60</v>
      </c>
      <c r="B42" t="s">
        <v>20</v>
      </c>
      <c r="C42">
        <v>700</v>
      </c>
      <c r="D42">
        <v>0.33329999999999999</v>
      </c>
      <c r="E42" s="13" t="s">
        <v>72</v>
      </c>
      <c r="F42">
        <v>200</v>
      </c>
      <c r="G42">
        <v>6</v>
      </c>
      <c r="H42" s="1">
        <v>8</v>
      </c>
      <c r="I42">
        <v>1000</v>
      </c>
      <c r="J42">
        <v>25</v>
      </c>
      <c r="K42">
        <v>8.64</v>
      </c>
      <c r="L42">
        <v>19</v>
      </c>
      <c r="M42">
        <f t="shared" si="0"/>
        <v>23.92</v>
      </c>
      <c r="N42">
        <f t="shared" si="7"/>
        <v>24.946249999999999</v>
      </c>
      <c r="O42">
        <f t="shared" si="2"/>
        <v>1.6069022517769822E-3</v>
      </c>
      <c r="P42">
        <f t="shared" si="3"/>
        <v>2.5083612040133776</v>
      </c>
      <c r="Q42">
        <f t="shared" si="4"/>
        <v>2.4051711179034925</v>
      </c>
      <c r="R42">
        <f t="shared" si="5"/>
        <v>0.10319008610988512</v>
      </c>
      <c r="S42">
        <f t="shared" si="6"/>
        <v>1.5572254199553853E-2</v>
      </c>
    </row>
    <row r="43" spans="1:19" ht="15.6">
      <c r="A43">
        <v>60</v>
      </c>
      <c r="B43" t="s">
        <v>20</v>
      </c>
      <c r="C43">
        <v>700</v>
      </c>
      <c r="D43">
        <v>0.33329999999999999</v>
      </c>
      <c r="E43" s="13" t="s">
        <v>72</v>
      </c>
      <c r="F43">
        <v>200</v>
      </c>
      <c r="G43">
        <v>6</v>
      </c>
      <c r="H43" s="1">
        <v>8</v>
      </c>
      <c r="I43">
        <v>1000</v>
      </c>
      <c r="J43">
        <v>25</v>
      </c>
      <c r="K43">
        <v>9.5500000000000007</v>
      </c>
      <c r="L43">
        <v>20</v>
      </c>
      <c r="M43">
        <f t="shared" si="0"/>
        <v>23.806249999999999</v>
      </c>
      <c r="N43">
        <f t="shared" si="7"/>
        <v>24.946249999999999</v>
      </c>
      <c r="O43">
        <f t="shared" si="2"/>
        <v>1.6069022517769822E-3</v>
      </c>
      <c r="P43">
        <f t="shared" si="3"/>
        <v>2.520346547650302</v>
      </c>
      <c r="Q43">
        <f t="shared" si="4"/>
        <v>2.4051711179034925</v>
      </c>
      <c r="R43">
        <f t="shared" si="5"/>
        <v>0.1151754297468095</v>
      </c>
      <c r="S43">
        <f t="shared" si="6"/>
        <v>1.3951779952629136E-2</v>
      </c>
    </row>
    <row r="44" spans="1:19" ht="15.6">
      <c r="A44">
        <v>60</v>
      </c>
      <c r="B44" t="s">
        <v>20</v>
      </c>
      <c r="C44">
        <v>700</v>
      </c>
      <c r="D44">
        <v>0.33329999999999999</v>
      </c>
      <c r="E44" s="13" t="s">
        <v>72</v>
      </c>
      <c r="F44">
        <v>200</v>
      </c>
      <c r="G44">
        <v>6</v>
      </c>
      <c r="H44" s="1">
        <v>8</v>
      </c>
      <c r="I44">
        <v>1000</v>
      </c>
      <c r="J44">
        <v>25</v>
      </c>
      <c r="K44">
        <v>0.43</v>
      </c>
      <c r="L44" s="1">
        <v>1</v>
      </c>
      <c r="M44">
        <f t="shared" si="0"/>
        <v>24.946249999999999</v>
      </c>
      <c r="N44">
        <f t="shared" si="7"/>
        <v>24.946249999999999</v>
      </c>
      <c r="O44">
        <f t="shared" si="2"/>
        <v>1.6069022517769822E-3</v>
      </c>
      <c r="P44">
        <f t="shared" si="3"/>
        <v>2.4051711179034925</v>
      </c>
      <c r="Q44">
        <f t="shared" si="4"/>
        <v>2.4051711179034925</v>
      </c>
      <c r="R44">
        <f t="shared" si="5"/>
        <v>0</v>
      </c>
      <c r="S44" t="e">
        <f t="shared" si="6"/>
        <v>#DIV/0!</v>
      </c>
    </row>
    <row r="45" spans="1:19" ht="15.6">
      <c r="A45">
        <v>60</v>
      </c>
      <c r="B45" t="s">
        <v>20</v>
      </c>
      <c r="C45">
        <v>700</v>
      </c>
      <c r="D45">
        <v>0.33329999999999999</v>
      </c>
      <c r="E45" s="13" t="s">
        <v>72</v>
      </c>
      <c r="F45">
        <v>200</v>
      </c>
      <c r="G45">
        <v>6</v>
      </c>
      <c r="H45" s="1">
        <v>8</v>
      </c>
      <c r="I45">
        <v>1000</v>
      </c>
      <c r="J45">
        <v>25</v>
      </c>
      <c r="K45">
        <v>0.63</v>
      </c>
      <c r="L45">
        <v>2</v>
      </c>
      <c r="M45">
        <f t="shared" si="0"/>
        <v>24.921250000000001</v>
      </c>
      <c r="N45">
        <f t="shared" si="7"/>
        <v>24.94125</v>
      </c>
      <c r="O45">
        <f t="shared" si="2"/>
        <v>1.6075465913030741E-3</v>
      </c>
      <c r="P45">
        <f t="shared" si="3"/>
        <v>2.407583889251141</v>
      </c>
      <c r="Q45">
        <f t="shared" si="4"/>
        <v>2.4056532852202674</v>
      </c>
      <c r="R45">
        <f t="shared" si="5"/>
        <v>1.9306040308735284E-3</v>
      </c>
      <c r="S45">
        <f t="shared" si="6"/>
        <v>0.83266509630963392</v>
      </c>
    </row>
    <row r="46" spans="1:19" ht="15.6">
      <c r="A46">
        <v>60</v>
      </c>
      <c r="B46" t="s">
        <v>20</v>
      </c>
      <c r="C46">
        <v>700</v>
      </c>
      <c r="D46">
        <v>0.33329999999999999</v>
      </c>
      <c r="E46" s="13" t="s">
        <v>72</v>
      </c>
      <c r="F46">
        <v>200</v>
      </c>
      <c r="G46">
        <v>6</v>
      </c>
      <c r="H46" s="1">
        <v>8</v>
      </c>
      <c r="I46">
        <v>1000</v>
      </c>
      <c r="J46">
        <v>25</v>
      </c>
      <c r="K46">
        <v>1.03</v>
      </c>
      <c r="L46">
        <v>3</v>
      </c>
      <c r="M46">
        <f t="shared" si="0"/>
        <v>24.87125</v>
      </c>
      <c r="N46">
        <f t="shared" si="7"/>
        <v>24.94125</v>
      </c>
      <c r="O46">
        <f t="shared" si="2"/>
        <v>1.6075465913030741E-3</v>
      </c>
      <c r="P46">
        <f t="shared" si="3"/>
        <v>2.4124239835151027</v>
      </c>
      <c r="Q46">
        <f t="shared" si="4"/>
        <v>2.4056532852202674</v>
      </c>
      <c r="R46">
        <f t="shared" si="5"/>
        <v>6.7706982948352312E-3</v>
      </c>
      <c r="S46">
        <f t="shared" si="6"/>
        <v>0.23742700107156298</v>
      </c>
    </row>
    <row r="47" spans="1:19" ht="15.6">
      <c r="A47">
        <v>60</v>
      </c>
      <c r="B47" t="s">
        <v>20</v>
      </c>
      <c r="C47">
        <v>700</v>
      </c>
      <c r="D47">
        <v>0.33329999999999999</v>
      </c>
      <c r="E47" s="13" t="s">
        <v>72</v>
      </c>
      <c r="F47">
        <v>200</v>
      </c>
      <c r="G47">
        <v>6</v>
      </c>
      <c r="H47" s="1">
        <v>8</v>
      </c>
      <c r="I47">
        <v>1000</v>
      </c>
      <c r="J47">
        <v>25</v>
      </c>
      <c r="K47">
        <v>1.39</v>
      </c>
      <c r="L47">
        <v>4</v>
      </c>
      <c r="M47">
        <f t="shared" si="0"/>
        <v>24.826250000000002</v>
      </c>
      <c r="N47">
        <f t="shared" si="7"/>
        <v>24.94125</v>
      </c>
      <c r="O47">
        <f t="shared" si="2"/>
        <v>1.6075465913030741E-3</v>
      </c>
      <c r="P47">
        <f t="shared" si="3"/>
        <v>2.4167967373244044</v>
      </c>
      <c r="Q47">
        <f t="shared" si="4"/>
        <v>2.4056532852202674</v>
      </c>
      <c r="R47">
        <f t="shared" si="5"/>
        <v>1.1143452104136919E-2</v>
      </c>
      <c r="S47">
        <f t="shared" si="6"/>
        <v>0.14425929920821259</v>
      </c>
    </row>
    <row r="48" spans="1:19" ht="15.6">
      <c r="A48">
        <v>60</v>
      </c>
      <c r="B48" t="s">
        <v>20</v>
      </c>
      <c r="C48">
        <v>700</v>
      </c>
      <c r="D48">
        <v>0.33329999999999999</v>
      </c>
      <c r="E48" s="13" t="s">
        <v>72</v>
      </c>
      <c r="F48">
        <v>200</v>
      </c>
      <c r="G48">
        <v>6</v>
      </c>
      <c r="H48" s="1">
        <v>8</v>
      </c>
      <c r="I48">
        <v>1000</v>
      </c>
      <c r="J48">
        <v>25</v>
      </c>
      <c r="K48">
        <v>1.93</v>
      </c>
      <c r="L48">
        <v>5</v>
      </c>
      <c r="M48">
        <f t="shared" si="0"/>
        <v>24.758749999999999</v>
      </c>
      <c r="N48">
        <f t="shared" si="7"/>
        <v>24.94125</v>
      </c>
      <c r="O48">
        <f t="shared" si="2"/>
        <v>1.6075465913030741E-3</v>
      </c>
      <c r="P48">
        <f t="shared" si="3"/>
        <v>2.4233856717322158</v>
      </c>
      <c r="Q48">
        <f t="shared" si="4"/>
        <v>2.4056532852202674</v>
      </c>
      <c r="R48">
        <f t="shared" si="5"/>
        <v>1.7732386511948306E-2</v>
      </c>
      <c r="S48">
        <f t="shared" si="6"/>
        <v>9.0655963889569452E-2</v>
      </c>
    </row>
    <row r="49" spans="1:19" ht="15.6">
      <c r="A49">
        <v>60</v>
      </c>
      <c r="B49" t="s">
        <v>20</v>
      </c>
      <c r="C49">
        <v>700</v>
      </c>
      <c r="D49">
        <v>0.33329999999999999</v>
      </c>
      <c r="E49" s="13" t="s">
        <v>72</v>
      </c>
      <c r="F49">
        <v>200</v>
      </c>
      <c r="G49">
        <v>6</v>
      </c>
      <c r="H49" s="1">
        <v>8</v>
      </c>
      <c r="I49">
        <v>1000</v>
      </c>
      <c r="J49">
        <v>25</v>
      </c>
      <c r="K49">
        <v>2.48</v>
      </c>
      <c r="L49">
        <v>6</v>
      </c>
      <c r="M49">
        <f t="shared" si="0"/>
        <v>24.69</v>
      </c>
      <c r="N49">
        <f t="shared" si="7"/>
        <v>24.94125</v>
      </c>
      <c r="O49">
        <f t="shared" si="2"/>
        <v>1.6075465913030741E-3</v>
      </c>
      <c r="P49">
        <f t="shared" si="3"/>
        <v>2.4301336573511541</v>
      </c>
      <c r="Q49">
        <f t="shared" si="4"/>
        <v>2.4056532852202674</v>
      </c>
      <c r="R49">
        <f t="shared" si="5"/>
        <v>2.4480372130886607E-2</v>
      </c>
      <c r="S49">
        <f t="shared" si="6"/>
        <v>6.5666754684453946E-2</v>
      </c>
    </row>
    <row r="50" spans="1:19" ht="15.6">
      <c r="A50">
        <v>60</v>
      </c>
      <c r="B50" t="s">
        <v>20</v>
      </c>
      <c r="C50">
        <v>700</v>
      </c>
      <c r="D50">
        <v>0.33329999999999999</v>
      </c>
      <c r="E50" s="13" t="s">
        <v>72</v>
      </c>
      <c r="F50">
        <v>200</v>
      </c>
      <c r="G50">
        <v>6</v>
      </c>
      <c r="H50" s="1">
        <v>8</v>
      </c>
      <c r="I50">
        <v>1000</v>
      </c>
      <c r="J50">
        <v>25</v>
      </c>
      <c r="K50">
        <v>2.81</v>
      </c>
      <c r="L50">
        <v>7</v>
      </c>
      <c r="M50">
        <f t="shared" si="0"/>
        <v>24.64875</v>
      </c>
      <c r="N50">
        <f t="shared" si="7"/>
        <v>24.94125</v>
      </c>
      <c r="O50">
        <f t="shared" si="2"/>
        <v>1.6075465913030741E-3</v>
      </c>
      <c r="P50">
        <f t="shared" si="3"/>
        <v>2.4342005172676098</v>
      </c>
      <c r="Q50">
        <f t="shared" si="4"/>
        <v>2.4056532852202674</v>
      </c>
      <c r="R50">
        <f t="shared" si="5"/>
        <v>2.854723204734233E-2</v>
      </c>
      <c r="S50">
        <f t="shared" si="6"/>
        <v>5.6311819956384609E-2</v>
      </c>
    </row>
    <row r="51" spans="1:19" ht="15.6">
      <c r="A51">
        <v>60</v>
      </c>
      <c r="B51" t="s">
        <v>20</v>
      </c>
      <c r="C51">
        <v>700</v>
      </c>
      <c r="D51">
        <v>0.33329999999999999</v>
      </c>
      <c r="E51" s="13" t="s">
        <v>72</v>
      </c>
      <c r="F51">
        <v>200</v>
      </c>
      <c r="G51">
        <v>6</v>
      </c>
      <c r="H51" s="1">
        <v>8</v>
      </c>
      <c r="I51">
        <v>1000</v>
      </c>
      <c r="J51">
        <v>25</v>
      </c>
      <c r="K51">
        <v>3.03</v>
      </c>
      <c r="L51">
        <v>8</v>
      </c>
      <c r="M51">
        <f t="shared" si="0"/>
        <v>24.62125</v>
      </c>
      <c r="N51">
        <f t="shared" si="7"/>
        <v>24.94125</v>
      </c>
      <c r="O51">
        <f t="shared" si="2"/>
        <v>1.6075465913030741E-3</v>
      </c>
      <c r="P51">
        <f t="shared" si="3"/>
        <v>2.436919327816419</v>
      </c>
      <c r="Q51">
        <f t="shared" si="4"/>
        <v>2.4056532852202674</v>
      </c>
      <c r="R51">
        <f t="shared" si="5"/>
        <v>3.1266042596151511E-2</v>
      </c>
      <c r="S51">
        <f t="shared" si="6"/>
        <v>5.1415096309660388E-2</v>
      </c>
    </row>
    <row r="52" spans="1:19" ht="15.6">
      <c r="A52">
        <v>60</v>
      </c>
      <c r="B52" t="s">
        <v>20</v>
      </c>
      <c r="C52">
        <v>700</v>
      </c>
      <c r="D52">
        <v>0.33329999999999999</v>
      </c>
      <c r="E52" s="13" t="s">
        <v>72</v>
      </c>
      <c r="F52">
        <v>200</v>
      </c>
      <c r="G52">
        <v>6</v>
      </c>
      <c r="H52" s="1">
        <v>8</v>
      </c>
      <c r="I52">
        <v>1000</v>
      </c>
      <c r="J52">
        <v>25</v>
      </c>
      <c r="K52">
        <v>3.41</v>
      </c>
      <c r="L52">
        <v>9</v>
      </c>
      <c r="M52">
        <f t="shared" si="0"/>
        <v>24.57375</v>
      </c>
      <c r="N52">
        <f t="shared" si="7"/>
        <v>24.94125</v>
      </c>
      <c r="O52">
        <f t="shared" si="2"/>
        <v>1.6075465913030741E-3</v>
      </c>
      <c r="P52">
        <f t="shared" si="3"/>
        <v>2.4416297878834121</v>
      </c>
      <c r="Q52">
        <f t="shared" si="4"/>
        <v>2.4056532852202674</v>
      </c>
      <c r="R52">
        <f t="shared" si="5"/>
        <v>3.5976502663144672E-2</v>
      </c>
      <c r="S52">
        <f t="shared" si="6"/>
        <v>4.4683236899230046E-2</v>
      </c>
    </row>
    <row r="53" spans="1:19" ht="15.6">
      <c r="A53">
        <v>60</v>
      </c>
      <c r="B53" t="s">
        <v>20</v>
      </c>
      <c r="C53">
        <v>700</v>
      </c>
      <c r="D53">
        <v>0.33329999999999999</v>
      </c>
      <c r="E53" s="13" t="s">
        <v>72</v>
      </c>
      <c r="F53">
        <v>200</v>
      </c>
      <c r="G53">
        <v>6</v>
      </c>
      <c r="H53" s="1">
        <v>8</v>
      </c>
      <c r="I53">
        <v>1000</v>
      </c>
      <c r="J53">
        <v>25</v>
      </c>
      <c r="K53">
        <v>4.0199999999999996</v>
      </c>
      <c r="L53">
        <v>10</v>
      </c>
      <c r="M53">
        <f t="shared" si="0"/>
        <v>24.497499999999999</v>
      </c>
      <c r="N53">
        <f t="shared" si="7"/>
        <v>24.94125</v>
      </c>
      <c r="O53">
        <f t="shared" si="2"/>
        <v>1.6075465913030741E-3</v>
      </c>
      <c r="P53">
        <f t="shared" si="3"/>
        <v>2.4492295132156343</v>
      </c>
      <c r="Q53">
        <f t="shared" si="4"/>
        <v>2.4056532852202674</v>
      </c>
      <c r="R53">
        <f t="shared" si="5"/>
        <v>4.3576227995366867E-2</v>
      </c>
      <c r="S53">
        <f t="shared" si="6"/>
        <v>3.6890448422336887E-2</v>
      </c>
    </row>
    <row r="54" spans="1:19" ht="15.6">
      <c r="A54">
        <v>60</v>
      </c>
      <c r="B54" t="s">
        <v>20</v>
      </c>
      <c r="C54">
        <v>700</v>
      </c>
      <c r="D54">
        <v>0.33329999999999999</v>
      </c>
      <c r="E54" s="13" t="s">
        <v>72</v>
      </c>
      <c r="F54">
        <v>200</v>
      </c>
      <c r="G54">
        <v>6</v>
      </c>
      <c r="H54" s="1">
        <v>8</v>
      </c>
      <c r="I54">
        <v>1000</v>
      </c>
      <c r="J54">
        <v>25</v>
      </c>
      <c r="K54">
        <v>4.41</v>
      </c>
      <c r="L54">
        <v>11</v>
      </c>
      <c r="M54">
        <f t="shared" si="0"/>
        <v>24.44875</v>
      </c>
      <c r="N54">
        <f t="shared" si="7"/>
        <v>24.94125</v>
      </c>
      <c r="O54">
        <f t="shared" si="2"/>
        <v>1.6075465913030741E-3</v>
      </c>
      <c r="P54">
        <f t="shared" si="3"/>
        <v>2.4541131959711642</v>
      </c>
      <c r="Q54">
        <f t="shared" si="4"/>
        <v>2.4056532852202674</v>
      </c>
      <c r="R54">
        <f t="shared" si="5"/>
        <v>4.8459910750896729E-2</v>
      </c>
      <c r="S54">
        <f t="shared" si="6"/>
        <v>3.3172710522858882E-2</v>
      </c>
    </row>
    <row r="55" spans="1:19" ht="15.6">
      <c r="A55">
        <v>60</v>
      </c>
      <c r="B55" t="s">
        <v>20</v>
      </c>
      <c r="C55">
        <v>700</v>
      </c>
      <c r="D55">
        <v>0.33329999999999999</v>
      </c>
      <c r="E55" s="13" t="s">
        <v>72</v>
      </c>
      <c r="F55">
        <v>200</v>
      </c>
      <c r="G55">
        <v>6</v>
      </c>
      <c r="H55" s="1">
        <v>8</v>
      </c>
      <c r="I55">
        <v>1000</v>
      </c>
      <c r="J55">
        <v>25</v>
      </c>
      <c r="K55">
        <v>4.92</v>
      </c>
      <c r="L55">
        <v>12</v>
      </c>
      <c r="M55">
        <f t="shared" si="0"/>
        <v>24.385000000000002</v>
      </c>
      <c r="N55">
        <f t="shared" si="7"/>
        <v>24.94125</v>
      </c>
      <c r="O55">
        <f t="shared" si="2"/>
        <v>1.6075465913030741E-3</v>
      </c>
      <c r="P55">
        <f t="shared" si="3"/>
        <v>2.4605290137379536</v>
      </c>
      <c r="Q55">
        <f t="shared" si="4"/>
        <v>2.4056532852202674</v>
      </c>
      <c r="R55">
        <f t="shared" si="5"/>
        <v>5.4875728517686184E-2</v>
      </c>
      <c r="S55">
        <f t="shared" si="6"/>
        <v>2.9294309792807022E-2</v>
      </c>
    </row>
    <row r="56" spans="1:19" ht="15.6">
      <c r="A56">
        <v>60</v>
      </c>
      <c r="B56" t="s">
        <v>20</v>
      </c>
      <c r="C56">
        <v>700</v>
      </c>
      <c r="D56">
        <v>0.33329999999999999</v>
      </c>
      <c r="E56" s="13" t="s">
        <v>72</v>
      </c>
      <c r="F56">
        <v>200</v>
      </c>
      <c r="G56">
        <v>6</v>
      </c>
      <c r="H56" s="1">
        <v>8</v>
      </c>
      <c r="I56">
        <v>1000</v>
      </c>
      <c r="J56">
        <v>25</v>
      </c>
      <c r="K56">
        <v>5.18</v>
      </c>
      <c r="L56">
        <v>13</v>
      </c>
      <c r="M56">
        <f t="shared" si="0"/>
        <v>24.352499999999999</v>
      </c>
      <c r="N56">
        <f t="shared" si="7"/>
        <v>24.94125</v>
      </c>
      <c r="O56">
        <f t="shared" si="2"/>
        <v>1.6075465913030741E-3</v>
      </c>
      <c r="P56">
        <f t="shared" si="3"/>
        <v>2.4638127502309826</v>
      </c>
      <c r="Q56">
        <f t="shared" si="4"/>
        <v>2.4056532852202674</v>
      </c>
      <c r="R56">
        <f t="shared" si="5"/>
        <v>5.8159465010715117E-2</v>
      </c>
      <c r="S56">
        <f t="shared" si="6"/>
        <v>2.7640326316738035E-2</v>
      </c>
    </row>
    <row r="57" spans="1:19" ht="15.6">
      <c r="A57">
        <v>60</v>
      </c>
      <c r="B57" t="s">
        <v>20</v>
      </c>
      <c r="C57">
        <v>700</v>
      </c>
      <c r="D57">
        <v>0.33329999999999999</v>
      </c>
      <c r="E57" s="13" t="s">
        <v>72</v>
      </c>
      <c r="F57">
        <v>200</v>
      </c>
      <c r="G57">
        <v>6</v>
      </c>
      <c r="H57" s="1">
        <v>8</v>
      </c>
      <c r="I57">
        <v>1000</v>
      </c>
      <c r="J57">
        <v>25</v>
      </c>
      <c r="K57">
        <v>5.7</v>
      </c>
      <c r="L57">
        <v>14</v>
      </c>
      <c r="M57">
        <f t="shared" si="0"/>
        <v>24.287500000000001</v>
      </c>
      <c r="N57">
        <f t="shared" si="7"/>
        <v>24.94125</v>
      </c>
      <c r="O57">
        <f t="shared" si="2"/>
        <v>1.6075465913030741E-3</v>
      </c>
      <c r="P57">
        <f t="shared" si="3"/>
        <v>2.4704065877509005</v>
      </c>
      <c r="Q57">
        <f t="shared" si="4"/>
        <v>2.4056532852202674</v>
      </c>
      <c r="R57">
        <f t="shared" si="5"/>
        <v>6.475330253063305E-2</v>
      </c>
      <c r="S57">
        <f t="shared" si="6"/>
        <v>2.4825708164345546E-2</v>
      </c>
    </row>
    <row r="58" spans="1:19" ht="15.6">
      <c r="A58">
        <v>60</v>
      </c>
      <c r="B58" t="s">
        <v>20</v>
      </c>
      <c r="C58">
        <v>700</v>
      </c>
      <c r="D58">
        <v>0.33329999999999999</v>
      </c>
      <c r="E58" s="13" t="s">
        <v>72</v>
      </c>
      <c r="F58">
        <v>200</v>
      </c>
      <c r="G58">
        <v>6</v>
      </c>
      <c r="H58" s="1">
        <v>8</v>
      </c>
      <c r="I58">
        <v>1000</v>
      </c>
      <c r="J58">
        <v>25</v>
      </c>
      <c r="K58">
        <v>6.15</v>
      </c>
      <c r="L58">
        <v>15</v>
      </c>
      <c r="M58">
        <f t="shared" si="0"/>
        <v>24.231249999999999</v>
      </c>
      <c r="N58">
        <f t="shared" si="7"/>
        <v>24.94125</v>
      </c>
      <c r="O58">
        <f t="shared" si="2"/>
        <v>1.6075465913030741E-3</v>
      </c>
      <c r="P58">
        <f t="shared" si="3"/>
        <v>2.4761413464018571</v>
      </c>
      <c r="Q58">
        <f t="shared" si="4"/>
        <v>2.4056532852202674</v>
      </c>
      <c r="R58">
        <f t="shared" si="5"/>
        <v>7.0488061181589678E-2</v>
      </c>
      <c r="S58">
        <f t="shared" si="6"/>
        <v>2.280594138008351E-2</v>
      </c>
    </row>
    <row r="59" spans="1:19" ht="15.6">
      <c r="A59">
        <v>60</v>
      </c>
      <c r="B59" t="s">
        <v>20</v>
      </c>
      <c r="C59">
        <v>700</v>
      </c>
      <c r="D59">
        <v>0.33329999999999999</v>
      </c>
      <c r="E59" s="13" t="s">
        <v>72</v>
      </c>
      <c r="F59">
        <v>200</v>
      </c>
      <c r="G59">
        <v>6</v>
      </c>
      <c r="H59" s="1">
        <v>8</v>
      </c>
      <c r="I59">
        <v>1000</v>
      </c>
      <c r="J59">
        <v>25</v>
      </c>
      <c r="K59">
        <v>6.7</v>
      </c>
      <c r="L59">
        <v>16</v>
      </c>
      <c r="M59">
        <f t="shared" si="0"/>
        <v>24.162500000000001</v>
      </c>
      <c r="N59">
        <f t="shared" si="7"/>
        <v>24.94125</v>
      </c>
      <c r="O59">
        <f t="shared" si="2"/>
        <v>1.6075465913030741E-3</v>
      </c>
      <c r="P59">
        <f t="shared" si="3"/>
        <v>2.4831867563372994</v>
      </c>
      <c r="Q59">
        <f t="shared" si="4"/>
        <v>2.4056532852202674</v>
      </c>
      <c r="R59">
        <f t="shared" si="5"/>
        <v>7.7533471117031905E-2</v>
      </c>
      <c r="S59">
        <f t="shared" si="6"/>
        <v>2.0733582130955847E-2</v>
      </c>
    </row>
    <row r="60" spans="1:19" ht="15.6">
      <c r="A60">
        <v>60</v>
      </c>
      <c r="B60" t="s">
        <v>20</v>
      </c>
      <c r="C60">
        <v>700</v>
      </c>
      <c r="D60">
        <v>0.33329999999999999</v>
      </c>
      <c r="E60" s="13" t="s">
        <v>72</v>
      </c>
      <c r="F60">
        <v>200</v>
      </c>
      <c r="G60">
        <v>6</v>
      </c>
      <c r="H60" s="1">
        <v>8</v>
      </c>
      <c r="I60">
        <v>1000</v>
      </c>
      <c r="J60">
        <v>25</v>
      </c>
      <c r="K60">
        <v>7.15</v>
      </c>
      <c r="L60">
        <v>17</v>
      </c>
      <c r="M60">
        <f t="shared" si="0"/>
        <v>24.106249999999999</v>
      </c>
      <c r="N60">
        <f t="shared" si="7"/>
        <v>24.94125</v>
      </c>
      <c r="O60">
        <f t="shared" si="2"/>
        <v>1.6075465913030741E-3</v>
      </c>
      <c r="P60">
        <f t="shared" si="3"/>
        <v>2.4889810733730879</v>
      </c>
      <c r="Q60">
        <f t="shared" si="4"/>
        <v>2.4056532852202674</v>
      </c>
      <c r="R60">
        <f t="shared" si="5"/>
        <v>8.3327788152820492E-2</v>
      </c>
      <c r="S60">
        <f t="shared" si="6"/>
        <v>1.9291842816647014E-2</v>
      </c>
    </row>
    <row r="61" spans="1:19" ht="15.6">
      <c r="A61">
        <v>60</v>
      </c>
      <c r="B61" t="s">
        <v>20</v>
      </c>
      <c r="C61">
        <v>700</v>
      </c>
      <c r="D61">
        <v>0.33329999999999999</v>
      </c>
      <c r="E61" s="13" t="s">
        <v>72</v>
      </c>
      <c r="F61">
        <v>200</v>
      </c>
      <c r="G61">
        <v>6</v>
      </c>
      <c r="H61" s="1">
        <v>8</v>
      </c>
      <c r="I61">
        <v>1000</v>
      </c>
      <c r="J61">
        <v>25</v>
      </c>
      <c r="K61">
        <v>7.81</v>
      </c>
      <c r="L61">
        <v>18</v>
      </c>
      <c r="M61">
        <f t="shared" si="0"/>
        <v>24.02375</v>
      </c>
      <c r="N61">
        <f t="shared" si="7"/>
        <v>24.94125</v>
      </c>
      <c r="O61">
        <f t="shared" si="2"/>
        <v>1.6075465913030741E-3</v>
      </c>
      <c r="P61">
        <f t="shared" si="3"/>
        <v>2.4975284874343098</v>
      </c>
      <c r="Q61">
        <f t="shared" si="4"/>
        <v>2.4056532852202674</v>
      </c>
      <c r="R61">
        <f t="shared" si="5"/>
        <v>9.1875202214042329E-2</v>
      </c>
      <c r="S61">
        <f t="shared" si="6"/>
        <v>1.7497067245174178E-2</v>
      </c>
    </row>
    <row r="62" spans="1:19" ht="15.6">
      <c r="A62">
        <v>60</v>
      </c>
      <c r="B62" t="s">
        <v>20</v>
      </c>
      <c r="C62">
        <v>700</v>
      </c>
      <c r="D62">
        <v>0.33329999999999999</v>
      </c>
      <c r="E62" s="13" t="s">
        <v>72</v>
      </c>
      <c r="F62">
        <v>200</v>
      </c>
      <c r="G62">
        <v>6</v>
      </c>
      <c r="H62" s="1">
        <v>8</v>
      </c>
      <c r="I62">
        <v>1000</v>
      </c>
      <c r="J62">
        <v>25</v>
      </c>
      <c r="K62">
        <v>8.67</v>
      </c>
      <c r="L62">
        <v>19</v>
      </c>
      <c r="M62">
        <f t="shared" si="0"/>
        <v>23.916250000000002</v>
      </c>
      <c r="N62">
        <f t="shared" si="7"/>
        <v>24.94125</v>
      </c>
      <c r="O62">
        <f t="shared" si="2"/>
        <v>1.6075465913030741E-3</v>
      </c>
      <c r="P62">
        <f t="shared" si="3"/>
        <v>2.508754507918256</v>
      </c>
      <c r="Q62">
        <f t="shared" si="4"/>
        <v>2.4056532852202674</v>
      </c>
      <c r="R62">
        <f t="shared" si="5"/>
        <v>0.1031012226979886</v>
      </c>
      <c r="S62">
        <f t="shared" si="6"/>
        <v>1.5591925577953749E-2</v>
      </c>
    </row>
    <row r="63" spans="1:19" ht="15.6">
      <c r="A63">
        <v>60</v>
      </c>
      <c r="B63" t="s">
        <v>20</v>
      </c>
      <c r="C63">
        <v>700</v>
      </c>
      <c r="D63">
        <v>0.33329999999999999</v>
      </c>
      <c r="E63" s="13" t="s">
        <v>72</v>
      </c>
      <c r="F63">
        <v>200</v>
      </c>
      <c r="G63">
        <v>6</v>
      </c>
      <c r="H63" s="1">
        <v>8</v>
      </c>
      <c r="I63">
        <v>1000</v>
      </c>
      <c r="J63">
        <v>25</v>
      </c>
      <c r="K63">
        <v>9.6</v>
      </c>
      <c r="L63">
        <v>20</v>
      </c>
      <c r="M63">
        <f t="shared" si="0"/>
        <v>23.8</v>
      </c>
      <c r="N63">
        <f t="shared" si="7"/>
        <v>24.94125</v>
      </c>
      <c r="O63">
        <f t="shared" si="2"/>
        <v>1.6075465913030741E-3</v>
      </c>
      <c r="P63">
        <f t="shared" si="3"/>
        <v>2.5210084033613445</v>
      </c>
      <c r="Q63">
        <f t="shared" si="4"/>
        <v>2.4056532852202674</v>
      </c>
      <c r="R63">
        <f t="shared" si="5"/>
        <v>0.11535511814107702</v>
      </c>
      <c r="S63">
        <f t="shared" si="6"/>
        <v>1.3935633001884464E-2</v>
      </c>
    </row>
    <row r="64" spans="1:19" ht="15.6">
      <c r="A64">
        <v>60</v>
      </c>
      <c r="B64" t="s">
        <v>20</v>
      </c>
      <c r="C64">
        <v>700</v>
      </c>
      <c r="D64">
        <v>0.33329999999999999</v>
      </c>
      <c r="E64" s="13" t="s">
        <v>72</v>
      </c>
      <c r="F64">
        <v>200</v>
      </c>
      <c r="G64">
        <v>6</v>
      </c>
      <c r="H64" s="1">
        <v>8</v>
      </c>
      <c r="I64">
        <v>1000</v>
      </c>
      <c r="J64">
        <v>25</v>
      </c>
      <c r="K64">
        <v>0.47</v>
      </c>
      <c r="L64" s="1">
        <v>1</v>
      </c>
      <c r="M64">
        <f t="shared" si="0"/>
        <v>24.94125</v>
      </c>
      <c r="N64">
        <f t="shared" si="7"/>
        <v>24.94125</v>
      </c>
      <c r="O64">
        <f t="shared" si="2"/>
        <v>1.6075465913030741E-3</v>
      </c>
      <c r="P64">
        <f t="shared" si="3"/>
        <v>2.4056532852202674</v>
      </c>
      <c r="Q64">
        <f t="shared" si="4"/>
        <v>2.4056532852202674</v>
      </c>
      <c r="R64">
        <f t="shared" si="5"/>
        <v>0</v>
      </c>
      <c r="S64" t="e">
        <f t="shared" si="6"/>
        <v>#DIV/0!</v>
      </c>
    </row>
    <row r="65" spans="1:19" ht="15.6">
      <c r="A65">
        <v>60</v>
      </c>
      <c r="B65" t="s">
        <v>20</v>
      </c>
      <c r="C65">
        <v>700</v>
      </c>
      <c r="D65">
        <v>0.33329999999999999</v>
      </c>
      <c r="E65" s="13" t="s">
        <v>72</v>
      </c>
      <c r="F65">
        <v>200</v>
      </c>
      <c r="G65">
        <v>6</v>
      </c>
      <c r="H65" s="1">
        <v>8</v>
      </c>
      <c r="I65">
        <v>1000</v>
      </c>
      <c r="J65">
        <v>25</v>
      </c>
      <c r="K65">
        <v>0.68</v>
      </c>
      <c r="L65">
        <v>2</v>
      </c>
      <c r="M65">
        <f t="shared" si="0"/>
        <v>24.914999999999999</v>
      </c>
      <c r="N65">
        <f t="shared" si="7"/>
        <v>24.914999999999999</v>
      </c>
      <c r="O65">
        <f t="shared" si="2"/>
        <v>1.610935740619048E-3</v>
      </c>
      <c r="P65">
        <f t="shared" si="3"/>
        <v>2.4081878386514148</v>
      </c>
      <c r="Q65">
        <f t="shared" si="4"/>
        <v>2.4081878386514148</v>
      </c>
      <c r="R65">
        <f t="shared" si="5"/>
        <v>0</v>
      </c>
      <c r="S65" t="e">
        <f t="shared" si="6"/>
        <v>#DIV/0!</v>
      </c>
    </row>
    <row r="66" spans="1:19" ht="15.6">
      <c r="A66">
        <v>60</v>
      </c>
      <c r="B66" t="s">
        <v>20</v>
      </c>
      <c r="C66">
        <v>700</v>
      </c>
      <c r="D66">
        <v>0.33329999999999999</v>
      </c>
      <c r="E66" s="13" t="s">
        <v>72</v>
      </c>
      <c r="F66">
        <v>200</v>
      </c>
      <c r="G66">
        <v>6</v>
      </c>
      <c r="H66" s="1">
        <v>8</v>
      </c>
      <c r="I66">
        <v>1000</v>
      </c>
      <c r="J66">
        <v>25</v>
      </c>
      <c r="K66">
        <v>1.06</v>
      </c>
      <c r="L66">
        <v>3</v>
      </c>
      <c r="M66">
        <f t="shared" si="0"/>
        <v>24.8675</v>
      </c>
      <c r="N66">
        <f t="shared" si="7"/>
        <v>24.8675</v>
      </c>
      <c r="O66">
        <f t="shared" si="2"/>
        <v>1.6170957911655814E-3</v>
      </c>
      <c r="P66">
        <f t="shared" si="3"/>
        <v>2.4127877752086055</v>
      </c>
      <c r="Q66">
        <f t="shared" si="4"/>
        <v>2.4127877752086055</v>
      </c>
      <c r="R66">
        <f t="shared" si="5"/>
        <v>0</v>
      </c>
      <c r="S66" t="e">
        <f t="shared" si="6"/>
        <v>#DIV/0!</v>
      </c>
    </row>
    <row r="67" spans="1:19" ht="15.6">
      <c r="A67">
        <v>60</v>
      </c>
      <c r="B67" t="s">
        <v>20</v>
      </c>
      <c r="C67">
        <v>700</v>
      </c>
      <c r="D67">
        <v>0.33329999999999999</v>
      </c>
      <c r="E67" s="13" t="s">
        <v>72</v>
      </c>
      <c r="F67">
        <v>200</v>
      </c>
      <c r="G67">
        <v>6</v>
      </c>
      <c r="H67" s="1">
        <v>8</v>
      </c>
      <c r="I67">
        <v>1000</v>
      </c>
      <c r="J67">
        <v>25</v>
      </c>
      <c r="K67">
        <v>1.42</v>
      </c>
      <c r="L67">
        <v>4</v>
      </c>
      <c r="M67">
        <f t="shared" si="0"/>
        <v>24.822500000000002</v>
      </c>
      <c r="N67">
        <f t="shared" si="7"/>
        <v>24.822500000000002</v>
      </c>
      <c r="O67">
        <f t="shared" si="2"/>
        <v>1.622964279134397E-3</v>
      </c>
      <c r="P67">
        <f t="shared" si="3"/>
        <v>2.4171618491288145</v>
      </c>
      <c r="Q67">
        <f t="shared" si="4"/>
        <v>2.4171618491288145</v>
      </c>
      <c r="R67">
        <f t="shared" si="5"/>
        <v>0</v>
      </c>
      <c r="S67" t="e">
        <f t="shared" si="6"/>
        <v>#DIV/0!</v>
      </c>
    </row>
    <row r="68" spans="1:19" ht="15.6">
      <c r="A68">
        <v>60</v>
      </c>
      <c r="B68" t="s">
        <v>20</v>
      </c>
      <c r="C68">
        <v>700</v>
      </c>
      <c r="D68">
        <v>0.33329999999999999</v>
      </c>
      <c r="E68" s="13" t="s">
        <v>72</v>
      </c>
      <c r="F68">
        <v>200</v>
      </c>
      <c r="G68">
        <v>6</v>
      </c>
      <c r="H68" s="1">
        <v>8</v>
      </c>
      <c r="I68">
        <v>1000</v>
      </c>
      <c r="J68">
        <v>25</v>
      </c>
      <c r="K68">
        <v>1.95</v>
      </c>
      <c r="L68">
        <v>5</v>
      </c>
      <c r="M68">
        <f t="shared" ref="M68:M131" si="8">(((F68-K68)/H68)*I68)/1000</f>
        <v>24.756250000000001</v>
      </c>
      <c r="N68">
        <f t="shared" ref="N68:N99" si="9">MAX(M68:M580)</f>
        <v>24.756250000000001</v>
      </c>
      <c r="O68">
        <f t="shared" ref="O68:O131" si="10">1/(N68)^2</f>
        <v>1.6316623050506129E-3</v>
      </c>
      <c r="P68">
        <f t="shared" ref="P68:P131" si="11">A68/M68</f>
        <v>2.4236303963645542</v>
      </c>
      <c r="Q68">
        <f t="shared" ref="Q68:Q131" si="12">A68/N68</f>
        <v>2.4236303963645542</v>
      </c>
      <c r="R68">
        <f t="shared" ref="R68:R131" si="13">P68-Q68</f>
        <v>0</v>
      </c>
      <c r="S68" t="e">
        <f t="shared" ref="S68:S131" si="14">O68/R68</f>
        <v>#DIV/0!</v>
      </c>
    </row>
    <row r="69" spans="1:19" ht="15.6">
      <c r="A69">
        <v>60</v>
      </c>
      <c r="B69" t="s">
        <v>20</v>
      </c>
      <c r="C69">
        <v>700</v>
      </c>
      <c r="D69">
        <v>0.33329999999999999</v>
      </c>
      <c r="E69" s="13" t="s">
        <v>72</v>
      </c>
      <c r="F69">
        <v>200</v>
      </c>
      <c r="G69">
        <v>6</v>
      </c>
      <c r="H69" s="1">
        <v>8</v>
      </c>
      <c r="I69">
        <v>1000</v>
      </c>
      <c r="J69">
        <v>25</v>
      </c>
      <c r="K69">
        <v>2.5099999999999998</v>
      </c>
      <c r="L69">
        <v>6</v>
      </c>
      <c r="M69">
        <f t="shared" si="8"/>
        <v>24.686250000000001</v>
      </c>
      <c r="N69">
        <f t="shared" si="9"/>
        <v>24.686250000000001</v>
      </c>
      <c r="O69">
        <f t="shared" si="10"/>
        <v>1.6409288640902488E-3</v>
      </c>
      <c r="P69">
        <f t="shared" si="11"/>
        <v>2.4305028102688744</v>
      </c>
      <c r="Q69">
        <f t="shared" si="12"/>
        <v>2.4305028102688744</v>
      </c>
      <c r="R69">
        <f t="shared" si="13"/>
        <v>0</v>
      </c>
      <c r="S69" t="e">
        <f t="shared" si="14"/>
        <v>#DIV/0!</v>
      </c>
    </row>
    <row r="70" spans="1:19" ht="15.6">
      <c r="A70">
        <v>60</v>
      </c>
      <c r="B70" t="s">
        <v>20</v>
      </c>
      <c r="C70">
        <v>700</v>
      </c>
      <c r="D70">
        <v>0.33329999999999999</v>
      </c>
      <c r="E70" s="13" t="s">
        <v>72</v>
      </c>
      <c r="F70">
        <v>200</v>
      </c>
      <c r="G70">
        <v>6</v>
      </c>
      <c r="H70" s="1">
        <v>8</v>
      </c>
      <c r="I70">
        <v>1000</v>
      </c>
      <c r="J70">
        <v>25</v>
      </c>
      <c r="K70">
        <v>2.84</v>
      </c>
      <c r="L70">
        <v>7</v>
      </c>
      <c r="M70">
        <f t="shared" si="8"/>
        <v>24.645</v>
      </c>
      <c r="N70">
        <f t="shared" si="9"/>
        <v>24.65625</v>
      </c>
      <c r="O70">
        <f t="shared" si="10"/>
        <v>1.6449244282522196E-3</v>
      </c>
      <c r="P70">
        <f t="shared" si="11"/>
        <v>2.4345709068776626</v>
      </c>
      <c r="Q70">
        <f t="shared" si="12"/>
        <v>2.4334600760456273</v>
      </c>
      <c r="R70">
        <f t="shared" si="13"/>
        <v>1.1108308320353366E-3</v>
      </c>
      <c r="S70">
        <f t="shared" si="14"/>
        <v>1.4808055203493784</v>
      </c>
    </row>
    <row r="71" spans="1:19" ht="15.6">
      <c r="A71">
        <v>60</v>
      </c>
      <c r="B71" t="s">
        <v>20</v>
      </c>
      <c r="C71">
        <v>700</v>
      </c>
      <c r="D71">
        <v>0.33329999999999999</v>
      </c>
      <c r="E71" s="13" t="s">
        <v>72</v>
      </c>
      <c r="F71">
        <v>200</v>
      </c>
      <c r="G71">
        <v>6</v>
      </c>
      <c r="H71" s="1">
        <v>8</v>
      </c>
      <c r="I71">
        <v>1000</v>
      </c>
      <c r="J71">
        <v>25</v>
      </c>
      <c r="K71">
        <v>3.06</v>
      </c>
      <c r="L71">
        <v>8</v>
      </c>
      <c r="M71">
        <f t="shared" si="8"/>
        <v>24.6175</v>
      </c>
      <c r="N71">
        <f t="shared" si="9"/>
        <v>24.65625</v>
      </c>
      <c r="O71">
        <f t="shared" si="10"/>
        <v>1.6449244282522196E-3</v>
      </c>
      <c r="P71">
        <f t="shared" si="11"/>
        <v>2.4372905453437594</v>
      </c>
      <c r="Q71">
        <f t="shared" si="12"/>
        <v>2.4334600760456273</v>
      </c>
      <c r="R71">
        <f t="shared" si="13"/>
        <v>3.8304692981321331E-3</v>
      </c>
      <c r="S71">
        <f t="shared" si="14"/>
        <v>0.42943156574948677</v>
      </c>
    </row>
    <row r="72" spans="1:19" ht="15.6">
      <c r="A72">
        <v>60</v>
      </c>
      <c r="B72" t="s">
        <v>20</v>
      </c>
      <c r="C72">
        <v>700</v>
      </c>
      <c r="D72">
        <v>0.33329999999999999</v>
      </c>
      <c r="E72" s="13" t="s">
        <v>72</v>
      </c>
      <c r="F72">
        <v>200</v>
      </c>
      <c r="G72">
        <v>6</v>
      </c>
      <c r="H72" s="1">
        <v>8</v>
      </c>
      <c r="I72">
        <v>1000</v>
      </c>
      <c r="J72">
        <v>25</v>
      </c>
      <c r="K72">
        <v>3.44</v>
      </c>
      <c r="L72">
        <v>9</v>
      </c>
      <c r="M72">
        <f t="shared" si="8"/>
        <v>24.57</v>
      </c>
      <c r="N72">
        <f t="shared" si="9"/>
        <v>24.65625</v>
      </c>
      <c r="O72">
        <f t="shared" si="10"/>
        <v>1.6449244282522196E-3</v>
      </c>
      <c r="P72">
        <f t="shared" si="11"/>
        <v>2.4420024420024418</v>
      </c>
      <c r="Q72">
        <f t="shared" si="12"/>
        <v>2.4334600760456273</v>
      </c>
      <c r="R72">
        <f t="shared" si="13"/>
        <v>8.5423659568144572E-3</v>
      </c>
      <c r="S72">
        <f t="shared" si="14"/>
        <v>0.19256075384361432</v>
      </c>
    </row>
    <row r="73" spans="1:19" ht="15.6">
      <c r="A73">
        <v>60</v>
      </c>
      <c r="B73" t="s">
        <v>20</v>
      </c>
      <c r="C73">
        <v>700</v>
      </c>
      <c r="D73">
        <v>0.33329999999999999</v>
      </c>
      <c r="E73" s="13" t="s">
        <v>72</v>
      </c>
      <c r="F73">
        <v>200</v>
      </c>
      <c r="G73">
        <v>6</v>
      </c>
      <c r="H73" s="1">
        <v>8</v>
      </c>
      <c r="I73">
        <v>1000</v>
      </c>
      <c r="J73">
        <v>25</v>
      </c>
      <c r="K73">
        <v>4.09</v>
      </c>
      <c r="L73">
        <v>10</v>
      </c>
      <c r="M73">
        <f t="shared" si="8"/>
        <v>24.48875</v>
      </c>
      <c r="N73">
        <f t="shared" si="9"/>
        <v>24.65625</v>
      </c>
      <c r="O73">
        <f t="shared" si="10"/>
        <v>1.6449244282522196E-3</v>
      </c>
      <c r="P73">
        <f t="shared" si="11"/>
        <v>2.4501046398856619</v>
      </c>
      <c r="Q73">
        <f t="shared" si="12"/>
        <v>2.4334600760456273</v>
      </c>
      <c r="R73">
        <f t="shared" si="13"/>
        <v>1.6644563840034543E-2</v>
      </c>
      <c r="S73">
        <f t="shared" si="14"/>
        <v>9.8826526429953349E-2</v>
      </c>
    </row>
    <row r="74" spans="1:19" ht="15.6">
      <c r="A74">
        <v>60</v>
      </c>
      <c r="B74" t="s">
        <v>20</v>
      </c>
      <c r="C74">
        <v>700</v>
      </c>
      <c r="D74">
        <v>0.33329999999999999</v>
      </c>
      <c r="E74" s="13" t="s">
        <v>72</v>
      </c>
      <c r="F74">
        <v>200</v>
      </c>
      <c r="G74">
        <v>6</v>
      </c>
      <c r="H74" s="1">
        <v>8</v>
      </c>
      <c r="I74">
        <v>1000</v>
      </c>
      <c r="J74">
        <v>25</v>
      </c>
      <c r="K74">
        <v>4.49</v>
      </c>
      <c r="L74">
        <v>11</v>
      </c>
      <c r="M74">
        <f t="shared" si="8"/>
        <v>24.438749999999999</v>
      </c>
      <c r="N74">
        <f t="shared" si="9"/>
        <v>24.65625</v>
      </c>
      <c r="O74">
        <f t="shared" si="10"/>
        <v>1.6449244282522196E-3</v>
      </c>
      <c r="P74">
        <f t="shared" si="11"/>
        <v>2.4551173852999848</v>
      </c>
      <c r="Q74">
        <f t="shared" si="12"/>
        <v>2.4334600760456273</v>
      </c>
      <c r="R74">
        <f t="shared" si="13"/>
        <v>2.1657309254357493E-2</v>
      </c>
      <c r="S74">
        <f t="shared" si="14"/>
        <v>7.5952391358185808E-2</v>
      </c>
    </row>
    <row r="75" spans="1:19" ht="15.6">
      <c r="A75">
        <v>60</v>
      </c>
      <c r="B75" t="s">
        <v>20</v>
      </c>
      <c r="C75">
        <v>700</v>
      </c>
      <c r="D75">
        <v>0.33329999999999999</v>
      </c>
      <c r="E75" s="13" t="s">
        <v>72</v>
      </c>
      <c r="F75">
        <v>200</v>
      </c>
      <c r="G75">
        <v>6</v>
      </c>
      <c r="H75" s="1">
        <v>8</v>
      </c>
      <c r="I75">
        <v>1000</v>
      </c>
      <c r="J75">
        <v>25</v>
      </c>
      <c r="K75">
        <v>4.96</v>
      </c>
      <c r="L75">
        <v>12</v>
      </c>
      <c r="M75">
        <f t="shared" si="8"/>
        <v>24.38</v>
      </c>
      <c r="N75">
        <f t="shared" si="9"/>
        <v>24.65625</v>
      </c>
      <c r="O75">
        <f t="shared" si="10"/>
        <v>1.6449244282522196E-3</v>
      </c>
      <c r="P75">
        <f t="shared" si="11"/>
        <v>2.4610336341263332</v>
      </c>
      <c r="Q75">
        <f t="shared" si="12"/>
        <v>2.4334600760456273</v>
      </c>
      <c r="R75">
        <f t="shared" si="13"/>
        <v>2.757355808070594E-2</v>
      </c>
      <c r="S75">
        <f t="shared" si="14"/>
        <v>5.9655863905471937E-2</v>
      </c>
    </row>
    <row r="76" spans="1:19" ht="15.6">
      <c r="A76">
        <v>60</v>
      </c>
      <c r="B76" t="s">
        <v>20</v>
      </c>
      <c r="C76">
        <v>700</v>
      </c>
      <c r="D76">
        <v>0.33329999999999999</v>
      </c>
      <c r="E76" s="13" t="s">
        <v>72</v>
      </c>
      <c r="F76">
        <v>200</v>
      </c>
      <c r="G76">
        <v>6</v>
      </c>
      <c r="H76" s="1">
        <v>8</v>
      </c>
      <c r="I76">
        <v>1000</v>
      </c>
      <c r="J76">
        <v>25</v>
      </c>
      <c r="K76">
        <v>5.22</v>
      </c>
      <c r="L76">
        <v>13</v>
      </c>
      <c r="M76">
        <f t="shared" si="8"/>
        <v>24.3475</v>
      </c>
      <c r="N76">
        <f t="shared" si="9"/>
        <v>24.65625</v>
      </c>
      <c r="O76">
        <f t="shared" si="10"/>
        <v>1.6449244282522196E-3</v>
      </c>
      <c r="P76">
        <f t="shared" si="11"/>
        <v>2.4643187185542663</v>
      </c>
      <c r="Q76">
        <f t="shared" si="12"/>
        <v>2.4334600760456273</v>
      </c>
      <c r="R76">
        <f t="shared" si="13"/>
        <v>3.0858642508639011E-2</v>
      </c>
      <c r="S76">
        <f t="shared" si="14"/>
        <v>5.3305145480450601E-2</v>
      </c>
    </row>
    <row r="77" spans="1:19" ht="15.6">
      <c r="A77">
        <v>60</v>
      </c>
      <c r="B77" t="s">
        <v>20</v>
      </c>
      <c r="C77">
        <v>700</v>
      </c>
      <c r="D77">
        <v>0.33329999999999999</v>
      </c>
      <c r="E77" s="13" t="s">
        <v>72</v>
      </c>
      <c r="F77">
        <v>200</v>
      </c>
      <c r="G77">
        <v>6</v>
      </c>
      <c r="H77" s="1">
        <v>8</v>
      </c>
      <c r="I77">
        <v>1000</v>
      </c>
      <c r="J77">
        <v>25</v>
      </c>
      <c r="K77">
        <v>5.78</v>
      </c>
      <c r="L77">
        <v>14</v>
      </c>
      <c r="M77">
        <f t="shared" si="8"/>
        <v>24.2775</v>
      </c>
      <c r="N77">
        <f t="shared" si="9"/>
        <v>24.65625</v>
      </c>
      <c r="O77">
        <f t="shared" si="10"/>
        <v>1.6449244282522196E-3</v>
      </c>
      <c r="P77">
        <f t="shared" si="11"/>
        <v>2.4714241581711462</v>
      </c>
      <c r="Q77">
        <f t="shared" si="12"/>
        <v>2.4334600760456273</v>
      </c>
      <c r="R77">
        <f t="shared" si="13"/>
        <v>3.7964082125518939E-2</v>
      </c>
      <c r="S77">
        <f t="shared" si="14"/>
        <v>4.3328439307808886E-2</v>
      </c>
    </row>
    <row r="78" spans="1:19" ht="15.6">
      <c r="A78">
        <v>60</v>
      </c>
      <c r="B78" t="s">
        <v>20</v>
      </c>
      <c r="C78">
        <v>700</v>
      </c>
      <c r="D78">
        <v>0.33329999999999999</v>
      </c>
      <c r="E78" s="13" t="s">
        <v>72</v>
      </c>
      <c r="F78">
        <v>200</v>
      </c>
      <c r="G78">
        <v>6</v>
      </c>
      <c r="H78" s="1">
        <v>8</v>
      </c>
      <c r="I78">
        <v>1000</v>
      </c>
      <c r="J78">
        <v>25</v>
      </c>
      <c r="K78">
        <v>6.21</v>
      </c>
      <c r="L78">
        <v>15</v>
      </c>
      <c r="M78">
        <f t="shared" si="8"/>
        <v>24.223749999999999</v>
      </c>
      <c r="N78">
        <f t="shared" si="9"/>
        <v>24.65625</v>
      </c>
      <c r="O78">
        <f t="shared" si="10"/>
        <v>1.6449244282522196E-3</v>
      </c>
      <c r="P78">
        <f t="shared" si="11"/>
        <v>2.4769079931885032</v>
      </c>
      <c r="Q78">
        <f t="shared" si="12"/>
        <v>2.4334600760456273</v>
      </c>
      <c r="R78">
        <f t="shared" si="13"/>
        <v>4.344791714287588E-2</v>
      </c>
      <c r="S78">
        <f t="shared" si="14"/>
        <v>3.7859684339826553E-2</v>
      </c>
    </row>
    <row r="79" spans="1:19" ht="15.6">
      <c r="A79">
        <v>60</v>
      </c>
      <c r="B79" t="s">
        <v>20</v>
      </c>
      <c r="C79">
        <v>700</v>
      </c>
      <c r="D79">
        <v>0.33329999999999999</v>
      </c>
      <c r="E79" s="13" t="s">
        <v>72</v>
      </c>
      <c r="F79">
        <v>200</v>
      </c>
      <c r="G79">
        <v>6</v>
      </c>
      <c r="H79" s="1">
        <v>8</v>
      </c>
      <c r="I79">
        <v>1000</v>
      </c>
      <c r="J79">
        <v>25</v>
      </c>
      <c r="K79">
        <v>6.77</v>
      </c>
      <c r="L79">
        <v>16</v>
      </c>
      <c r="M79">
        <f t="shared" si="8"/>
        <v>24.153749999999999</v>
      </c>
      <c r="N79">
        <f t="shared" si="9"/>
        <v>24.65625</v>
      </c>
      <c r="O79">
        <f t="shared" si="10"/>
        <v>1.6449244282522196E-3</v>
      </c>
      <c r="P79">
        <f t="shared" si="11"/>
        <v>2.4840863219996896</v>
      </c>
      <c r="Q79">
        <f t="shared" si="12"/>
        <v>2.4334600760456273</v>
      </c>
      <c r="R79">
        <f t="shared" si="13"/>
        <v>5.0626245954062288E-2</v>
      </c>
      <c r="S79">
        <f t="shared" si="14"/>
        <v>3.249153472182801E-2</v>
      </c>
    </row>
    <row r="80" spans="1:19" ht="15.6">
      <c r="A80">
        <v>60</v>
      </c>
      <c r="B80" t="s">
        <v>20</v>
      </c>
      <c r="C80">
        <v>700</v>
      </c>
      <c r="D80">
        <v>0.33329999999999999</v>
      </c>
      <c r="E80" s="13" t="s">
        <v>72</v>
      </c>
      <c r="F80">
        <v>200</v>
      </c>
      <c r="G80">
        <v>6</v>
      </c>
      <c r="H80" s="1">
        <v>8</v>
      </c>
      <c r="I80">
        <v>1000</v>
      </c>
      <c r="J80">
        <v>25</v>
      </c>
      <c r="K80">
        <v>7.22</v>
      </c>
      <c r="L80">
        <v>17</v>
      </c>
      <c r="M80">
        <f t="shared" si="8"/>
        <v>24.0975</v>
      </c>
      <c r="N80">
        <f t="shared" si="9"/>
        <v>24.65625</v>
      </c>
      <c r="O80">
        <f t="shared" si="10"/>
        <v>1.6449244282522196E-3</v>
      </c>
      <c r="P80">
        <f t="shared" si="11"/>
        <v>2.4898848428260192</v>
      </c>
      <c r="Q80">
        <f t="shared" si="12"/>
        <v>2.4334600760456273</v>
      </c>
      <c r="R80">
        <f t="shared" si="13"/>
        <v>5.6424766780391877E-2</v>
      </c>
      <c r="S80">
        <f t="shared" si="14"/>
        <v>2.9152525072090256E-2</v>
      </c>
    </row>
    <row r="81" spans="1:19" ht="15.6">
      <c r="A81">
        <v>60</v>
      </c>
      <c r="B81" t="s">
        <v>20</v>
      </c>
      <c r="C81">
        <v>700</v>
      </c>
      <c r="D81">
        <v>0.33329999999999999</v>
      </c>
      <c r="E81" s="13" t="s">
        <v>72</v>
      </c>
      <c r="F81">
        <v>200</v>
      </c>
      <c r="G81">
        <v>6</v>
      </c>
      <c r="H81" s="1">
        <v>8</v>
      </c>
      <c r="I81">
        <v>1000</v>
      </c>
      <c r="J81">
        <v>25</v>
      </c>
      <c r="K81">
        <v>7.9</v>
      </c>
      <c r="L81">
        <v>18</v>
      </c>
      <c r="M81">
        <f t="shared" si="8"/>
        <v>24.012499999999999</v>
      </c>
      <c r="N81">
        <f t="shared" si="9"/>
        <v>24.65625</v>
      </c>
      <c r="O81">
        <f t="shared" si="10"/>
        <v>1.6449244282522196E-3</v>
      </c>
      <c r="P81">
        <f t="shared" si="11"/>
        <v>2.4986985944820406</v>
      </c>
      <c r="Q81">
        <f t="shared" si="12"/>
        <v>2.4334600760456273</v>
      </c>
      <c r="R81">
        <f t="shared" si="13"/>
        <v>6.5238518436413262E-2</v>
      </c>
      <c r="S81">
        <f t="shared" si="14"/>
        <v>2.5214006505305541E-2</v>
      </c>
    </row>
    <row r="82" spans="1:19" ht="15.6">
      <c r="A82">
        <v>60</v>
      </c>
      <c r="B82" t="s">
        <v>20</v>
      </c>
      <c r="C82">
        <v>700</v>
      </c>
      <c r="D82">
        <v>0.33329999999999999</v>
      </c>
      <c r="E82" s="13" t="s">
        <v>72</v>
      </c>
      <c r="F82">
        <v>200</v>
      </c>
      <c r="G82">
        <v>6</v>
      </c>
      <c r="H82" s="1">
        <v>8</v>
      </c>
      <c r="I82">
        <v>1000</v>
      </c>
      <c r="J82">
        <v>25</v>
      </c>
      <c r="K82">
        <v>8.7200000000000006</v>
      </c>
      <c r="L82">
        <v>19</v>
      </c>
      <c r="M82">
        <f t="shared" si="8"/>
        <v>23.91</v>
      </c>
      <c r="N82">
        <f t="shared" si="9"/>
        <v>24.65625</v>
      </c>
      <c r="O82">
        <f t="shared" si="10"/>
        <v>1.6449244282522196E-3</v>
      </c>
      <c r="P82">
        <f t="shared" si="11"/>
        <v>2.509410288582183</v>
      </c>
      <c r="Q82">
        <f t="shared" si="12"/>
        <v>2.4334600760456273</v>
      </c>
      <c r="R82">
        <f t="shared" si="13"/>
        <v>7.595021253655565E-2</v>
      </c>
      <c r="S82">
        <f t="shared" si="14"/>
        <v>2.1657930548390499E-2</v>
      </c>
    </row>
    <row r="83" spans="1:19" ht="15.6">
      <c r="A83">
        <v>60</v>
      </c>
      <c r="B83" t="s">
        <v>20</v>
      </c>
      <c r="C83">
        <v>700</v>
      </c>
      <c r="D83">
        <v>0.33329999999999999</v>
      </c>
      <c r="E83" s="13" t="s">
        <v>72</v>
      </c>
      <c r="F83">
        <v>200</v>
      </c>
      <c r="G83">
        <v>6</v>
      </c>
      <c r="H83" s="1">
        <v>8</v>
      </c>
      <c r="I83">
        <v>1000</v>
      </c>
      <c r="J83">
        <v>25</v>
      </c>
      <c r="K83">
        <v>9.6999999999999993</v>
      </c>
      <c r="L83">
        <v>20</v>
      </c>
      <c r="M83">
        <f t="shared" si="8"/>
        <v>23.787500000000001</v>
      </c>
      <c r="N83">
        <f t="shared" si="9"/>
        <v>24.65625</v>
      </c>
      <c r="O83">
        <f t="shared" si="10"/>
        <v>1.6449244282522196E-3</v>
      </c>
      <c r="P83">
        <f t="shared" si="11"/>
        <v>2.5223331581713082</v>
      </c>
      <c r="Q83">
        <f t="shared" si="12"/>
        <v>2.4334600760456273</v>
      </c>
      <c r="R83">
        <f t="shared" si="13"/>
        <v>8.8873082125680902E-2</v>
      </c>
      <c r="S83">
        <f t="shared" si="14"/>
        <v>1.8508691145942599E-2</v>
      </c>
    </row>
    <row r="84" spans="1:19" ht="15.6">
      <c r="A84" s="1">
        <v>60</v>
      </c>
      <c r="B84" s="1" t="s">
        <v>19</v>
      </c>
      <c r="C84" s="1">
        <v>25</v>
      </c>
      <c r="D84" s="1">
        <v>0</v>
      </c>
      <c r="E84" s="13" t="s">
        <v>72</v>
      </c>
      <c r="F84" s="1">
        <v>200</v>
      </c>
      <c r="G84" s="1">
        <v>6</v>
      </c>
      <c r="H84" s="1">
        <v>8</v>
      </c>
      <c r="I84" s="1">
        <v>1000</v>
      </c>
      <c r="J84">
        <v>25</v>
      </c>
      <c r="K84" s="1">
        <v>3.61</v>
      </c>
      <c r="L84" s="1">
        <v>1</v>
      </c>
      <c r="M84">
        <f t="shared" si="8"/>
        <v>24.548749999999998</v>
      </c>
      <c r="N84">
        <f t="shared" si="9"/>
        <v>24.65625</v>
      </c>
      <c r="O84">
        <f t="shared" si="10"/>
        <v>1.6449244282522196E-3</v>
      </c>
      <c r="P84">
        <f t="shared" si="11"/>
        <v>2.4441162992005703</v>
      </c>
      <c r="Q84">
        <f t="shared" si="12"/>
        <v>2.4334600760456273</v>
      </c>
      <c r="R84">
        <f t="shared" si="13"/>
        <v>1.0656223154942968E-2</v>
      </c>
      <c r="S84">
        <f t="shared" si="14"/>
        <v>0.15436279855768686</v>
      </c>
    </row>
    <row r="85" spans="1:19" ht="15.6">
      <c r="A85">
        <v>60</v>
      </c>
      <c r="B85" s="1" t="s">
        <v>19</v>
      </c>
      <c r="C85">
        <v>25</v>
      </c>
      <c r="D85">
        <v>0</v>
      </c>
      <c r="E85" s="13" t="s">
        <v>72</v>
      </c>
      <c r="F85">
        <v>200</v>
      </c>
      <c r="G85">
        <v>6</v>
      </c>
      <c r="H85" s="1">
        <v>8</v>
      </c>
      <c r="I85">
        <v>1000</v>
      </c>
      <c r="J85">
        <v>25</v>
      </c>
      <c r="K85">
        <v>4.04</v>
      </c>
      <c r="L85">
        <v>2</v>
      </c>
      <c r="M85">
        <f t="shared" si="8"/>
        <v>24.495000000000001</v>
      </c>
      <c r="N85">
        <f t="shared" si="9"/>
        <v>24.65625</v>
      </c>
      <c r="O85">
        <f t="shared" si="10"/>
        <v>1.6449244282522196E-3</v>
      </c>
      <c r="P85">
        <f t="shared" si="11"/>
        <v>2.4494794856093081</v>
      </c>
      <c r="Q85">
        <f t="shared" si="12"/>
        <v>2.4334600760456273</v>
      </c>
      <c r="R85">
        <f t="shared" si="13"/>
        <v>1.6019409563680753E-2</v>
      </c>
      <c r="S85">
        <f t="shared" si="14"/>
        <v>0.10268321199437939</v>
      </c>
    </row>
    <row r="86" spans="1:19" ht="15.6">
      <c r="A86">
        <v>60</v>
      </c>
      <c r="B86" s="1" t="s">
        <v>19</v>
      </c>
      <c r="C86">
        <v>25</v>
      </c>
      <c r="D86">
        <v>0</v>
      </c>
      <c r="E86" s="13" t="s">
        <v>72</v>
      </c>
      <c r="F86">
        <v>200</v>
      </c>
      <c r="G86">
        <v>6</v>
      </c>
      <c r="H86" s="1">
        <v>8</v>
      </c>
      <c r="I86">
        <v>1000</v>
      </c>
      <c r="J86">
        <v>25</v>
      </c>
      <c r="K86">
        <v>4.45</v>
      </c>
      <c r="L86">
        <v>3</v>
      </c>
      <c r="M86">
        <f t="shared" si="8"/>
        <v>24.443750000000001</v>
      </c>
      <c r="N86">
        <f t="shared" si="9"/>
        <v>24.65625</v>
      </c>
      <c r="O86">
        <f t="shared" si="10"/>
        <v>1.6449244282522196E-3</v>
      </c>
      <c r="P86">
        <f t="shared" si="11"/>
        <v>2.4546151879314753</v>
      </c>
      <c r="Q86">
        <f t="shared" si="12"/>
        <v>2.4334600760456273</v>
      </c>
      <c r="R86">
        <f t="shared" si="13"/>
        <v>2.1155111885847955E-2</v>
      </c>
      <c r="S86">
        <f t="shared" si="14"/>
        <v>7.7755411416784687E-2</v>
      </c>
    </row>
    <row r="87" spans="1:19" ht="15.6">
      <c r="A87">
        <v>60</v>
      </c>
      <c r="B87" s="1" t="s">
        <v>19</v>
      </c>
      <c r="C87">
        <v>25</v>
      </c>
      <c r="D87">
        <v>0</v>
      </c>
      <c r="E87" s="13" t="s">
        <v>72</v>
      </c>
      <c r="F87">
        <v>200</v>
      </c>
      <c r="G87">
        <v>6</v>
      </c>
      <c r="H87" s="1">
        <v>8</v>
      </c>
      <c r="I87">
        <v>1000</v>
      </c>
      <c r="J87">
        <v>25</v>
      </c>
      <c r="K87">
        <v>4.79</v>
      </c>
      <c r="L87">
        <v>4</v>
      </c>
      <c r="M87">
        <f t="shared" si="8"/>
        <v>24.401250000000001</v>
      </c>
      <c r="N87">
        <f t="shared" si="9"/>
        <v>24.65625</v>
      </c>
      <c r="O87">
        <f t="shared" si="10"/>
        <v>1.6449244282522196E-3</v>
      </c>
      <c r="P87">
        <f t="shared" si="11"/>
        <v>2.4588904256954049</v>
      </c>
      <c r="Q87">
        <f t="shared" si="12"/>
        <v>2.4334600760456273</v>
      </c>
      <c r="R87">
        <f t="shared" si="13"/>
        <v>2.5430349649777639E-2</v>
      </c>
      <c r="S87">
        <f t="shared" si="14"/>
        <v>6.4683515991947937E-2</v>
      </c>
    </row>
    <row r="88" spans="1:19" ht="15.6">
      <c r="A88">
        <v>60</v>
      </c>
      <c r="B88" s="1" t="s">
        <v>19</v>
      </c>
      <c r="C88">
        <v>25</v>
      </c>
      <c r="D88">
        <v>0</v>
      </c>
      <c r="E88" s="13" t="s">
        <v>72</v>
      </c>
      <c r="F88">
        <v>200</v>
      </c>
      <c r="G88">
        <v>6</v>
      </c>
      <c r="H88" s="1">
        <v>8</v>
      </c>
      <c r="I88">
        <v>1000</v>
      </c>
      <c r="J88">
        <v>25</v>
      </c>
      <c r="K88">
        <v>5.2</v>
      </c>
      <c r="L88">
        <v>5</v>
      </c>
      <c r="M88">
        <f t="shared" si="8"/>
        <v>24.35</v>
      </c>
      <c r="N88">
        <f t="shared" si="9"/>
        <v>24.65625</v>
      </c>
      <c r="O88">
        <f t="shared" si="10"/>
        <v>1.6449244282522196E-3</v>
      </c>
      <c r="P88">
        <f t="shared" si="11"/>
        <v>2.4640657084188908</v>
      </c>
      <c r="Q88">
        <f t="shared" si="12"/>
        <v>2.4334600760456273</v>
      </c>
      <c r="R88">
        <f t="shared" si="13"/>
        <v>3.0605632373263525E-2</v>
      </c>
      <c r="S88">
        <f t="shared" si="14"/>
        <v>5.3745807575248571E-2</v>
      </c>
    </row>
    <row r="89" spans="1:19" ht="15.6">
      <c r="A89">
        <v>60</v>
      </c>
      <c r="B89" s="1" t="s">
        <v>19</v>
      </c>
      <c r="C89">
        <v>25</v>
      </c>
      <c r="D89">
        <v>0</v>
      </c>
      <c r="E89" s="13" t="s">
        <v>72</v>
      </c>
      <c r="F89">
        <v>200</v>
      </c>
      <c r="G89">
        <v>6</v>
      </c>
      <c r="H89" s="1">
        <v>8</v>
      </c>
      <c r="I89">
        <v>1000</v>
      </c>
      <c r="J89">
        <v>25</v>
      </c>
      <c r="K89">
        <v>5.8</v>
      </c>
      <c r="L89">
        <v>6</v>
      </c>
      <c r="M89">
        <f t="shared" si="8"/>
        <v>24.274999999999999</v>
      </c>
      <c r="N89">
        <f t="shared" si="9"/>
        <v>24.65625</v>
      </c>
      <c r="O89">
        <f t="shared" si="10"/>
        <v>1.6449244282522196E-3</v>
      </c>
      <c r="P89">
        <f t="shared" si="11"/>
        <v>2.4716786817713698</v>
      </c>
      <c r="Q89">
        <f t="shared" si="12"/>
        <v>2.4334600760456273</v>
      </c>
      <c r="R89">
        <f t="shared" si="13"/>
        <v>3.8218605725742538E-2</v>
      </c>
      <c r="S89">
        <f t="shared" si="14"/>
        <v>4.3039885862300405E-2</v>
      </c>
    </row>
    <row r="90" spans="1:19" ht="15.6">
      <c r="A90">
        <v>60</v>
      </c>
      <c r="B90" s="1" t="s">
        <v>19</v>
      </c>
      <c r="C90">
        <v>25</v>
      </c>
      <c r="D90">
        <v>0</v>
      </c>
      <c r="E90" s="13" t="s">
        <v>72</v>
      </c>
      <c r="F90">
        <v>200</v>
      </c>
      <c r="G90">
        <v>6</v>
      </c>
      <c r="H90" s="1">
        <v>8</v>
      </c>
      <c r="I90">
        <v>1000</v>
      </c>
      <c r="J90">
        <v>25</v>
      </c>
      <c r="K90">
        <v>6.4</v>
      </c>
      <c r="L90">
        <v>7</v>
      </c>
      <c r="M90">
        <f t="shared" si="8"/>
        <v>24.2</v>
      </c>
      <c r="N90">
        <f t="shared" si="9"/>
        <v>24.65625</v>
      </c>
      <c r="O90">
        <f t="shared" si="10"/>
        <v>1.6449244282522196E-3</v>
      </c>
      <c r="P90">
        <f t="shared" si="11"/>
        <v>2.4793388429752068</v>
      </c>
      <c r="Q90">
        <f t="shared" si="12"/>
        <v>2.4334600760456273</v>
      </c>
      <c r="R90">
        <f t="shared" si="13"/>
        <v>4.5878766929579484E-2</v>
      </c>
      <c r="S90">
        <f t="shared" si="14"/>
        <v>3.5853719233061715E-2</v>
      </c>
    </row>
    <row r="91" spans="1:19" ht="15.6">
      <c r="A91">
        <v>60</v>
      </c>
      <c r="B91" s="1" t="s">
        <v>19</v>
      </c>
      <c r="C91">
        <v>25</v>
      </c>
      <c r="D91">
        <v>0</v>
      </c>
      <c r="E91" s="13" t="s">
        <v>72</v>
      </c>
      <c r="F91">
        <v>200</v>
      </c>
      <c r="G91">
        <v>6</v>
      </c>
      <c r="H91" s="1">
        <v>8</v>
      </c>
      <c r="I91">
        <v>1000</v>
      </c>
      <c r="J91">
        <v>25</v>
      </c>
      <c r="K91">
        <v>6.99</v>
      </c>
      <c r="L91">
        <v>8</v>
      </c>
      <c r="M91">
        <f t="shared" si="8"/>
        <v>24.126249999999999</v>
      </c>
      <c r="N91">
        <f t="shared" si="9"/>
        <v>24.65625</v>
      </c>
      <c r="O91">
        <f t="shared" si="10"/>
        <v>1.6449244282522196E-3</v>
      </c>
      <c r="P91">
        <f t="shared" si="11"/>
        <v>2.4869177762810217</v>
      </c>
      <c r="Q91">
        <f t="shared" si="12"/>
        <v>2.4334600760456273</v>
      </c>
      <c r="R91">
        <f t="shared" si="13"/>
        <v>5.3457700235394423E-2</v>
      </c>
      <c r="S91">
        <f t="shared" si="14"/>
        <v>3.0770579748268197E-2</v>
      </c>
    </row>
    <row r="92" spans="1:19" ht="15.6">
      <c r="A92">
        <v>60</v>
      </c>
      <c r="B92" s="1" t="s">
        <v>19</v>
      </c>
      <c r="C92">
        <v>25</v>
      </c>
      <c r="D92">
        <v>0</v>
      </c>
      <c r="E92" s="13" t="s">
        <v>72</v>
      </c>
      <c r="F92">
        <v>200</v>
      </c>
      <c r="G92">
        <v>6</v>
      </c>
      <c r="H92" s="1">
        <v>8</v>
      </c>
      <c r="I92">
        <v>1000</v>
      </c>
      <c r="J92">
        <v>25</v>
      </c>
      <c r="K92">
        <v>7.65</v>
      </c>
      <c r="L92">
        <v>9</v>
      </c>
      <c r="M92">
        <f t="shared" si="8"/>
        <v>24.043749999999999</v>
      </c>
      <c r="N92">
        <f t="shared" si="9"/>
        <v>24.65625</v>
      </c>
      <c r="O92">
        <f t="shared" si="10"/>
        <v>1.6449244282522196E-3</v>
      </c>
      <c r="P92">
        <f t="shared" si="11"/>
        <v>2.4954510007798287</v>
      </c>
      <c r="Q92">
        <f t="shared" si="12"/>
        <v>2.4334600760456273</v>
      </c>
      <c r="R92">
        <f t="shared" si="13"/>
        <v>6.1990924734201425E-2</v>
      </c>
      <c r="S92">
        <f t="shared" si="14"/>
        <v>2.6534923221506444E-2</v>
      </c>
    </row>
    <row r="93" spans="1:19" ht="15.6">
      <c r="A93">
        <v>60</v>
      </c>
      <c r="B93" s="1" t="s">
        <v>19</v>
      </c>
      <c r="C93">
        <v>25</v>
      </c>
      <c r="D93">
        <v>0</v>
      </c>
      <c r="E93" s="13" t="s">
        <v>72</v>
      </c>
      <c r="F93">
        <v>200</v>
      </c>
      <c r="G93">
        <v>6</v>
      </c>
      <c r="H93" s="1">
        <v>8</v>
      </c>
      <c r="I93">
        <v>1000</v>
      </c>
      <c r="J93">
        <v>25</v>
      </c>
      <c r="K93">
        <v>8.58</v>
      </c>
      <c r="L93">
        <v>10</v>
      </c>
      <c r="M93">
        <f t="shared" si="8"/>
        <v>23.927499999999998</v>
      </c>
      <c r="N93">
        <f t="shared" si="9"/>
        <v>24.65625</v>
      </c>
      <c r="O93">
        <f t="shared" si="10"/>
        <v>1.6449244282522196E-3</v>
      </c>
      <c r="P93">
        <f t="shared" si="11"/>
        <v>2.507574966043256</v>
      </c>
      <c r="Q93">
        <f t="shared" si="12"/>
        <v>2.4334600760456273</v>
      </c>
      <c r="R93">
        <f t="shared" si="13"/>
        <v>7.4114889997628719E-2</v>
      </c>
      <c r="S93">
        <f t="shared" si="14"/>
        <v>2.2194250417221808E-2</v>
      </c>
    </row>
    <row r="94" spans="1:19" ht="15.6">
      <c r="A94">
        <v>60</v>
      </c>
      <c r="B94" s="1" t="s">
        <v>19</v>
      </c>
      <c r="C94">
        <v>25</v>
      </c>
      <c r="D94">
        <v>0</v>
      </c>
      <c r="E94" s="13" t="s">
        <v>72</v>
      </c>
      <c r="F94">
        <v>200</v>
      </c>
      <c r="G94">
        <v>6</v>
      </c>
      <c r="H94" s="1">
        <v>8</v>
      </c>
      <c r="I94">
        <v>1000</v>
      </c>
      <c r="J94">
        <v>25</v>
      </c>
      <c r="K94">
        <v>9.6999999999999993</v>
      </c>
      <c r="L94">
        <v>11</v>
      </c>
      <c r="M94">
        <f t="shared" si="8"/>
        <v>23.787500000000001</v>
      </c>
      <c r="N94">
        <f t="shared" si="9"/>
        <v>24.65625</v>
      </c>
      <c r="O94">
        <f t="shared" si="10"/>
        <v>1.6449244282522196E-3</v>
      </c>
      <c r="P94">
        <f t="shared" si="11"/>
        <v>2.5223331581713082</v>
      </c>
      <c r="Q94">
        <f t="shared" si="12"/>
        <v>2.4334600760456273</v>
      </c>
      <c r="R94">
        <f t="shared" si="13"/>
        <v>8.8873082125680902E-2</v>
      </c>
      <c r="S94">
        <f t="shared" si="14"/>
        <v>1.8508691145942599E-2</v>
      </c>
    </row>
    <row r="95" spans="1:19" ht="15.6">
      <c r="A95">
        <v>60</v>
      </c>
      <c r="B95" s="1" t="s">
        <v>19</v>
      </c>
      <c r="C95">
        <v>25</v>
      </c>
      <c r="D95">
        <v>0</v>
      </c>
      <c r="E95" s="13" t="s">
        <v>72</v>
      </c>
      <c r="F95">
        <v>200</v>
      </c>
      <c r="G95">
        <v>6</v>
      </c>
      <c r="H95" s="1">
        <v>8</v>
      </c>
      <c r="I95">
        <v>1000</v>
      </c>
      <c r="J95">
        <v>25</v>
      </c>
      <c r="K95">
        <v>10.99</v>
      </c>
      <c r="L95">
        <v>12</v>
      </c>
      <c r="M95">
        <f t="shared" si="8"/>
        <v>23.626249999999999</v>
      </c>
      <c r="N95">
        <f t="shared" si="9"/>
        <v>24.65625</v>
      </c>
      <c r="O95">
        <f t="shared" si="10"/>
        <v>1.6449244282522196E-3</v>
      </c>
      <c r="P95">
        <f t="shared" si="11"/>
        <v>2.5395481720543889</v>
      </c>
      <c r="Q95">
        <f t="shared" si="12"/>
        <v>2.4334600760456273</v>
      </c>
      <c r="R95">
        <f t="shared" si="13"/>
        <v>0.10608809600876157</v>
      </c>
      <c r="S95">
        <f t="shared" si="14"/>
        <v>1.5505268641227844E-2</v>
      </c>
    </row>
    <row r="96" spans="1:19" ht="15.6">
      <c r="A96">
        <v>60</v>
      </c>
      <c r="B96" s="1" t="s">
        <v>19</v>
      </c>
      <c r="C96">
        <v>25</v>
      </c>
      <c r="D96">
        <v>0</v>
      </c>
      <c r="E96" s="13" t="s">
        <v>72</v>
      </c>
      <c r="F96">
        <v>200</v>
      </c>
      <c r="G96">
        <v>6</v>
      </c>
      <c r="H96" s="1">
        <v>8</v>
      </c>
      <c r="I96">
        <v>1000</v>
      </c>
      <c r="J96">
        <v>25</v>
      </c>
      <c r="K96">
        <v>13.01</v>
      </c>
      <c r="L96">
        <v>13</v>
      </c>
      <c r="M96">
        <f t="shared" si="8"/>
        <v>23.373750000000001</v>
      </c>
      <c r="N96">
        <f t="shared" si="9"/>
        <v>24.65625</v>
      </c>
      <c r="O96">
        <f t="shared" si="10"/>
        <v>1.6449244282522196E-3</v>
      </c>
      <c r="P96">
        <f t="shared" si="11"/>
        <v>2.566982191561046</v>
      </c>
      <c r="Q96">
        <f t="shared" si="12"/>
        <v>2.4334600760456273</v>
      </c>
      <c r="R96">
        <f t="shared" si="13"/>
        <v>0.1335221155154187</v>
      </c>
      <c r="S96">
        <f t="shared" si="14"/>
        <v>1.231949045970792E-2</v>
      </c>
    </row>
    <row r="97" spans="1:19" ht="15.6">
      <c r="A97">
        <v>60</v>
      </c>
      <c r="B97" s="1" t="s">
        <v>19</v>
      </c>
      <c r="C97">
        <v>25</v>
      </c>
      <c r="D97">
        <v>0</v>
      </c>
      <c r="E97" s="13" t="s">
        <v>72</v>
      </c>
      <c r="F97">
        <v>200</v>
      </c>
      <c r="G97">
        <v>6</v>
      </c>
      <c r="H97" s="1">
        <v>8</v>
      </c>
      <c r="I97">
        <v>1000</v>
      </c>
      <c r="J97">
        <v>25</v>
      </c>
      <c r="K97">
        <v>14.2</v>
      </c>
      <c r="L97">
        <v>14</v>
      </c>
      <c r="M97">
        <f t="shared" si="8"/>
        <v>23.225000000000001</v>
      </c>
      <c r="N97">
        <f t="shared" si="9"/>
        <v>24.65625</v>
      </c>
      <c r="O97">
        <f t="shared" si="10"/>
        <v>1.6449244282522196E-3</v>
      </c>
      <c r="P97">
        <f t="shared" si="11"/>
        <v>2.5834230355220664</v>
      </c>
      <c r="Q97">
        <f t="shared" si="12"/>
        <v>2.4334600760456273</v>
      </c>
      <c r="R97">
        <f t="shared" si="13"/>
        <v>0.14996295947643912</v>
      </c>
      <c r="S97">
        <f t="shared" si="14"/>
        <v>1.0968871473296418E-2</v>
      </c>
    </row>
    <row r="98" spans="1:19" ht="15.6">
      <c r="A98">
        <v>60</v>
      </c>
      <c r="B98" s="1" t="s">
        <v>19</v>
      </c>
      <c r="C98">
        <v>25</v>
      </c>
      <c r="D98">
        <v>0</v>
      </c>
      <c r="E98" s="13" t="s">
        <v>72</v>
      </c>
      <c r="F98">
        <v>200</v>
      </c>
      <c r="G98">
        <v>6</v>
      </c>
      <c r="H98" s="1">
        <v>8</v>
      </c>
      <c r="I98">
        <v>1000</v>
      </c>
      <c r="J98">
        <v>25</v>
      </c>
      <c r="K98">
        <v>15.1</v>
      </c>
      <c r="L98">
        <v>15</v>
      </c>
      <c r="M98">
        <f t="shared" si="8"/>
        <v>23.112500000000001</v>
      </c>
      <c r="N98">
        <f t="shared" si="9"/>
        <v>24.65625</v>
      </c>
      <c r="O98">
        <f t="shared" si="10"/>
        <v>1.6449244282522196E-3</v>
      </c>
      <c r="P98">
        <f t="shared" si="11"/>
        <v>2.5959978366684693</v>
      </c>
      <c r="Q98">
        <f t="shared" si="12"/>
        <v>2.4334600760456273</v>
      </c>
      <c r="R98">
        <f t="shared" si="13"/>
        <v>0.16253776062284198</v>
      </c>
      <c r="S98">
        <f t="shared" si="14"/>
        <v>1.0120260190302221E-2</v>
      </c>
    </row>
    <row r="99" spans="1:19" ht="15.6">
      <c r="A99">
        <v>60</v>
      </c>
      <c r="B99" s="1" t="s">
        <v>19</v>
      </c>
      <c r="C99">
        <v>25</v>
      </c>
      <c r="D99">
        <v>0</v>
      </c>
      <c r="E99" s="13" t="s">
        <v>72</v>
      </c>
      <c r="F99">
        <v>200</v>
      </c>
      <c r="G99">
        <v>6</v>
      </c>
      <c r="H99" s="1">
        <v>8</v>
      </c>
      <c r="I99">
        <v>1000</v>
      </c>
      <c r="J99">
        <v>25</v>
      </c>
      <c r="K99">
        <v>15.98</v>
      </c>
      <c r="L99">
        <v>16</v>
      </c>
      <c r="M99">
        <f t="shared" si="8"/>
        <v>23.002500000000001</v>
      </c>
      <c r="N99">
        <f t="shared" si="9"/>
        <v>24.65625</v>
      </c>
      <c r="O99">
        <f t="shared" si="10"/>
        <v>1.6449244282522196E-3</v>
      </c>
      <c r="P99">
        <f t="shared" si="11"/>
        <v>2.6084121291164002</v>
      </c>
      <c r="Q99">
        <f t="shared" si="12"/>
        <v>2.4334600760456273</v>
      </c>
      <c r="R99">
        <f t="shared" si="13"/>
        <v>0.17495205307077288</v>
      </c>
      <c r="S99">
        <f t="shared" si="14"/>
        <v>9.4021441839656651E-3</v>
      </c>
    </row>
    <row r="100" spans="1:19" ht="15.6">
      <c r="A100">
        <v>60</v>
      </c>
      <c r="B100" s="1" t="s">
        <v>19</v>
      </c>
      <c r="C100">
        <v>25</v>
      </c>
      <c r="D100">
        <v>0</v>
      </c>
      <c r="E100" s="13" t="s">
        <v>72</v>
      </c>
      <c r="F100">
        <v>200</v>
      </c>
      <c r="G100">
        <v>6</v>
      </c>
      <c r="H100" s="1">
        <v>8</v>
      </c>
      <c r="I100">
        <v>1000</v>
      </c>
      <c r="J100">
        <v>25</v>
      </c>
      <c r="K100">
        <v>16.399999999999999</v>
      </c>
      <c r="L100">
        <v>17</v>
      </c>
      <c r="M100">
        <f t="shared" si="8"/>
        <v>22.95</v>
      </c>
      <c r="N100">
        <f t="shared" ref="N100:N131" si="15">MAX(M100:M612)</f>
        <v>24.65625</v>
      </c>
      <c r="O100">
        <f t="shared" si="10"/>
        <v>1.6449244282522196E-3</v>
      </c>
      <c r="P100">
        <f t="shared" si="11"/>
        <v>2.6143790849673203</v>
      </c>
      <c r="Q100">
        <f t="shared" si="12"/>
        <v>2.4334600760456273</v>
      </c>
      <c r="R100">
        <f t="shared" si="13"/>
        <v>0.18091900892169299</v>
      </c>
      <c r="S100">
        <f t="shared" si="14"/>
        <v>9.0920486357748652E-3</v>
      </c>
    </row>
    <row r="101" spans="1:19" ht="15.6">
      <c r="A101">
        <v>60</v>
      </c>
      <c r="B101" s="1" t="s">
        <v>19</v>
      </c>
      <c r="C101">
        <v>25</v>
      </c>
      <c r="D101">
        <v>0</v>
      </c>
      <c r="E101" s="13" t="s">
        <v>72</v>
      </c>
      <c r="F101">
        <v>200</v>
      </c>
      <c r="G101">
        <v>6</v>
      </c>
      <c r="H101" s="1">
        <v>8</v>
      </c>
      <c r="I101">
        <v>1000</v>
      </c>
      <c r="J101">
        <v>25</v>
      </c>
      <c r="K101">
        <v>16.98</v>
      </c>
      <c r="L101">
        <v>18</v>
      </c>
      <c r="M101">
        <f t="shared" si="8"/>
        <v>22.877500000000001</v>
      </c>
      <c r="N101">
        <f t="shared" si="15"/>
        <v>24.65625</v>
      </c>
      <c r="O101">
        <f t="shared" si="10"/>
        <v>1.6449244282522196E-3</v>
      </c>
      <c r="P101">
        <f t="shared" si="11"/>
        <v>2.6226641897060428</v>
      </c>
      <c r="Q101">
        <f t="shared" si="12"/>
        <v>2.4334600760456273</v>
      </c>
      <c r="R101">
        <f t="shared" si="13"/>
        <v>0.18920411366041545</v>
      </c>
      <c r="S101">
        <f t="shared" si="14"/>
        <v>8.6939147169101134E-3</v>
      </c>
    </row>
    <row r="102" spans="1:19" ht="15.6">
      <c r="A102">
        <v>60</v>
      </c>
      <c r="B102" s="1" t="s">
        <v>19</v>
      </c>
      <c r="C102">
        <v>25</v>
      </c>
      <c r="D102">
        <v>0</v>
      </c>
      <c r="E102" s="13" t="s">
        <v>72</v>
      </c>
      <c r="F102">
        <v>200</v>
      </c>
      <c r="G102">
        <v>6</v>
      </c>
      <c r="H102" s="1">
        <v>8</v>
      </c>
      <c r="I102">
        <v>1000</v>
      </c>
      <c r="J102">
        <v>25</v>
      </c>
      <c r="K102">
        <v>17.600000000000001</v>
      </c>
      <c r="L102">
        <v>19</v>
      </c>
      <c r="M102">
        <f t="shared" si="8"/>
        <v>22.8</v>
      </c>
      <c r="N102">
        <f t="shared" si="15"/>
        <v>24.65625</v>
      </c>
      <c r="O102">
        <f t="shared" si="10"/>
        <v>1.6449244282522196E-3</v>
      </c>
      <c r="P102">
        <f t="shared" si="11"/>
        <v>2.6315789473684208</v>
      </c>
      <c r="Q102">
        <f t="shared" si="12"/>
        <v>2.4334600760456273</v>
      </c>
      <c r="R102">
        <f t="shared" si="13"/>
        <v>0.19811887132279349</v>
      </c>
      <c r="S102">
        <f t="shared" si="14"/>
        <v>8.3027145131074238E-3</v>
      </c>
    </row>
    <row r="103" spans="1:19" ht="15.6">
      <c r="A103">
        <v>60</v>
      </c>
      <c r="B103" s="1" t="s">
        <v>19</v>
      </c>
      <c r="C103">
        <v>25</v>
      </c>
      <c r="D103">
        <v>0</v>
      </c>
      <c r="E103" s="13" t="s">
        <v>72</v>
      </c>
      <c r="F103">
        <v>200</v>
      </c>
      <c r="G103">
        <v>6</v>
      </c>
      <c r="H103" s="1">
        <v>8</v>
      </c>
      <c r="I103">
        <v>1000</v>
      </c>
      <c r="J103">
        <v>25</v>
      </c>
      <c r="K103">
        <v>18.25</v>
      </c>
      <c r="L103" s="1">
        <v>20</v>
      </c>
      <c r="M103">
        <f t="shared" si="8"/>
        <v>22.71875</v>
      </c>
      <c r="N103">
        <f t="shared" si="15"/>
        <v>24.65625</v>
      </c>
      <c r="O103">
        <f t="shared" si="10"/>
        <v>1.6449244282522196E-3</v>
      </c>
      <c r="P103">
        <f t="shared" si="11"/>
        <v>2.6409903713892708</v>
      </c>
      <c r="Q103">
        <f t="shared" si="12"/>
        <v>2.4334600760456273</v>
      </c>
      <c r="R103">
        <f t="shared" si="13"/>
        <v>0.20753029534364353</v>
      </c>
      <c r="S103">
        <f t="shared" si="14"/>
        <v>7.9261894053995145E-3</v>
      </c>
    </row>
    <row r="104" spans="1:19" ht="15.6">
      <c r="A104">
        <v>60</v>
      </c>
      <c r="B104" s="1" t="s">
        <v>19</v>
      </c>
      <c r="C104">
        <v>25</v>
      </c>
      <c r="D104">
        <v>0</v>
      </c>
      <c r="E104" s="13" t="s">
        <v>72</v>
      </c>
      <c r="F104">
        <v>200</v>
      </c>
      <c r="G104">
        <v>6</v>
      </c>
      <c r="H104" s="1">
        <v>8</v>
      </c>
      <c r="I104">
        <v>1000</v>
      </c>
      <c r="J104">
        <v>25</v>
      </c>
      <c r="K104">
        <v>2.88</v>
      </c>
      <c r="L104" s="1">
        <v>1</v>
      </c>
      <c r="M104">
        <f t="shared" si="8"/>
        <v>24.64</v>
      </c>
      <c r="N104">
        <f t="shared" si="15"/>
        <v>24.65625</v>
      </c>
      <c r="O104">
        <f t="shared" si="10"/>
        <v>1.6449244282522196E-3</v>
      </c>
      <c r="P104">
        <f t="shared" si="11"/>
        <v>2.4350649350649349</v>
      </c>
      <c r="Q104">
        <f t="shared" si="12"/>
        <v>2.4334600760456273</v>
      </c>
      <c r="R104">
        <f t="shared" si="13"/>
        <v>1.6048590193076251E-3</v>
      </c>
      <c r="S104">
        <f t="shared" si="14"/>
        <v>1.0249650645088313</v>
      </c>
    </row>
    <row r="105" spans="1:19" ht="15.6">
      <c r="A105">
        <v>60</v>
      </c>
      <c r="B105" s="1" t="s">
        <v>19</v>
      </c>
      <c r="C105">
        <v>25</v>
      </c>
      <c r="D105">
        <v>0</v>
      </c>
      <c r="E105" s="13" t="s">
        <v>72</v>
      </c>
      <c r="F105">
        <v>200</v>
      </c>
      <c r="G105">
        <v>6</v>
      </c>
      <c r="H105" s="1">
        <v>8</v>
      </c>
      <c r="I105">
        <v>1000</v>
      </c>
      <c r="J105">
        <v>25</v>
      </c>
      <c r="K105">
        <v>3.16</v>
      </c>
      <c r="L105">
        <v>2</v>
      </c>
      <c r="M105">
        <f t="shared" si="8"/>
        <v>24.605</v>
      </c>
      <c r="N105">
        <f t="shared" si="15"/>
        <v>24.65625</v>
      </c>
      <c r="O105">
        <f t="shared" si="10"/>
        <v>1.6449244282522196E-3</v>
      </c>
      <c r="P105">
        <f t="shared" si="11"/>
        <v>2.4385287543182281</v>
      </c>
      <c r="Q105">
        <f t="shared" si="12"/>
        <v>2.4334600760456273</v>
      </c>
      <c r="R105">
        <f t="shared" si="13"/>
        <v>5.0686782726008239E-3</v>
      </c>
      <c r="S105">
        <f t="shared" si="14"/>
        <v>0.32452729090027277</v>
      </c>
    </row>
    <row r="106" spans="1:19" ht="15.6">
      <c r="A106">
        <v>60</v>
      </c>
      <c r="B106" s="1" t="s">
        <v>19</v>
      </c>
      <c r="C106">
        <v>25</v>
      </c>
      <c r="D106">
        <v>0</v>
      </c>
      <c r="E106" s="13" t="s">
        <v>72</v>
      </c>
      <c r="F106">
        <v>200</v>
      </c>
      <c r="G106">
        <v>6</v>
      </c>
      <c r="H106" s="1">
        <v>8</v>
      </c>
      <c r="I106">
        <v>1000</v>
      </c>
      <c r="J106">
        <v>25</v>
      </c>
      <c r="K106">
        <v>3.44</v>
      </c>
      <c r="L106">
        <v>3</v>
      </c>
      <c r="M106">
        <f t="shared" si="8"/>
        <v>24.57</v>
      </c>
      <c r="N106">
        <f t="shared" si="15"/>
        <v>24.65625</v>
      </c>
      <c r="O106">
        <f t="shared" si="10"/>
        <v>1.6449244282522196E-3</v>
      </c>
      <c r="P106">
        <f t="shared" si="11"/>
        <v>2.4420024420024418</v>
      </c>
      <c r="Q106">
        <f t="shared" si="12"/>
        <v>2.4334600760456273</v>
      </c>
      <c r="R106">
        <f t="shared" si="13"/>
        <v>8.5423659568144572E-3</v>
      </c>
      <c r="S106">
        <f t="shared" si="14"/>
        <v>0.19256075384361432</v>
      </c>
    </row>
    <row r="107" spans="1:19" ht="15.6">
      <c r="A107">
        <v>60</v>
      </c>
      <c r="B107" s="1" t="s">
        <v>19</v>
      </c>
      <c r="C107">
        <v>25</v>
      </c>
      <c r="D107">
        <v>0</v>
      </c>
      <c r="E107" s="13" t="s">
        <v>72</v>
      </c>
      <c r="F107">
        <v>200</v>
      </c>
      <c r="G107">
        <v>6</v>
      </c>
      <c r="H107" s="1">
        <v>8</v>
      </c>
      <c r="I107">
        <v>1000</v>
      </c>
      <c r="J107">
        <v>25</v>
      </c>
      <c r="K107">
        <v>3.98</v>
      </c>
      <c r="L107">
        <v>4</v>
      </c>
      <c r="M107">
        <f t="shared" si="8"/>
        <v>24.502500000000001</v>
      </c>
      <c r="N107">
        <f t="shared" si="15"/>
        <v>24.65625</v>
      </c>
      <c r="O107">
        <f t="shared" si="10"/>
        <v>1.6449244282522196E-3</v>
      </c>
      <c r="P107">
        <f t="shared" si="11"/>
        <v>2.4487297214569939</v>
      </c>
      <c r="Q107">
        <f t="shared" si="12"/>
        <v>2.4334600760456273</v>
      </c>
      <c r="R107">
        <f t="shared" si="13"/>
        <v>1.526964541136655E-2</v>
      </c>
      <c r="S107">
        <f t="shared" si="14"/>
        <v>0.10772512287860703</v>
      </c>
    </row>
    <row r="108" spans="1:19" ht="15.6">
      <c r="A108">
        <v>60</v>
      </c>
      <c r="B108" s="1" t="s">
        <v>19</v>
      </c>
      <c r="C108">
        <v>25</v>
      </c>
      <c r="D108">
        <v>0</v>
      </c>
      <c r="E108" s="13" t="s">
        <v>72</v>
      </c>
      <c r="F108">
        <v>200</v>
      </c>
      <c r="G108">
        <v>6</v>
      </c>
      <c r="H108" s="1">
        <v>8</v>
      </c>
      <c r="I108">
        <v>1000</v>
      </c>
      <c r="J108">
        <v>25</v>
      </c>
      <c r="K108">
        <v>4.17</v>
      </c>
      <c r="L108">
        <v>5</v>
      </c>
      <c r="M108">
        <f t="shared" si="8"/>
        <v>24.478750000000002</v>
      </c>
      <c r="N108">
        <f t="shared" si="15"/>
        <v>24.65625</v>
      </c>
      <c r="O108">
        <f t="shared" si="10"/>
        <v>1.6449244282522196E-3</v>
      </c>
      <c r="P108">
        <f t="shared" si="11"/>
        <v>2.4511055507327781</v>
      </c>
      <c r="Q108">
        <f t="shared" si="12"/>
        <v>2.4334600760456273</v>
      </c>
      <c r="R108">
        <f t="shared" si="13"/>
        <v>1.7645474687150831E-2</v>
      </c>
      <c r="S108">
        <f t="shared" si="14"/>
        <v>9.3220752482789757E-2</v>
      </c>
    </row>
    <row r="109" spans="1:19" ht="15.6">
      <c r="A109">
        <v>60</v>
      </c>
      <c r="B109" s="1" t="s">
        <v>19</v>
      </c>
      <c r="C109">
        <v>25</v>
      </c>
      <c r="D109">
        <v>0</v>
      </c>
      <c r="E109" s="13" t="s">
        <v>72</v>
      </c>
      <c r="F109">
        <v>200</v>
      </c>
      <c r="G109">
        <v>6</v>
      </c>
      <c r="H109" s="1">
        <v>8</v>
      </c>
      <c r="I109">
        <v>1000</v>
      </c>
      <c r="J109">
        <v>25</v>
      </c>
      <c r="K109">
        <v>4.4800000000000004</v>
      </c>
      <c r="L109">
        <v>6</v>
      </c>
      <c r="M109">
        <f t="shared" si="8"/>
        <v>24.44</v>
      </c>
      <c r="N109">
        <f t="shared" si="15"/>
        <v>24.65625</v>
      </c>
      <c r="O109">
        <f t="shared" si="10"/>
        <v>1.6449244282522196E-3</v>
      </c>
      <c r="P109">
        <f t="shared" si="11"/>
        <v>2.4549918166939442</v>
      </c>
      <c r="Q109">
        <f t="shared" si="12"/>
        <v>2.4334600760456273</v>
      </c>
      <c r="R109">
        <f t="shared" si="13"/>
        <v>2.1531740648316866E-2</v>
      </c>
      <c r="S109">
        <f t="shared" si="14"/>
        <v>7.6395329811888804E-2</v>
      </c>
    </row>
    <row r="110" spans="1:19" ht="15.6">
      <c r="A110">
        <v>60</v>
      </c>
      <c r="B110" s="1" t="s">
        <v>19</v>
      </c>
      <c r="C110">
        <v>25</v>
      </c>
      <c r="D110">
        <v>0</v>
      </c>
      <c r="E110" s="13" t="s">
        <v>72</v>
      </c>
      <c r="F110">
        <v>200</v>
      </c>
      <c r="G110">
        <v>6</v>
      </c>
      <c r="H110" s="1">
        <v>8</v>
      </c>
      <c r="I110">
        <v>1000</v>
      </c>
      <c r="J110">
        <v>25</v>
      </c>
      <c r="K110">
        <v>4.8899999999999997</v>
      </c>
      <c r="L110">
        <v>7</v>
      </c>
      <c r="M110">
        <f t="shared" si="8"/>
        <v>24.388750000000002</v>
      </c>
      <c r="N110">
        <f t="shared" si="15"/>
        <v>24.65625</v>
      </c>
      <c r="O110">
        <f t="shared" si="10"/>
        <v>1.6449244282522196E-3</v>
      </c>
      <c r="P110">
        <f t="shared" si="11"/>
        <v>2.4601506842294087</v>
      </c>
      <c r="Q110">
        <f t="shared" si="12"/>
        <v>2.4334600760456273</v>
      </c>
      <c r="R110">
        <f t="shared" si="13"/>
        <v>2.6690608183781439E-2</v>
      </c>
      <c r="S110">
        <f t="shared" si="14"/>
        <v>6.1629334817921412E-2</v>
      </c>
    </row>
    <row r="111" spans="1:19" ht="15.6">
      <c r="A111">
        <v>60</v>
      </c>
      <c r="B111" s="1" t="s">
        <v>19</v>
      </c>
      <c r="C111">
        <v>25</v>
      </c>
      <c r="D111">
        <v>0</v>
      </c>
      <c r="E111" s="13" t="s">
        <v>72</v>
      </c>
      <c r="F111">
        <v>200</v>
      </c>
      <c r="G111">
        <v>6</v>
      </c>
      <c r="H111" s="1">
        <v>8</v>
      </c>
      <c r="I111">
        <v>1000</v>
      </c>
      <c r="J111">
        <v>25</v>
      </c>
      <c r="K111">
        <v>5.2</v>
      </c>
      <c r="L111">
        <v>8</v>
      </c>
      <c r="M111">
        <f t="shared" si="8"/>
        <v>24.35</v>
      </c>
      <c r="N111">
        <f t="shared" si="15"/>
        <v>24.65625</v>
      </c>
      <c r="O111">
        <f t="shared" si="10"/>
        <v>1.6449244282522196E-3</v>
      </c>
      <c r="P111">
        <f t="shared" si="11"/>
        <v>2.4640657084188908</v>
      </c>
      <c r="Q111">
        <f t="shared" si="12"/>
        <v>2.4334600760456273</v>
      </c>
      <c r="R111">
        <f t="shared" si="13"/>
        <v>3.0605632373263525E-2</v>
      </c>
      <c r="S111">
        <f t="shared" si="14"/>
        <v>5.3745807575248571E-2</v>
      </c>
    </row>
    <row r="112" spans="1:19" ht="15.6">
      <c r="A112">
        <v>60</v>
      </c>
      <c r="B112" s="1" t="s">
        <v>19</v>
      </c>
      <c r="C112">
        <v>25</v>
      </c>
      <c r="D112">
        <v>0</v>
      </c>
      <c r="E112" s="13" t="s">
        <v>72</v>
      </c>
      <c r="F112">
        <v>200</v>
      </c>
      <c r="G112">
        <v>6</v>
      </c>
      <c r="H112" s="1">
        <v>8</v>
      </c>
      <c r="I112">
        <v>1000</v>
      </c>
      <c r="J112">
        <v>25</v>
      </c>
      <c r="K112">
        <v>5.68</v>
      </c>
      <c r="L112">
        <v>9</v>
      </c>
      <c r="M112">
        <f t="shared" si="8"/>
        <v>24.29</v>
      </c>
      <c r="N112">
        <f t="shared" si="15"/>
        <v>24.65625</v>
      </c>
      <c r="O112">
        <f t="shared" si="10"/>
        <v>1.6449244282522196E-3</v>
      </c>
      <c r="P112">
        <f t="shared" si="11"/>
        <v>2.470152326060107</v>
      </c>
      <c r="Q112">
        <f t="shared" si="12"/>
        <v>2.4334600760456273</v>
      </c>
      <c r="R112">
        <f t="shared" si="13"/>
        <v>3.6692250014479733E-2</v>
      </c>
      <c r="S112">
        <f t="shared" si="14"/>
        <v>4.483029597811769E-2</v>
      </c>
    </row>
    <row r="113" spans="1:19" ht="15.6">
      <c r="A113">
        <v>60</v>
      </c>
      <c r="B113" s="1" t="s">
        <v>19</v>
      </c>
      <c r="C113">
        <v>25</v>
      </c>
      <c r="D113">
        <v>0</v>
      </c>
      <c r="E113" s="13" t="s">
        <v>72</v>
      </c>
      <c r="F113">
        <v>200</v>
      </c>
      <c r="G113">
        <v>6</v>
      </c>
      <c r="H113" s="1">
        <v>8</v>
      </c>
      <c r="I113">
        <v>1000</v>
      </c>
      <c r="J113">
        <v>25</v>
      </c>
      <c r="K113">
        <v>6.23</v>
      </c>
      <c r="L113">
        <v>10</v>
      </c>
      <c r="M113">
        <f t="shared" si="8"/>
        <v>24.221250000000001</v>
      </c>
      <c r="N113">
        <f t="shared" si="15"/>
        <v>24.65625</v>
      </c>
      <c r="O113">
        <f t="shared" si="10"/>
        <v>1.6449244282522196E-3</v>
      </c>
      <c r="P113">
        <f t="shared" si="11"/>
        <v>2.4771636476234709</v>
      </c>
      <c r="Q113">
        <f t="shared" si="12"/>
        <v>2.4334600760456273</v>
      </c>
      <c r="R113">
        <f t="shared" si="13"/>
        <v>4.3703571577843547E-2</v>
      </c>
      <c r="S113">
        <f t="shared" si="14"/>
        <v>3.7638215112976006E-2</v>
      </c>
    </row>
    <row r="114" spans="1:19" ht="15.6">
      <c r="A114">
        <v>60</v>
      </c>
      <c r="B114" s="1" t="s">
        <v>19</v>
      </c>
      <c r="C114">
        <v>25</v>
      </c>
      <c r="D114">
        <v>0</v>
      </c>
      <c r="E114" s="13" t="s">
        <v>72</v>
      </c>
      <c r="F114">
        <v>200</v>
      </c>
      <c r="G114">
        <v>6</v>
      </c>
      <c r="H114" s="1">
        <v>8</v>
      </c>
      <c r="I114">
        <v>1000</v>
      </c>
      <c r="J114">
        <v>25</v>
      </c>
      <c r="K114">
        <v>6.79</v>
      </c>
      <c r="L114">
        <v>11</v>
      </c>
      <c r="M114">
        <f t="shared" si="8"/>
        <v>24.151250000000001</v>
      </c>
      <c r="N114">
        <f t="shared" si="15"/>
        <v>24.65625</v>
      </c>
      <c r="O114">
        <f t="shared" si="10"/>
        <v>1.6449244282522196E-3</v>
      </c>
      <c r="P114">
        <f t="shared" si="11"/>
        <v>2.4843434604834118</v>
      </c>
      <c r="Q114">
        <f t="shared" si="12"/>
        <v>2.4334600760456273</v>
      </c>
      <c r="R114">
        <f t="shared" si="13"/>
        <v>5.0883384437784507E-2</v>
      </c>
      <c r="S114">
        <f t="shared" si="14"/>
        <v>3.2327339197798073E-2</v>
      </c>
    </row>
    <row r="115" spans="1:19" ht="15.6">
      <c r="A115">
        <v>60</v>
      </c>
      <c r="B115" s="1" t="s">
        <v>19</v>
      </c>
      <c r="C115">
        <v>25</v>
      </c>
      <c r="D115">
        <v>0</v>
      </c>
      <c r="E115" s="13" t="s">
        <v>72</v>
      </c>
      <c r="F115">
        <v>200</v>
      </c>
      <c r="G115">
        <v>6</v>
      </c>
      <c r="H115" s="1">
        <v>8</v>
      </c>
      <c r="I115">
        <v>1000</v>
      </c>
      <c r="J115">
        <v>25</v>
      </c>
      <c r="K115">
        <v>7.65</v>
      </c>
      <c r="L115">
        <v>12</v>
      </c>
      <c r="M115">
        <f t="shared" si="8"/>
        <v>24.043749999999999</v>
      </c>
      <c r="N115">
        <f t="shared" si="15"/>
        <v>24.65625</v>
      </c>
      <c r="O115">
        <f t="shared" si="10"/>
        <v>1.6449244282522196E-3</v>
      </c>
      <c r="P115">
        <f t="shared" si="11"/>
        <v>2.4954510007798287</v>
      </c>
      <c r="Q115">
        <f t="shared" si="12"/>
        <v>2.4334600760456273</v>
      </c>
      <c r="R115">
        <f t="shared" si="13"/>
        <v>6.1990924734201425E-2</v>
      </c>
      <c r="S115">
        <f t="shared" si="14"/>
        <v>2.6534923221506444E-2</v>
      </c>
    </row>
    <row r="116" spans="1:19" ht="15.6">
      <c r="A116">
        <v>60</v>
      </c>
      <c r="B116" s="1" t="s">
        <v>19</v>
      </c>
      <c r="C116">
        <v>25</v>
      </c>
      <c r="D116">
        <v>0</v>
      </c>
      <c r="E116" s="13" t="s">
        <v>72</v>
      </c>
      <c r="F116">
        <v>200</v>
      </c>
      <c r="G116">
        <v>6</v>
      </c>
      <c r="H116" s="1">
        <v>8</v>
      </c>
      <c r="I116">
        <v>1000</v>
      </c>
      <c r="J116">
        <v>25</v>
      </c>
      <c r="K116">
        <v>8.4600000000000009</v>
      </c>
      <c r="L116">
        <v>13</v>
      </c>
      <c r="M116">
        <f t="shared" si="8"/>
        <v>23.942499999999999</v>
      </c>
      <c r="N116">
        <f t="shared" si="15"/>
        <v>24.65625</v>
      </c>
      <c r="O116">
        <f t="shared" si="10"/>
        <v>1.6449244282522196E-3</v>
      </c>
      <c r="P116">
        <f t="shared" si="11"/>
        <v>2.5060039678396158</v>
      </c>
      <c r="Q116">
        <f t="shared" si="12"/>
        <v>2.4334600760456273</v>
      </c>
      <c r="R116">
        <f t="shared" si="13"/>
        <v>7.2543891793988458E-2</v>
      </c>
      <c r="S116">
        <f t="shared" si="14"/>
        <v>2.2674885335949548E-2</v>
      </c>
    </row>
    <row r="117" spans="1:19" ht="15.6">
      <c r="A117">
        <v>60</v>
      </c>
      <c r="B117" s="1" t="s">
        <v>19</v>
      </c>
      <c r="C117">
        <v>25</v>
      </c>
      <c r="D117">
        <v>0</v>
      </c>
      <c r="E117" s="13" t="s">
        <v>72</v>
      </c>
      <c r="F117">
        <v>200</v>
      </c>
      <c r="G117">
        <v>6</v>
      </c>
      <c r="H117" s="1">
        <v>8</v>
      </c>
      <c r="I117">
        <v>1000</v>
      </c>
      <c r="J117">
        <v>25</v>
      </c>
      <c r="K117">
        <v>9.08</v>
      </c>
      <c r="L117">
        <v>14</v>
      </c>
      <c r="M117">
        <f t="shared" si="8"/>
        <v>23.864999999999998</v>
      </c>
      <c r="N117">
        <f t="shared" si="15"/>
        <v>24.65625</v>
      </c>
      <c r="O117">
        <f t="shared" si="10"/>
        <v>1.6449244282522196E-3</v>
      </c>
      <c r="P117">
        <f t="shared" si="11"/>
        <v>2.5141420490257702</v>
      </c>
      <c r="Q117">
        <f t="shared" si="12"/>
        <v>2.4334600760456273</v>
      </c>
      <c r="R117">
        <f t="shared" si="13"/>
        <v>8.0681972980142902E-2</v>
      </c>
      <c r="S117">
        <f t="shared" si="14"/>
        <v>2.0387756613947223E-2</v>
      </c>
    </row>
    <row r="118" spans="1:19" ht="15.6">
      <c r="A118">
        <v>60</v>
      </c>
      <c r="B118" s="1" t="s">
        <v>19</v>
      </c>
      <c r="C118">
        <v>25</v>
      </c>
      <c r="D118">
        <v>0</v>
      </c>
      <c r="E118" s="13" t="s">
        <v>72</v>
      </c>
      <c r="F118">
        <v>200</v>
      </c>
      <c r="G118">
        <v>6</v>
      </c>
      <c r="H118" s="1">
        <v>8</v>
      </c>
      <c r="I118">
        <v>1000</v>
      </c>
      <c r="J118">
        <v>25</v>
      </c>
      <c r="K118">
        <v>9.77</v>
      </c>
      <c r="L118">
        <v>15</v>
      </c>
      <c r="M118">
        <f t="shared" si="8"/>
        <v>23.778749999999999</v>
      </c>
      <c r="N118">
        <f t="shared" si="15"/>
        <v>24.65625</v>
      </c>
      <c r="O118">
        <f t="shared" si="10"/>
        <v>1.6449244282522196E-3</v>
      </c>
      <c r="P118">
        <f t="shared" si="11"/>
        <v>2.5232613152499606</v>
      </c>
      <c r="Q118">
        <f t="shared" si="12"/>
        <v>2.4334600760456273</v>
      </c>
      <c r="R118">
        <f t="shared" si="13"/>
        <v>8.980123920433325E-2</v>
      </c>
      <c r="S118">
        <f t="shared" si="14"/>
        <v>1.8317391194450753E-2</v>
      </c>
    </row>
    <row r="119" spans="1:19" ht="15.6">
      <c r="A119">
        <v>60</v>
      </c>
      <c r="B119" s="1" t="s">
        <v>19</v>
      </c>
      <c r="C119">
        <v>25</v>
      </c>
      <c r="D119">
        <v>0</v>
      </c>
      <c r="E119" s="13" t="s">
        <v>72</v>
      </c>
      <c r="F119">
        <v>200</v>
      </c>
      <c r="G119">
        <v>6</v>
      </c>
      <c r="H119" s="1">
        <v>8</v>
      </c>
      <c r="I119">
        <v>1000</v>
      </c>
      <c r="J119">
        <v>25</v>
      </c>
      <c r="K119">
        <v>10.58</v>
      </c>
      <c r="L119">
        <v>16</v>
      </c>
      <c r="M119">
        <f t="shared" si="8"/>
        <v>23.677499999999998</v>
      </c>
      <c r="N119">
        <f t="shared" si="15"/>
        <v>24.65625</v>
      </c>
      <c r="O119">
        <f t="shared" si="10"/>
        <v>1.6449244282522196E-3</v>
      </c>
      <c r="P119">
        <f t="shared" si="11"/>
        <v>2.5340513145391195</v>
      </c>
      <c r="Q119">
        <f t="shared" si="12"/>
        <v>2.4334600760456273</v>
      </c>
      <c r="R119">
        <f t="shared" si="13"/>
        <v>0.10059123849349216</v>
      </c>
      <c r="S119">
        <f t="shared" si="14"/>
        <v>1.6352561643414296E-2</v>
      </c>
    </row>
    <row r="120" spans="1:19" ht="15.6">
      <c r="A120">
        <v>60</v>
      </c>
      <c r="B120" s="1" t="s">
        <v>19</v>
      </c>
      <c r="C120">
        <v>25</v>
      </c>
      <c r="D120">
        <v>0</v>
      </c>
      <c r="E120" s="13" t="s">
        <v>72</v>
      </c>
      <c r="F120">
        <v>200</v>
      </c>
      <c r="G120">
        <v>6</v>
      </c>
      <c r="H120" s="1">
        <v>8</v>
      </c>
      <c r="I120">
        <v>1000</v>
      </c>
      <c r="J120">
        <v>25</v>
      </c>
      <c r="K120">
        <v>11.23</v>
      </c>
      <c r="L120">
        <v>17</v>
      </c>
      <c r="M120">
        <f t="shared" si="8"/>
        <v>23.596250000000001</v>
      </c>
      <c r="N120">
        <f t="shared" si="15"/>
        <v>24.65625</v>
      </c>
      <c r="O120">
        <f t="shared" si="10"/>
        <v>1.6449244282522196E-3</v>
      </c>
      <c r="P120">
        <f t="shared" si="11"/>
        <v>2.542776924299412</v>
      </c>
      <c r="Q120">
        <f t="shared" si="12"/>
        <v>2.4334600760456273</v>
      </c>
      <c r="R120">
        <f t="shared" si="13"/>
        <v>0.10931684825378474</v>
      </c>
      <c r="S120">
        <f t="shared" si="14"/>
        <v>1.5047309308016657E-2</v>
      </c>
    </row>
    <row r="121" spans="1:19" ht="15.6">
      <c r="A121">
        <v>60</v>
      </c>
      <c r="B121" s="1" t="s">
        <v>19</v>
      </c>
      <c r="C121">
        <v>25</v>
      </c>
      <c r="D121">
        <v>0</v>
      </c>
      <c r="E121" s="13" t="s">
        <v>72</v>
      </c>
      <c r="F121">
        <v>200</v>
      </c>
      <c r="G121">
        <v>6</v>
      </c>
      <c r="H121" s="1">
        <v>8</v>
      </c>
      <c r="I121">
        <v>1000</v>
      </c>
      <c r="J121">
        <v>25</v>
      </c>
      <c r="K121">
        <v>11.98</v>
      </c>
      <c r="L121">
        <v>18</v>
      </c>
      <c r="M121">
        <f t="shared" si="8"/>
        <v>23.502500000000001</v>
      </c>
      <c r="N121">
        <f t="shared" si="15"/>
        <v>24.65625</v>
      </c>
      <c r="O121">
        <f t="shared" si="10"/>
        <v>1.6449244282522196E-3</v>
      </c>
      <c r="P121">
        <f t="shared" si="11"/>
        <v>2.5529199021380702</v>
      </c>
      <c r="Q121">
        <f t="shared" si="12"/>
        <v>2.4334600760456273</v>
      </c>
      <c r="R121">
        <f t="shared" si="13"/>
        <v>0.11945982609244288</v>
      </c>
      <c r="S121">
        <f t="shared" si="14"/>
        <v>1.3769687116230273E-2</v>
      </c>
    </row>
    <row r="122" spans="1:19" ht="15.6">
      <c r="A122">
        <v>60</v>
      </c>
      <c r="B122" s="1" t="s">
        <v>19</v>
      </c>
      <c r="C122">
        <v>25</v>
      </c>
      <c r="D122">
        <v>0</v>
      </c>
      <c r="E122" s="13" t="s">
        <v>72</v>
      </c>
      <c r="F122">
        <v>200</v>
      </c>
      <c r="G122">
        <v>6</v>
      </c>
      <c r="H122" s="1">
        <v>8</v>
      </c>
      <c r="I122">
        <v>1000</v>
      </c>
      <c r="J122">
        <v>25</v>
      </c>
      <c r="K122">
        <v>12.99</v>
      </c>
      <c r="L122">
        <v>19</v>
      </c>
      <c r="M122">
        <f t="shared" si="8"/>
        <v>23.376249999999999</v>
      </c>
      <c r="N122">
        <f t="shared" si="15"/>
        <v>24.65625</v>
      </c>
      <c r="O122">
        <f t="shared" si="10"/>
        <v>1.6449244282522196E-3</v>
      </c>
      <c r="P122">
        <f t="shared" si="11"/>
        <v>2.5667076626918348</v>
      </c>
      <c r="Q122">
        <f t="shared" si="12"/>
        <v>2.4334600760456273</v>
      </c>
      <c r="R122">
        <f t="shared" si="13"/>
        <v>0.13324758664620751</v>
      </c>
      <c r="S122">
        <f t="shared" si="14"/>
        <v>1.2344872201098415E-2</v>
      </c>
    </row>
    <row r="123" spans="1:19" ht="15.6">
      <c r="A123">
        <v>60</v>
      </c>
      <c r="B123" s="1" t="s">
        <v>19</v>
      </c>
      <c r="C123">
        <v>25</v>
      </c>
      <c r="D123">
        <v>0</v>
      </c>
      <c r="E123" s="13" t="s">
        <v>72</v>
      </c>
      <c r="F123">
        <v>200</v>
      </c>
      <c r="G123">
        <v>6</v>
      </c>
      <c r="H123" s="1">
        <v>8</v>
      </c>
      <c r="I123">
        <v>1000</v>
      </c>
      <c r="J123">
        <v>25</v>
      </c>
      <c r="K123">
        <v>14.23</v>
      </c>
      <c r="L123" s="1">
        <v>20</v>
      </c>
      <c r="M123">
        <f t="shared" si="8"/>
        <v>23.221250000000001</v>
      </c>
      <c r="N123">
        <f t="shared" si="15"/>
        <v>24.65625</v>
      </c>
      <c r="O123">
        <f t="shared" si="10"/>
        <v>1.6449244282522196E-3</v>
      </c>
      <c r="P123">
        <f t="shared" si="11"/>
        <v>2.5838402325456209</v>
      </c>
      <c r="Q123">
        <f t="shared" si="12"/>
        <v>2.4334600760456273</v>
      </c>
      <c r="R123">
        <f t="shared" si="13"/>
        <v>0.15038015649999359</v>
      </c>
      <c r="S123">
        <f t="shared" si="14"/>
        <v>1.0938440726069398E-2</v>
      </c>
    </row>
    <row r="124" spans="1:19" ht="15.6">
      <c r="A124">
        <v>60</v>
      </c>
      <c r="B124" s="1" t="s">
        <v>19</v>
      </c>
      <c r="C124">
        <v>25</v>
      </c>
      <c r="D124">
        <v>0</v>
      </c>
      <c r="E124" s="13" t="s">
        <v>72</v>
      </c>
      <c r="F124">
        <v>200</v>
      </c>
      <c r="G124">
        <v>6</v>
      </c>
      <c r="H124" s="1">
        <v>8</v>
      </c>
      <c r="I124">
        <v>1000</v>
      </c>
      <c r="J124">
        <v>25</v>
      </c>
      <c r="K124">
        <v>2.75</v>
      </c>
      <c r="L124" s="1">
        <v>1</v>
      </c>
      <c r="M124">
        <f t="shared" si="8"/>
        <v>24.65625</v>
      </c>
      <c r="N124">
        <f t="shared" si="15"/>
        <v>24.65625</v>
      </c>
      <c r="O124">
        <f t="shared" si="10"/>
        <v>1.6449244282522196E-3</v>
      </c>
      <c r="P124">
        <f t="shared" si="11"/>
        <v>2.4334600760456273</v>
      </c>
      <c r="Q124">
        <f t="shared" si="12"/>
        <v>2.4334600760456273</v>
      </c>
      <c r="R124">
        <f t="shared" si="13"/>
        <v>0</v>
      </c>
      <c r="S124" t="e">
        <f t="shared" si="14"/>
        <v>#DIV/0!</v>
      </c>
    </row>
    <row r="125" spans="1:19" ht="15.6">
      <c r="A125">
        <v>60</v>
      </c>
      <c r="B125" s="1" t="s">
        <v>19</v>
      </c>
      <c r="C125">
        <v>25</v>
      </c>
      <c r="D125">
        <v>0</v>
      </c>
      <c r="E125" s="13" t="s">
        <v>72</v>
      </c>
      <c r="F125">
        <v>200</v>
      </c>
      <c r="G125">
        <v>6</v>
      </c>
      <c r="H125" s="1">
        <v>8</v>
      </c>
      <c r="I125">
        <v>1000</v>
      </c>
      <c r="J125">
        <v>25</v>
      </c>
      <c r="K125">
        <v>3.21</v>
      </c>
      <c r="L125">
        <v>2</v>
      </c>
      <c r="M125">
        <f t="shared" si="8"/>
        <v>24.598749999999999</v>
      </c>
      <c r="N125">
        <f t="shared" si="15"/>
        <v>24.627500000000001</v>
      </c>
      <c r="O125">
        <f t="shared" si="10"/>
        <v>1.6487672203560179E-3</v>
      </c>
      <c r="P125">
        <f t="shared" si="11"/>
        <v>2.4391483307078614</v>
      </c>
      <c r="Q125">
        <f t="shared" si="12"/>
        <v>2.43630088315907</v>
      </c>
      <c r="R125">
        <f t="shared" si="13"/>
        <v>2.8474475487914042E-3</v>
      </c>
      <c r="S125">
        <f t="shared" si="14"/>
        <v>0.57903339468213744</v>
      </c>
    </row>
    <row r="126" spans="1:19" ht="15.6">
      <c r="A126">
        <v>60</v>
      </c>
      <c r="B126" s="1" t="s">
        <v>19</v>
      </c>
      <c r="C126">
        <v>25</v>
      </c>
      <c r="D126">
        <v>0</v>
      </c>
      <c r="E126" s="13" t="s">
        <v>72</v>
      </c>
      <c r="F126">
        <v>200</v>
      </c>
      <c r="G126">
        <v>6</v>
      </c>
      <c r="H126" s="1">
        <v>8</v>
      </c>
      <c r="I126">
        <v>1000</v>
      </c>
      <c r="J126">
        <v>25</v>
      </c>
      <c r="K126">
        <v>3.48</v>
      </c>
      <c r="L126">
        <v>3</v>
      </c>
      <c r="M126">
        <f t="shared" si="8"/>
        <v>24.565000000000001</v>
      </c>
      <c r="N126">
        <f t="shared" si="15"/>
        <v>24.627500000000001</v>
      </c>
      <c r="O126">
        <f t="shared" si="10"/>
        <v>1.6487672203560179E-3</v>
      </c>
      <c r="P126">
        <f t="shared" si="11"/>
        <v>2.4424994911459392</v>
      </c>
      <c r="Q126">
        <f t="shared" si="12"/>
        <v>2.43630088315907</v>
      </c>
      <c r="R126">
        <f t="shared" si="13"/>
        <v>6.1986079868692201E-3</v>
      </c>
      <c r="S126">
        <f t="shared" si="14"/>
        <v>0.26598991642134379</v>
      </c>
    </row>
    <row r="127" spans="1:19" ht="15.6">
      <c r="A127">
        <v>60</v>
      </c>
      <c r="B127" s="1" t="s">
        <v>19</v>
      </c>
      <c r="C127">
        <v>25</v>
      </c>
      <c r="D127">
        <v>0</v>
      </c>
      <c r="E127" s="13" t="s">
        <v>72</v>
      </c>
      <c r="F127">
        <v>200</v>
      </c>
      <c r="G127">
        <v>6</v>
      </c>
      <c r="H127" s="1">
        <v>8</v>
      </c>
      <c r="I127">
        <v>1000</v>
      </c>
      <c r="J127">
        <v>25</v>
      </c>
      <c r="K127">
        <v>4.0199999999999996</v>
      </c>
      <c r="L127">
        <v>4</v>
      </c>
      <c r="M127">
        <f t="shared" si="8"/>
        <v>24.497499999999999</v>
      </c>
      <c r="N127">
        <f t="shared" si="15"/>
        <v>24.627500000000001</v>
      </c>
      <c r="O127">
        <f t="shared" si="10"/>
        <v>1.6487672203560179E-3</v>
      </c>
      <c r="P127">
        <f t="shared" si="11"/>
        <v>2.4492295132156343</v>
      </c>
      <c r="Q127">
        <f t="shared" si="12"/>
        <v>2.43630088315907</v>
      </c>
      <c r="R127">
        <f t="shared" si="13"/>
        <v>1.2928630056564305E-2</v>
      </c>
      <c r="S127">
        <f t="shared" si="14"/>
        <v>0.12752837795980423</v>
      </c>
    </row>
    <row r="128" spans="1:19" ht="15.6">
      <c r="A128">
        <v>60</v>
      </c>
      <c r="B128" s="1" t="s">
        <v>19</v>
      </c>
      <c r="C128">
        <v>25</v>
      </c>
      <c r="D128">
        <v>0</v>
      </c>
      <c r="E128" s="13" t="s">
        <v>72</v>
      </c>
      <c r="F128">
        <v>200</v>
      </c>
      <c r="G128">
        <v>6</v>
      </c>
      <c r="H128" s="1">
        <v>8</v>
      </c>
      <c r="I128">
        <v>1000</v>
      </c>
      <c r="J128">
        <v>25</v>
      </c>
      <c r="K128">
        <v>4.22</v>
      </c>
      <c r="L128">
        <v>5</v>
      </c>
      <c r="M128">
        <f t="shared" si="8"/>
        <v>24.4725</v>
      </c>
      <c r="N128">
        <f t="shared" si="15"/>
        <v>24.627500000000001</v>
      </c>
      <c r="O128">
        <f t="shared" si="10"/>
        <v>1.6487672203560179E-3</v>
      </c>
      <c r="P128">
        <f t="shared" si="11"/>
        <v>2.4517315353968741</v>
      </c>
      <c r="Q128">
        <f t="shared" si="12"/>
        <v>2.43630088315907</v>
      </c>
      <c r="R128">
        <f t="shared" si="13"/>
        <v>1.5430652237804043E-2</v>
      </c>
      <c r="S128">
        <f t="shared" si="14"/>
        <v>0.10685013147510712</v>
      </c>
    </row>
    <row r="129" spans="1:19" ht="15.6">
      <c r="A129">
        <v>60</v>
      </c>
      <c r="B129" s="1" t="s">
        <v>19</v>
      </c>
      <c r="C129">
        <v>25</v>
      </c>
      <c r="D129">
        <v>0</v>
      </c>
      <c r="E129" s="13" t="s">
        <v>72</v>
      </c>
      <c r="F129">
        <v>200</v>
      </c>
      <c r="G129">
        <v>6</v>
      </c>
      <c r="H129" s="1">
        <v>8</v>
      </c>
      <c r="I129">
        <v>1000</v>
      </c>
      <c r="J129">
        <v>25</v>
      </c>
      <c r="K129">
        <v>4.53</v>
      </c>
      <c r="L129">
        <v>6</v>
      </c>
      <c r="M129">
        <f t="shared" si="8"/>
        <v>24.43375</v>
      </c>
      <c r="N129">
        <f t="shared" si="15"/>
        <v>24.627500000000001</v>
      </c>
      <c r="O129">
        <f t="shared" si="10"/>
        <v>1.6487672203560179E-3</v>
      </c>
      <c r="P129">
        <f t="shared" si="11"/>
        <v>2.4556197882027933</v>
      </c>
      <c r="Q129">
        <f t="shared" si="12"/>
        <v>2.43630088315907</v>
      </c>
      <c r="R129">
        <f t="shared" si="13"/>
        <v>1.9318905043723245E-2</v>
      </c>
      <c r="S129">
        <f t="shared" si="14"/>
        <v>8.5344755131021577E-2</v>
      </c>
    </row>
    <row r="130" spans="1:19" ht="15.6">
      <c r="A130">
        <v>60</v>
      </c>
      <c r="B130" s="1" t="s">
        <v>19</v>
      </c>
      <c r="C130">
        <v>25</v>
      </c>
      <c r="D130">
        <v>0</v>
      </c>
      <c r="E130" s="13" t="s">
        <v>72</v>
      </c>
      <c r="F130">
        <v>200</v>
      </c>
      <c r="G130">
        <v>6</v>
      </c>
      <c r="H130" s="1">
        <v>8</v>
      </c>
      <c r="I130">
        <v>1000</v>
      </c>
      <c r="J130">
        <v>25</v>
      </c>
      <c r="K130">
        <v>4.95</v>
      </c>
      <c r="L130">
        <v>7</v>
      </c>
      <c r="M130">
        <f t="shared" si="8"/>
        <v>24.381250000000001</v>
      </c>
      <c r="N130">
        <f t="shared" si="15"/>
        <v>24.627500000000001</v>
      </c>
      <c r="O130">
        <f t="shared" si="10"/>
        <v>1.6487672203560179E-3</v>
      </c>
      <c r="P130">
        <f t="shared" si="11"/>
        <v>2.4609074596257368</v>
      </c>
      <c r="Q130">
        <f t="shared" si="12"/>
        <v>2.43630088315907</v>
      </c>
      <c r="R130">
        <f t="shared" si="13"/>
        <v>2.4606576466666752E-2</v>
      </c>
      <c r="S130">
        <f t="shared" si="14"/>
        <v>6.7005144847740894E-2</v>
      </c>
    </row>
    <row r="131" spans="1:19" ht="15.6">
      <c r="A131">
        <v>60</v>
      </c>
      <c r="B131" s="1" t="s">
        <v>19</v>
      </c>
      <c r="C131">
        <v>25</v>
      </c>
      <c r="D131">
        <v>0</v>
      </c>
      <c r="E131" s="13" t="s">
        <v>72</v>
      </c>
      <c r="F131">
        <v>200</v>
      </c>
      <c r="G131">
        <v>6</v>
      </c>
      <c r="H131" s="1">
        <v>8</v>
      </c>
      <c r="I131">
        <v>1000</v>
      </c>
      <c r="J131">
        <v>25</v>
      </c>
      <c r="K131">
        <v>5.23</v>
      </c>
      <c r="L131">
        <v>8</v>
      </c>
      <c r="M131">
        <f t="shared" si="8"/>
        <v>24.346250000000001</v>
      </c>
      <c r="N131">
        <f t="shared" si="15"/>
        <v>24.627500000000001</v>
      </c>
      <c r="O131">
        <f t="shared" si="10"/>
        <v>1.6487672203560179E-3</v>
      </c>
      <c r="P131">
        <f t="shared" si="11"/>
        <v>2.4644452431072548</v>
      </c>
      <c r="Q131">
        <f t="shared" si="12"/>
        <v>2.43630088315907</v>
      </c>
      <c r="R131">
        <f t="shared" si="13"/>
        <v>2.8144359948184761E-2</v>
      </c>
      <c r="S131">
        <f t="shared" si="14"/>
        <v>5.8582509013936884E-2</v>
      </c>
    </row>
    <row r="132" spans="1:19" ht="15.6">
      <c r="A132">
        <v>60</v>
      </c>
      <c r="B132" s="1" t="s">
        <v>19</v>
      </c>
      <c r="C132">
        <v>25</v>
      </c>
      <c r="D132">
        <v>0</v>
      </c>
      <c r="E132" s="13" t="s">
        <v>72</v>
      </c>
      <c r="F132">
        <v>200</v>
      </c>
      <c r="G132">
        <v>6</v>
      </c>
      <c r="H132" s="1">
        <v>8</v>
      </c>
      <c r="I132">
        <v>1000</v>
      </c>
      <c r="J132">
        <v>25</v>
      </c>
      <c r="K132">
        <v>5.72</v>
      </c>
      <c r="L132">
        <v>9</v>
      </c>
      <c r="M132">
        <f t="shared" ref="M132:M163" si="16">(((F132-K132)/H132)*I132)/1000</f>
        <v>24.285</v>
      </c>
      <c r="N132">
        <f t="shared" ref="N132:N163" si="17">MAX(M132:M644)</f>
        <v>24.627500000000001</v>
      </c>
      <c r="O132">
        <f t="shared" ref="O132:O163" si="18">1/(N132)^2</f>
        <v>1.6487672203560179E-3</v>
      </c>
      <c r="P132">
        <f t="shared" ref="P132:P163" si="19">A132/M132</f>
        <v>2.4706609017912293</v>
      </c>
      <c r="Q132">
        <f t="shared" ref="Q132:Q163" si="20">A132/N132</f>
        <v>2.43630088315907</v>
      </c>
      <c r="R132">
        <f t="shared" ref="R132:R163" si="21">P132-Q132</f>
        <v>3.4360018632159317E-2</v>
      </c>
      <c r="S132">
        <f t="shared" ref="S132:S163" si="22">O132/R132</f>
        <v>4.7985050241295603E-2</v>
      </c>
    </row>
    <row r="133" spans="1:19" ht="15.6">
      <c r="A133">
        <v>60</v>
      </c>
      <c r="B133" s="1" t="s">
        <v>19</v>
      </c>
      <c r="C133">
        <v>25</v>
      </c>
      <c r="D133">
        <v>0</v>
      </c>
      <c r="E133" s="13" t="s">
        <v>72</v>
      </c>
      <c r="F133">
        <v>200</v>
      </c>
      <c r="G133">
        <v>6</v>
      </c>
      <c r="H133" s="1">
        <v>8</v>
      </c>
      <c r="I133">
        <v>1000</v>
      </c>
      <c r="J133">
        <v>25</v>
      </c>
      <c r="K133">
        <v>6.27</v>
      </c>
      <c r="L133">
        <v>10</v>
      </c>
      <c r="M133">
        <f t="shared" si="16"/>
        <v>24.216249999999999</v>
      </c>
      <c r="N133">
        <f t="shared" si="17"/>
        <v>24.627500000000001</v>
      </c>
      <c r="O133">
        <f t="shared" si="18"/>
        <v>1.6487672203560179E-3</v>
      </c>
      <c r="P133">
        <f t="shared" si="19"/>
        <v>2.4776751148505651</v>
      </c>
      <c r="Q133">
        <f t="shared" si="20"/>
        <v>2.43630088315907</v>
      </c>
      <c r="R133">
        <f t="shared" si="21"/>
        <v>4.1374231691495122E-2</v>
      </c>
      <c r="S133">
        <f t="shared" si="22"/>
        <v>3.985009879216532E-2</v>
      </c>
    </row>
    <row r="134" spans="1:19" ht="15.6">
      <c r="A134">
        <v>60</v>
      </c>
      <c r="B134" s="1" t="s">
        <v>19</v>
      </c>
      <c r="C134">
        <v>25</v>
      </c>
      <c r="D134">
        <v>0</v>
      </c>
      <c r="E134" s="13" t="s">
        <v>72</v>
      </c>
      <c r="F134">
        <v>200</v>
      </c>
      <c r="G134">
        <v>6</v>
      </c>
      <c r="H134" s="1">
        <v>8</v>
      </c>
      <c r="I134">
        <v>1000</v>
      </c>
      <c r="J134">
        <v>25</v>
      </c>
      <c r="K134">
        <v>6.85</v>
      </c>
      <c r="L134">
        <v>11</v>
      </c>
      <c r="M134">
        <f t="shared" si="16"/>
        <v>24.143750000000001</v>
      </c>
      <c r="N134">
        <f t="shared" si="17"/>
        <v>24.627500000000001</v>
      </c>
      <c r="O134">
        <f t="shared" si="18"/>
        <v>1.6487672203560179E-3</v>
      </c>
      <c r="P134">
        <f t="shared" si="19"/>
        <v>2.4851151954439552</v>
      </c>
      <c r="Q134">
        <f t="shared" si="20"/>
        <v>2.43630088315907</v>
      </c>
      <c r="R134">
        <f t="shared" si="21"/>
        <v>4.8814312284885197E-2</v>
      </c>
      <c r="S134">
        <f t="shared" si="22"/>
        <v>3.3776307463549787E-2</v>
      </c>
    </row>
    <row r="135" spans="1:19" ht="15.6">
      <c r="A135">
        <v>60</v>
      </c>
      <c r="B135" s="1" t="s">
        <v>19</v>
      </c>
      <c r="C135">
        <v>25</v>
      </c>
      <c r="D135">
        <v>0</v>
      </c>
      <c r="E135" s="13" t="s">
        <v>72</v>
      </c>
      <c r="F135">
        <v>200</v>
      </c>
      <c r="G135">
        <v>6</v>
      </c>
      <c r="H135" s="1">
        <v>8</v>
      </c>
      <c r="I135">
        <v>1000</v>
      </c>
      <c r="J135">
        <v>25</v>
      </c>
      <c r="K135">
        <v>7.7</v>
      </c>
      <c r="L135">
        <v>12</v>
      </c>
      <c r="M135">
        <f t="shared" si="16"/>
        <v>24.037500000000001</v>
      </c>
      <c r="N135">
        <f t="shared" si="17"/>
        <v>24.627500000000001</v>
      </c>
      <c r="O135">
        <f t="shared" si="18"/>
        <v>1.6487672203560179E-3</v>
      </c>
      <c r="P135">
        <f t="shared" si="19"/>
        <v>2.4960998439937594</v>
      </c>
      <c r="Q135">
        <f t="shared" si="20"/>
        <v>2.43630088315907</v>
      </c>
      <c r="R135">
        <f t="shared" si="21"/>
        <v>5.9798960834689385E-2</v>
      </c>
      <c r="S135">
        <f t="shared" si="22"/>
        <v>2.7571837325299605E-2</v>
      </c>
    </row>
    <row r="136" spans="1:19" ht="15.6">
      <c r="A136">
        <v>60</v>
      </c>
      <c r="B136" s="1" t="s">
        <v>19</v>
      </c>
      <c r="C136">
        <v>25</v>
      </c>
      <c r="D136">
        <v>0</v>
      </c>
      <c r="E136" s="13" t="s">
        <v>72</v>
      </c>
      <c r="F136">
        <v>200</v>
      </c>
      <c r="G136">
        <v>6</v>
      </c>
      <c r="H136" s="1">
        <v>8</v>
      </c>
      <c r="I136">
        <v>1000</v>
      </c>
      <c r="J136">
        <v>25</v>
      </c>
      <c r="K136">
        <v>8.51</v>
      </c>
      <c r="L136">
        <v>13</v>
      </c>
      <c r="M136">
        <f t="shared" si="16"/>
        <v>23.936250000000001</v>
      </c>
      <c r="N136">
        <f t="shared" si="17"/>
        <v>24.627500000000001</v>
      </c>
      <c r="O136">
        <f t="shared" si="18"/>
        <v>1.6487672203560179E-3</v>
      </c>
      <c r="P136">
        <f t="shared" si="19"/>
        <v>2.5066583111389629</v>
      </c>
      <c r="Q136">
        <f t="shared" si="20"/>
        <v>2.43630088315907</v>
      </c>
      <c r="R136">
        <f t="shared" si="21"/>
        <v>7.0357427979892861E-2</v>
      </c>
      <c r="S136">
        <f t="shared" si="22"/>
        <v>2.3434159941537542E-2</v>
      </c>
    </row>
    <row r="137" spans="1:19" ht="15.6">
      <c r="A137">
        <v>60</v>
      </c>
      <c r="B137" s="1" t="s">
        <v>19</v>
      </c>
      <c r="C137">
        <v>25</v>
      </c>
      <c r="D137">
        <v>0</v>
      </c>
      <c r="E137" s="13" t="s">
        <v>72</v>
      </c>
      <c r="F137">
        <v>200</v>
      </c>
      <c r="G137">
        <v>6</v>
      </c>
      <c r="H137" s="1">
        <v>8</v>
      </c>
      <c r="I137">
        <v>1000</v>
      </c>
      <c r="J137">
        <v>25</v>
      </c>
      <c r="K137">
        <v>9.1199999999999992</v>
      </c>
      <c r="L137">
        <v>14</v>
      </c>
      <c r="M137">
        <f t="shared" si="16"/>
        <v>23.86</v>
      </c>
      <c r="N137">
        <f t="shared" si="17"/>
        <v>24.627500000000001</v>
      </c>
      <c r="O137">
        <f t="shared" si="18"/>
        <v>1.6487672203560179E-3</v>
      </c>
      <c r="P137">
        <f t="shared" si="19"/>
        <v>2.5146689019279127</v>
      </c>
      <c r="Q137">
        <f t="shared" si="20"/>
        <v>2.43630088315907</v>
      </c>
      <c r="R137">
        <f t="shared" si="21"/>
        <v>7.8368018768842695E-2</v>
      </c>
      <c r="S137">
        <f t="shared" si="22"/>
        <v>2.1038776356198115E-2</v>
      </c>
    </row>
    <row r="138" spans="1:19" ht="15.6">
      <c r="A138">
        <v>60</v>
      </c>
      <c r="B138" s="1" t="s">
        <v>19</v>
      </c>
      <c r="C138">
        <v>25</v>
      </c>
      <c r="D138">
        <v>0</v>
      </c>
      <c r="E138" s="13" t="s">
        <v>72</v>
      </c>
      <c r="F138">
        <v>200</v>
      </c>
      <c r="G138">
        <v>6</v>
      </c>
      <c r="H138" s="1">
        <v>8</v>
      </c>
      <c r="I138">
        <v>1000</v>
      </c>
      <c r="J138">
        <v>25</v>
      </c>
      <c r="K138">
        <v>9.81</v>
      </c>
      <c r="L138">
        <v>15</v>
      </c>
      <c r="M138">
        <f t="shared" si="16"/>
        <v>23.77375</v>
      </c>
      <c r="N138">
        <f t="shared" si="17"/>
        <v>24.627500000000001</v>
      </c>
      <c r="O138">
        <f t="shared" si="18"/>
        <v>1.6487672203560179E-3</v>
      </c>
      <c r="P138">
        <f t="shared" si="19"/>
        <v>2.523791997476208</v>
      </c>
      <c r="Q138">
        <f t="shared" si="20"/>
        <v>2.43630088315907</v>
      </c>
      <c r="R138">
        <f t="shared" si="21"/>
        <v>8.7491114317137963E-2</v>
      </c>
      <c r="S138">
        <f t="shared" si="22"/>
        <v>1.8844967665854195E-2</v>
      </c>
    </row>
    <row r="139" spans="1:19" ht="15.6">
      <c r="A139">
        <v>60</v>
      </c>
      <c r="B139" s="1" t="s">
        <v>19</v>
      </c>
      <c r="C139">
        <v>25</v>
      </c>
      <c r="D139">
        <v>0</v>
      </c>
      <c r="E139" s="13" t="s">
        <v>72</v>
      </c>
      <c r="F139">
        <v>200</v>
      </c>
      <c r="G139">
        <v>6</v>
      </c>
      <c r="H139" s="1">
        <v>8</v>
      </c>
      <c r="I139">
        <v>1000</v>
      </c>
      <c r="J139">
        <v>25</v>
      </c>
      <c r="K139">
        <v>10.62</v>
      </c>
      <c r="L139">
        <v>16</v>
      </c>
      <c r="M139">
        <f t="shared" si="16"/>
        <v>23.672499999999999</v>
      </c>
      <c r="N139">
        <f t="shared" si="17"/>
        <v>24.627500000000001</v>
      </c>
      <c r="O139">
        <f t="shared" si="18"/>
        <v>1.6487672203560179E-3</v>
      </c>
      <c r="P139">
        <f t="shared" si="19"/>
        <v>2.5345865455697538</v>
      </c>
      <c r="Q139">
        <f t="shared" si="20"/>
        <v>2.43630088315907</v>
      </c>
      <c r="R139">
        <f t="shared" si="21"/>
        <v>9.8285662410683816E-2</v>
      </c>
      <c r="S139">
        <f t="shared" si="22"/>
        <v>1.6775256735480821E-2</v>
      </c>
    </row>
    <row r="140" spans="1:19" ht="15.6">
      <c r="A140">
        <v>60</v>
      </c>
      <c r="B140" s="1" t="s">
        <v>19</v>
      </c>
      <c r="C140">
        <v>25</v>
      </c>
      <c r="D140">
        <v>0</v>
      </c>
      <c r="E140" s="13" t="s">
        <v>72</v>
      </c>
      <c r="F140">
        <v>200</v>
      </c>
      <c r="G140">
        <v>6</v>
      </c>
      <c r="H140" s="1">
        <v>8</v>
      </c>
      <c r="I140">
        <v>1000</v>
      </c>
      <c r="J140">
        <v>25</v>
      </c>
      <c r="K140">
        <v>11.27</v>
      </c>
      <c r="L140">
        <v>17</v>
      </c>
      <c r="M140">
        <f t="shared" si="16"/>
        <v>23.591249999999999</v>
      </c>
      <c r="N140">
        <f t="shared" si="17"/>
        <v>24.627500000000001</v>
      </c>
      <c r="O140">
        <f t="shared" si="18"/>
        <v>1.6487672203560179E-3</v>
      </c>
      <c r="P140">
        <f t="shared" si="19"/>
        <v>2.5433158480368783</v>
      </c>
      <c r="Q140">
        <f t="shared" si="20"/>
        <v>2.43630088315907</v>
      </c>
      <c r="R140">
        <f t="shared" si="21"/>
        <v>0.10701496487780826</v>
      </c>
      <c r="S140">
        <f t="shared" si="22"/>
        <v>1.5406884656165723E-2</v>
      </c>
    </row>
    <row r="141" spans="1:19" ht="15.6">
      <c r="A141">
        <v>60</v>
      </c>
      <c r="B141" s="1" t="s">
        <v>19</v>
      </c>
      <c r="C141">
        <v>25</v>
      </c>
      <c r="D141">
        <v>0</v>
      </c>
      <c r="E141" s="13" t="s">
        <v>72</v>
      </c>
      <c r="F141">
        <v>200</v>
      </c>
      <c r="G141">
        <v>6</v>
      </c>
      <c r="H141" s="1">
        <v>8</v>
      </c>
      <c r="I141">
        <v>1000</v>
      </c>
      <c r="J141">
        <v>25</v>
      </c>
      <c r="K141">
        <v>12.02</v>
      </c>
      <c r="L141">
        <v>18</v>
      </c>
      <c r="M141">
        <f t="shared" si="16"/>
        <v>23.497499999999999</v>
      </c>
      <c r="N141">
        <f t="shared" si="17"/>
        <v>24.627500000000001</v>
      </c>
      <c r="O141">
        <f t="shared" si="18"/>
        <v>1.6487672203560179E-3</v>
      </c>
      <c r="P141">
        <f t="shared" si="19"/>
        <v>2.5534631343759977</v>
      </c>
      <c r="Q141">
        <f t="shared" si="20"/>
        <v>2.43630088315907</v>
      </c>
      <c r="R141">
        <f t="shared" si="21"/>
        <v>0.11716225121692769</v>
      </c>
      <c r="S141">
        <f t="shared" si="22"/>
        <v>1.4072512291551143E-2</v>
      </c>
    </row>
    <row r="142" spans="1:19" ht="15.6">
      <c r="A142">
        <v>60</v>
      </c>
      <c r="B142" s="1" t="s">
        <v>19</v>
      </c>
      <c r="C142">
        <v>25</v>
      </c>
      <c r="D142">
        <v>0</v>
      </c>
      <c r="E142" s="13" t="s">
        <v>72</v>
      </c>
      <c r="F142">
        <v>200</v>
      </c>
      <c r="G142">
        <v>6</v>
      </c>
      <c r="H142" s="1">
        <v>8</v>
      </c>
      <c r="I142">
        <v>1000</v>
      </c>
      <c r="J142">
        <v>25</v>
      </c>
      <c r="K142">
        <v>13.04</v>
      </c>
      <c r="L142">
        <v>19</v>
      </c>
      <c r="M142">
        <f t="shared" si="16"/>
        <v>23.37</v>
      </c>
      <c r="N142">
        <f t="shared" si="17"/>
        <v>24.627500000000001</v>
      </c>
      <c r="O142">
        <f t="shared" si="18"/>
        <v>1.6487672203560179E-3</v>
      </c>
      <c r="P142">
        <f t="shared" si="19"/>
        <v>2.5673940949935816</v>
      </c>
      <c r="Q142">
        <f t="shared" si="20"/>
        <v>2.43630088315907</v>
      </c>
      <c r="R142">
        <f t="shared" si="21"/>
        <v>0.13109321183451161</v>
      </c>
      <c r="S142">
        <f t="shared" si="22"/>
        <v>1.2577060225188282E-2</v>
      </c>
    </row>
    <row r="143" spans="1:19" ht="15.6">
      <c r="A143">
        <v>60</v>
      </c>
      <c r="B143" s="1" t="s">
        <v>19</v>
      </c>
      <c r="C143">
        <v>25</v>
      </c>
      <c r="D143">
        <v>0</v>
      </c>
      <c r="E143" s="13" t="s">
        <v>72</v>
      </c>
      <c r="F143">
        <v>200</v>
      </c>
      <c r="G143">
        <v>6</v>
      </c>
      <c r="H143" s="1">
        <v>8</v>
      </c>
      <c r="I143">
        <v>1000</v>
      </c>
      <c r="J143">
        <v>25</v>
      </c>
      <c r="K143">
        <v>14.28</v>
      </c>
      <c r="L143" s="1">
        <v>20</v>
      </c>
      <c r="M143">
        <f t="shared" si="16"/>
        <v>23.215</v>
      </c>
      <c r="N143">
        <f t="shared" si="17"/>
        <v>24.627500000000001</v>
      </c>
      <c r="O143">
        <f t="shared" si="18"/>
        <v>1.6487672203560179E-3</v>
      </c>
      <c r="P143">
        <f t="shared" si="19"/>
        <v>2.5845358604350634</v>
      </c>
      <c r="Q143">
        <f t="shared" si="20"/>
        <v>2.43630088315907</v>
      </c>
      <c r="R143">
        <f t="shared" si="21"/>
        <v>0.14823497727599344</v>
      </c>
      <c r="S143">
        <f t="shared" si="22"/>
        <v>1.1122659784176557E-2</v>
      </c>
    </row>
    <row r="144" spans="1:19" ht="15.6">
      <c r="A144">
        <v>60</v>
      </c>
      <c r="B144" s="1" t="s">
        <v>19</v>
      </c>
      <c r="C144">
        <v>25</v>
      </c>
      <c r="D144">
        <v>0</v>
      </c>
      <c r="E144" s="13" t="s">
        <v>72</v>
      </c>
      <c r="F144">
        <v>200</v>
      </c>
      <c r="G144">
        <v>6</v>
      </c>
      <c r="H144" s="1">
        <v>8</v>
      </c>
      <c r="I144">
        <v>1000</v>
      </c>
      <c r="J144">
        <v>25</v>
      </c>
      <c r="K144">
        <v>2.98</v>
      </c>
      <c r="L144" s="1">
        <v>1</v>
      </c>
      <c r="M144">
        <f t="shared" si="16"/>
        <v>24.627500000000001</v>
      </c>
      <c r="N144">
        <f t="shared" si="17"/>
        <v>24.627500000000001</v>
      </c>
      <c r="O144">
        <f t="shared" si="18"/>
        <v>1.6487672203560179E-3</v>
      </c>
      <c r="P144">
        <f t="shared" si="19"/>
        <v>2.43630088315907</v>
      </c>
      <c r="Q144">
        <f t="shared" si="20"/>
        <v>2.43630088315907</v>
      </c>
      <c r="R144">
        <f t="shared" si="21"/>
        <v>0</v>
      </c>
      <c r="S144" t="e">
        <f t="shared" si="22"/>
        <v>#DIV/0!</v>
      </c>
    </row>
    <row r="145" spans="1:19" ht="15.6">
      <c r="A145">
        <v>60</v>
      </c>
      <c r="B145" s="1" t="s">
        <v>19</v>
      </c>
      <c r="C145">
        <v>25</v>
      </c>
      <c r="D145">
        <v>0</v>
      </c>
      <c r="E145" s="13" t="s">
        <v>72</v>
      </c>
      <c r="F145">
        <v>200</v>
      </c>
      <c r="G145">
        <v>6</v>
      </c>
      <c r="H145" s="1">
        <v>8</v>
      </c>
      <c r="I145">
        <v>1000</v>
      </c>
      <c r="J145">
        <v>25</v>
      </c>
      <c r="K145">
        <v>3.3</v>
      </c>
      <c r="L145">
        <v>2</v>
      </c>
      <c r="M145">
        <f t="shared" si="16"/>
        <v>24.587499999999999</v>
      </c>
      <c r="N145">
        <f t="shared" si="17"/>
        <v>24.587499999999999</v>
      </c>
      <c r="O145">
        <f t="shared" si="18"/>
        <v>1.6541361545314675E-3</v>
      </c>
      <c r="P145">
        <f t="shared" si="19"/>
        <v>2.440264361972547</v>
      </c>
      <c r="Q145">
        <f t="shared" si="20"/>
        <v>2.440264361972547</v>
      </c>
      <c r="R145">
        <f t="shared" si="21"/>
        <v>0</v>
      </c>
      <c r="S145" t="e">
        <f t="shared" si="22"/>
        <v>#DIV/0!</v>
      </c>
    </row>
    <row r="146" spans="1:19" ht="15.6">
      <c r="A146">
        <v>60</v>
      </c>
      <c r="B146" s="1" t="s">
        <v>19</v>
      </c>
      <c r="C146">
        <v>25</v>
      </c>
      <c r="D146">
        <v>0</v>
      </c>
      <c r="E146" s="13" t="s">
        <v>72</v>
      </c>
      <c r="F146">
        <v>200</v>
      </c>
      <c r="G146">
        <v>6</v>
      </c>
      <c r="H146" s="1">
        <v>8</v>
      </c>
      <c r="I146">
        <v>1000</v>
      </c>
      <c r="J146">
        <v>25</v>
      </c>
      <c r="K146">
        <v>3.61</v>
      </c>
      <c r="L146">
        <v>3</v>
      </c>
      <c r="M146">
        <f t="shared" si="16"/>
        <v>24.548749999999998</v>
      </c>
      <c r="N146">
        <f t="shared" si="17"/>
        <v>24.548749999999998</v>
      </c>
      <c r="O146">
        <f t="shared" si="18"/>
        <v>1.6593623566716366E-3</v>
      </c>
      <c r="P146">
        <f t="shared" si="19"/>
        <v>2.4441162992005703</v>
      </c>
      <c r="Q146">
        <f t="shared" si="20"/>
        <v>2.4441162992005703</v>
      </c>
      <c r="R146">
        <f t="shared" si="21"/>
        <v>0</v>
      </c>
      <c r="S146" t="e">
        <f t="shared" si="22"/>
        <v>#DIV/0!</v>
      </c>
    </row>
    <row r="147" spans="1:19" ht="15.6">
      <c r="A147">
        <v>60</v>
      </c>
      <c r="B147" s="1" t="s">
        <v>19</v>
      </c>
      <c r="C147">
        <v>25</v>
      </c>
      <c r="D147">
        <v>0</v>
      </c>
      <c r="E147" s="13" t="s">
        <v>72</v>
      </c>
      <c r="F147">
        <v>200</v>
      </c>
      <c r="G147">
        <v>6</v>
      </c>
      <c r="H147" s="1">
        <v>8</v>
      </c>
      <c r="I147">
        <v>1000</v>
      </c>
      <c r="J147">
        <v>25</v>
      </c>
      <c r="K147">
        <v>4.3499999999999996</v>
      </c>
      <c r="L147">
        <v>4</v>
      </c>
      <c r="M147">
        <f t="shared" si="16"/>
        <v>24.456250000000001</v>
      </c>
      <c r="N147">
        <f t="shared" si="17"/>
        <v>24.456250000000001</v>
      </c>
      <c r="O147">
        <f t="shared" si="18"/>
        <v>1.6719383885479013E-3</v>
      </c>
      <c r="P147">
        <f t="shared" si="19"/>
        <v>2.4533605928954767</v>
      </c>
      <c r="Q147">
        <f t="shared" si="20"/>
        <v>2.4533605928954767</v>
      </c>
      <c r="R147">
        <f t="shared" si="21"/>
        <v>0</v>
      </c>
      <c r="S147" t="e">
        <f t="shared" si="22"/>
        <v>#DIV/0!</v>
      </c>
    </row>
    <row r="148" spans="1:19" ht="15.6">
      <c r="A148">
        <v>60</v>
      </c>
      <c r="B148" s="1" t="s">
        <v>19</v>
      </c>
      <c r="C148">
        <v>25</v>
      </c>
      <c r="D148">
        <v>0</v>
      </c>
      <c r="E148" s="13" t="s">
        <v>72</v>
      </c>
      <c r="F148">
        <v>200</v>
      </c>
      <c r="G148">
        <v>6</v>
      </c>
      <c r="H148" s="1">
        <v>8</v>
      </c>
      <c r="I148">
        <v>1000</v>
      </c>
      <c r="J148">
        <v>25</v>
      </c>
      <c r="K148">
        <v>4.66</v>
      </c>
      <c r="L148">
        <v>5</v>
      </c>
      <c r="M148">
        <f t="shared" si="16"/>
        <v>24.4175</v>
      </c>
      <c r="N148">
        <f t="shared" si="17"/>
        <v>24.4175</v>
      </c>
      <c r="O148">
        <f t="shared" si="18"/>
        <v>1.6772492533593912E-3</v>
      </c>
      <c r="P148">
        <f t="shared" si="19"/>
        <v>2.4572540186341763</v>
      </c>
      <c r="Q148">
        <f t="shared" si="20"/>
        <v>2.4572540186341763</v>
      </c>
      <c r="R148">
        <f t="shared" si="21"/>
        <v>0</v>
      </c>
      <c r="S148" t="e">
        <f t="shared" si="22"/>
        <v>#DIV/0!</v>
      </c>
    </row>
    <row r="149" spans="1:19" ht="15.6">
      <c r="A149">
        <v>60</v>
      </c>
      <c r="B149" s="1" t="s">
        <v>19</v>
      </c>
      <c r="C149">
        <v>25</v>
      </c>
      <c r="D149">
        <v>0</v>
      </c>
      <c r="E149" s="13" t="s">
        <v>72</v>
      </c>
      <c r="F149">
        <v>200</v>
      </c>
      <c r="G149">
        <v>6</v>
      </c>
      <c r="H149" s="1">
        <v>8</v>
      </c>
      <c r="I149">
        <v>1000</v>
      </c>
      <c r="J149">
        <v>25</v>
      </c>
      <c r="K149">
        <v>5.05</v>
      </c>
      <c r="L149">
        <v>6</v>
      </c>
      <c r="M149">
        <f t="shared" si="16"/>
        <v>24.368749999999999</v>
      </c>
      <c r="N149">
        <f t="shared" si="17"/>
        <v>24.368749999999999</v>
      </c>
      <c r="O149">
        <f t="shared" si="18"/>
        <v>1.6839666835085263E-3</v>
      </c>
      <c r="P149">
        <f t="shared" si="19"/>
        <v>2.4621697871249038</v>
      </c>
      <c r="Q149">
        <f t="shared" si="20"/>
        <v>2.4621697871249038</v>
      </c>
      <c r="R149">
        <f t="shared" si="21"/>
        <v>0</v>
      </c>
      <c r="S149" t="e">
        <f t="shared" si="22"/>
        <v>#DIV/0!</v>
      </c>
    </row>
    <row r="150" spans="1:19" ht="15.6">
      <c r="A150">
        <v>60</v>
      </c>
      <c r="B150" s="1" t="s">
        <v>19</v>
      </c>
      <c r="C150">
        <v>25</v>
      </c>
      <c r="D150">
        <v>0</v>
      </c>
      <c r="E150" s="13" t="s">
        <v>72</v>
      </c>
      <c r="F150">
        <v>200</v>
      </c>
      <c r="G150">
        <v>6</v>
      </c>
      <c r="H150" s="1">
        <v>8</v>
      </c>
      <c r="I150">
        <v>1000</v>
      </c>
      <c r="J150">
        <v>25</v>
      </c>
      <c r="K150">
        <v>5.7</v>
      </c>
      <c r="L150">
        <v>7</v>
      </c>
      <c r="M150">
        <f t="shared" si="16"/>
        <v>24.287500000000001</v>
      </c>
      <c r="N150">
        <f t="shared" si="17"/>
        <v>24.287500000000001</v>
      </c>
      <c r="O150">
        <f t="shared" si="18"/>
        <v>1.6952524191119578E-3</v>
      </c>
      <c r="P150">
        <f t="shared" si="19"/>
        <v>2.4704065877509005</v>
      </c>
      <c r="Q150">
        <f t="shared" si="20"/>
        <v>2.4704065877509005</v>
      </c>
      <c r="R150">
        <f t="shared" si="21"/>
        <v>0</v>
      </c>
      <c r="S150" t="e">
        <f t="shared" si="22"/>
        <v>#DIV/0!</v>
      </c>
    </row>
    <row r="151" spans="1:19" ht="15.6">
      <c r="A151">
        <v>60</v>
      </c>
      <c r="B151" s="1" t="s">
        <v>19</v>
      </c>
      <c r="C151">
        <v>25</v>
      </c>
      <c r="D151">
        <v>0</v>
      </c>
      <c r="E151" s="13" t="s">
        <v>72</v>
      </c>
      <c r="F151">
        <v>200</v>
      </c>
      <c r="G151">
        <v>6</v>
      </c>
      <c r="H151" s="1">
        <v>8</v>
      </c>
      <c r="I151">
        <v>1000</v>
      </c>
      <c r="J151">
        <v>25</v>
      </c>
      <c r="K151">
        <v>6.2</v>
      </c>
      <c r="L151">
        <v>8</v>
      </c>
      <c r="M151">
        <f t="shared" si="16"/>
        <v>24.225000000000001</v>
      </c>
      <c r="N151">
        <f t="shared" si="17"/>
        <v>24.225000000000001</v>
      </c>
      <c r="O151">
        <f t="shared" si="18"/>
        <v>1.7040111357127718E-3</v>
      </c>
      <c r="P151">
        <f t="shared" si="19"/>
        <v>2.4767801857585137</v>
      </c>
      <c r="Q151">
        <f t="shared" si="20"/>
        <v>2.4767801857585137</v>
      </c>
      <c r="R151">
        <f t="shared" si="21"/>
        <v>0</v>
      </c>
      <c r="S151" t="e">
        <f t="shared" si="22"/>
        <v>#DIV/0!</v>
      </c>
    </row>
    <row r="152" spans="1:19" ht="15.6">
      <c r="A152">
        <v>60</v>
      </c>
      <c r="B152" s="1" t="s">
        <v>19</v>
      </c>
      <c r="C152">
        <v>25</v>
      </c>
      <c r="D152">
        <v>0</v>
      </c>
      <c r="E152" s="13" t="s">
        <v>72</v>
      </c>
      <c r="F152">
        <v>200</v>
      </c>
      <c r="G152">
        <v>6</v>
      </c>
      <c r="H152" s="1">
        <v>8</v>
      </c>
      <c r="I152">
        <v>1000</v>
      </c>
      <c r="J152">
        <v>25</v>
      </c>
      <c r="K152">
        <v>6.66</v>
      </c>
      <c r="L152">
        <v>9</v>
      </c>
      <c r="M152">
        <f t="shared" si="16"/>
        <v>24.1675</v>
      </c>
      <c r="N152">
        <f t="shared" si="17"/>
        <v>24.1675</v>
      </c>
      <c r="O152">
        <f t="shared" si="18"/>
        <v>1.7121292446987848E-3</v>
      </c>
      <c r="P152">
        <f t="shared" si="19"/>
        <v>2.4826730112754731</v>
      </c>
      <c r="Q152">
        <f t="shared" si="20"/>
        <v>2.4826730112754731</v>
      </c>
      <c r="R152">
        <f t="shared" si="21"/>
        <v>0</v>
      </c>
      <c r="S152" t="e">
        <f t="shared" si="22"/>
        <v>#DIV/0!</v>
      </c>
    </row>
    <row r="153" spans="1:19" ht="15.6">
      <c r="A153">
        <v>60</v>
      </c>
      <c r="B153" s="1" t="s">
        <v>19</v>
      </c>
      <c r="C153">
        <v>25</v>
      </c>
      <c r="D153">
        <v>0</v>
      </c>
      <c r="E153" s="13" t="s">
        <v>72</v>
      </c>
      <c r="F153">
        <v>200</v>
      </c>
      <c r="G153">
        <v>6</v>
      </c>
      <c r="H153" s="1">
        <v>8</v>
      </c>
      <c r="I153">
        <v>1000</v>
      </c>
      <c r="J153">
        <v>25</v>
      </c>
      <c r="K153">
        <v>7.2</v>
      </c>
      <c r="L153">
        <v>10</v>
      </c>
      <c r="M153">
        <f t="shared" si="16"/>
        <v>24.1</v>
      </c>
      <c r="N153">
        <f t="shared" si="17"/>
        <v>24.1</v>
      </c>
      <c r="O153">
        <f t="shared" si="18"/>
        <v>1.7217334412286288E-3</v>
      </c>
      <c r="P153">
        <f t="shared" si="19"/>
        <v>2.4896265560165975</v>
      </c>
      <c r="Q153">
        <f t="shared" si="20"/>
        <v>2.4896265560165975</v>
      </c>
      <c r="R153">
        <f t="shared" si="21"/>
        <v>0</v>
      </c>
      <c r="S153" t="e">
        <f t="shared" si="22"/>
        <v>#DIV/0!</v>
      </c>
    </row>
    <row r="154" spans="1:19" ht="15.6">
      <c r="A154">
        <v>60</v>
      </c>
      <c r="B154" s="1" t="s">
        <v>19</v>
      </c>
      <c r="C154">
        <v>25</v>
      </c>
      <c r="D154">
        <v>0</v>
      </c>
      <c r="E154" s="13" t="s">
        <v>72</v>
      </c>
      <c r="F154">
        <v>200</v>
      </c>
      <c r="G154">
        <v>6</v>
      </c>
      <c r="H154" s="1">
        <v>8</v>
      </c>
      <c r="I154">
        <v>1000</v>
      </c>
      <c r="J154">
        <v>25</v>
      </c>
      <c r="K154">
        <v>7.75</v>
      </c>
      <c r="L154">
        <v>11</v>
      </c>
      <c r="M154">
        <f t="shared" si="16"/>
        <v>24.03125</v>
      </c>
      <c r="N154">
        <f t="shared" si="17"/>
        <v>24.03125</v>
      </c>
      <c r="O154">
        <f t="shared" si="18"/>
        <v>1.7315988034381706E-3</v>
      </c>
      <c r="P154">
        <f t="shared" si="19"/>
        <v>2.4967490247074124</v>
      </c>
      <c r="Q154">
        <f t="shared" si="20"/>
        <v>2.4967490247074124</v>
      </c>
      <c r="R154">
        <f t="shared" si="21"/>
        <v>0</v>
      </c>
      <c r="S154" t="e">
        <f t="shared" si="22"/>
        <v>#DIV/0!</v>
      </c>
    </row>
    <row r="155" spans="1:19" ht="15.6">
      <c r="A155">
        <v>60</v>
      </c>
      <c r="B155" s="1" t="s">
        <v>19</v>
      </c>
      <c r="C155">
        <v>25</v>
      </c>
      <c r="D155">
        <v>0</v>
      </c>
      <c r="E155" s="13" t="s">
        <v>72</v>
      </c>
      <c r="F155">
        <v>200</v>
      </c>
      <c r="G155">
        <v>6</v>
      </c>
      <c r="H155" s="1">
        <v>8</v>
      </c>
      <c r="I155">
        <v>1000</v>
      </c>
      <c r="J155">
        <v>25</v>
      </c>
      <c r="K155">
        <v>8.5500000000000007</v>
      </c>
      <c r="L155">
        <v>12</v>
      </c>
      <c r="M155">
        <f t="shared" si="16"/>
        <v>23.931249999999999</v>
      </c>
      <c r="N155">
        <f t="shared" si="17"/>
        <v>23.931249999999999</v>
      </c>
      <c r="O155">
        <f t="shared" si="18"/>
        <v>1.7461004835811651E-3</v>
      </c>
      <c r="P155">
        <f t="shared" si="19"/>
        <v>2.5071820318621052</v>
      </c>
      <c r="Q155">
        <f t="shared" si="20"/>
        <v>2.5071820318621052</v>
      </c>
      <c r="R155">
        <f t="shared" si="21"/>
        <v>0</v>
      </c>
      <c r="S155" t="e">
        <f t="shared" si="22"/>
        <v>#DIV/0!</v>
      </c>
    </row>
    <row r="156" spans="1:19" ht="15.6">
      <c r="A156">
        <v>60</v>
      </c>
      <c r="B156" s="1" t="s">
        <v>19</v>
      </c>
      <c r="C156">
        <v>25</v>
      </c>
      <c r="D156">
        <v>0</v>
      </c>
      <c r="E156" s="13" t="s">
        <v>72</v>
      </c>
      <c r="F156">
        <v>200</v>
      </c>
      <c r="G156">
        <v>6</v>
      </c>
      <c r="H156" s="1">
        <v>8</v>
      </c>
      <c r="I156">
        <v>1000</v>
      </c>
      <c r="J156">
        <v>25</v>
      </c>
      <c r="K156">
        <v>9.33</v>
      </c>
      <c r="L156">
        <v>13</v>
      </c>
      <c r="M156">
        <f t="shared" si="16"/>
        <v>23.833749999999998</v>
      </c>
      <c r="N156">
        <f t="shared" si="17"/>
        <v>23.833749999999998</v>
      </c>
      <c r="O156">
        <f t="shared" si="18"/>
        <v>1.7604157314171571E-3</v>
      </c>
      <c r="P156">
        <f t="shared" si="19"/>
        <v>2.5174385063198197</v>
      </c>
      <c r="Q156">
        <f t="shared" si="20"/>
        <v>2.5174385063198197</v>
      </c>
      <c r="R156">
        <f t="shared" si="21"/>
        <v>0</v>
      </c>
      <c r="S156" t="e">
        <f t="shared" si="22"/>
        <v>#DIV/0!</v>
      </c>
    </row>
    <row r="157" spans="1:19" ht="15.6">
      <c r="A157">
        <v>60</v>
      </c>
      <c r="B157" s="1" t="s">
        <v>19</v>
      </c>
      <c r="C157">
        <v>25</v>
      </c>
      <c r="D157">
        <v>0</v>
      </c>
      <c r="E157" s="13" t="s">
        <v>72</v>
      </c>
      <c r="F157">
        <v>200</v>
      </c>
      <c r="G157">
        <v>6</v>
      </c>
      <c r="H157" s="1">
        <v>8</v>
      </c>
      <c r="I157">
        <v>1000</v>
      </c>
      <c r="J157">
        <v>25</v>
      </c>
      <c r="K157">
        <v>9.92</v>
      </c>
      <c r="L157">
        <v>14</v>
      </c>
      <c r="M157">
        <f t="shared" si="16"/>
        <v>23.76</v>
      </c>
      <c r="N157">
        <f t="shared" si="17"/>
        <v>23.76</v>
      </c>
      <c r="O157">
        <f t="shared" si="18"/>
        <v>1.7713611989706262E-3</v>
      </c>
      <c r="P157">
        <f t="shared" si="19"/>
        <v>2.5252525252525251</v>
      </c>
      <c r="Q157">
        <f t="shared" si="20"/>
        <v>2.5252525252525251</v>
      </c>
      <c r="R157">
        <f t="shared" si="21"/>
        <v>0</v>
      </c>
      <c r="S157" t="e">
        <f t="shared" si="22"/>
        <v>#DIV/0!</v>
      </c>
    </row>
    <row r="158" spans="1:19" ht="15.6">
      <c r="A158">
        <v>60</v>
      </c>
      <c r="B158" s="1" t="s">
        <v>19</v>
      </c>
      <c r="C158">
        <v>25</v>
      </c>
      <c r="D158">
        <v>0</v>
      </c>
      <c r="E158" s="13" t="s">
        <v>72</v>
      </c>
      <c r="F158">
        <v>200</v>
      </c>
      <c r="G158">
        <v>6</v>
      </c>
      <c r="H158" s="1">
        <v>8</v>
      </c>
      <c r="I158">
        <v>1000</v>
      </c>
      <c r="J158">
        <v>25</v>
      </c>
      <c r="K158">
        <v>10.5</v>
      </c>
      <c r="L158">
        <v>15</v>
      </c>
      <c r="M158">
        <f t="shared" si="16"/>
        <v>23.6875</v>
      </c>
      <c r="N158">
        <f t="shared" si="17"/>
        <v>23.6875</v>
      </c>
      <c r="O158">
        <f t="shared" si="18"/>
        <v>1.7822209536274463E-3</v>
      </c>
      <c r="P158">
        <f t="shared" si="19"/>
        <v>2.5329815303430081</v>
      </c>
      <c r="Q158">
        <f t="shared" si="20"/>
        <v>2.5329815303430081</v>
      </c>
      <c r="R158">
        <f t="shared" si="21"/>
        <v>0</v>
      </c>
      <c r="S158" t="e">
        <f t="shared" si="22"/>
        <v>#DIV/0!</v>
      </c>
    </row>
    <row r="159" spans="1:19" ht="15.6">
      <c r="A159">
        <v>60</v>
      </c>
      <c r="B159" s="1" t="s">
        <v>19</v>
      </c>
      <c r="C159">
        <v>25</v>
      </c>
      <c r="D159">
        <v>0</v>
      </c>
      <c r="E159" s="13" t="s">
        <v>72</v>
      </c>
      <c r="F159">
        <v>200</v>
      </c>
      <c r="G159">
        <v>6</v>
      </c>
      <c r="H159" s="1">
        <v>8</v>
      </c>
      <c r="I159">
        <v>1000</v>
      </c>
      <c r="J159">
        <v>25</v>
      </c>
      <c r="K159">
        <v>11.36</v>
      </c>
      <c r="L159">
        <v>16</v>
      </c>
      <c r="M159">
        <f t="shared" si="16"/>
        <v>23.58</v>
      </c>
      <c r="N159">
        <f t="shared" si="17"/>
        <v>23.58</v>
      </c>
      <c r="O159">
        <f t="shared" si="18"/>
        <v>1.7985081015595944E-3</v>
      </c>
      <c r="P159">
        <f t="shared" si="19"/>
        <v>2.5445292620865141</v>
      </c>
      <c r="Q159">
        <f t="shared" si="20"/>
        <v>2.5445292620865141</v>
      </c>
      <c r="R159">
        <f t="shared" si="21"/>
        <v>0</v>
      </c>
      <c r="S159" t="e">
        <f t="shared" si="22"/>
        <v>#DIV/0!</v>
      </c>
    </row>
    <row r="160" spans="1:19" ht="15.6">
      <c r="A160">
        <v>60</v>
      </c>
      <c r="B160" s="1" t="s">
        <v>19</v>
      </c>
      <c r="C160">
        <v>25</v>
      </c>
      <c r="D160">
        <v>0</v>
      </c>
      <c r="E160" s="13" t="s">
        <v>72</v>
      </c>
      <c r="F160">
        <v>200</v>
      </c>
      <c r="G160">
        <v>6</v>
      </c>
      <c r="H160" s="1">
        <v>8</v>
      </c>
      <c r="I160">
        <v>1000</v>
      </c>
      <c r="J160">
        <v>25</v>
      </c>
      <c r="K160">
        <v>12.04</v>
      </c>
      <c r="L160">
        <v>17</v>
      </c>
      <c r="M160">
        <f t="shared" si="16"/>
        <v>23.495000000000001</v>
      </c>
      <c r="N160">
        <f t="shared" si="17"/>
        <v>23.495000000000001</v>
      </c>
      <c r="O160">
        <f t="shared" si="18"/>
        <v>1.8115448940905184E-3</v>
      </c>
      <c r="P160">
        <f t="shared" si="19"/>
        <v>2.553734837199404</v>
      </c>
      <c r="Q160">
        <f t="shared" si="20"/>
        <v>2.553734837199404</v>
      </c>
      <c r="R160">
        <f t="shared" si="21"/>
        <v>0</v>
      </c>
      <c r="S160" t="e">
        <f t="shared" si="22"/>
        <v>#DIV/0!</v>
      </c>
    </row>
    <row r="161" spans="1:19" ht="15.6">
      <c r="A161">
        <v>60</v>
      </c>
      <c r="B161" s="1" t="s">
        <v>19</v>
      </c>
      <c r="C161">
        <v>25</v>
      </c>
      <c r="D161">
        <v>0</v>
      </c>
      <c r="E161" s="13" t="s">
        <v>72</v>
      </c>
      <c r="F161">
        <v>200</v>
      </c>
      <c r="G161">
        <v>6</v>
      </c>
      <c r="H161" s="1">
        <v>8</v>
      </c>
      <c r="I161">
        <v>1000</v>
      </c>
      <c r="J161">
        <v>25</v>
      </c>
      <c r="K161">
        <v>12.85</v>
      </c>
      <c r="L161">
        <v>18</v>
      </c>
      <c r="M161">
        <f t="shared" si="16"/>
        <v>23.393750000000001</v>
      </c>
      <c r="N161">
        <f t="shared" si="17"/>
        <v>23.393750000000001</v>
      </c>
      <c r="O161">
        <f t="shared" si="18"/>
        <v>1.8272598475565643E-3</v>
      </c>
      <c r="P161">
        <f t="shared" si="19"/>
        <v>2.5647876035265829</v>
      </c>
      <c r="Q161">
        <f t="shared" si="20"/>
        <v>2.5647876035265829</v>
      </c>
      <c r="R161">
        <f t="shared" si="21"/>
        <v>0</v>
      </c>
      <c r="S161" t="e">
        <f t="shared" si="22"/>
        <v>#DIV/0!</v>
      </c>
    </row>
    <row r="162" spans="1:19" ht="15.6">
      <c r="A162">
        <v>60</v>
      </c>
      <c r="B162" s="1" t="s">
        <v>19</v>
      </c>
      <c r="C162">
        <v>25</v>
      </c>
      <c r="D162">
        <v>0</v>
      </c>
      <c r="E162" s="13" t="s">
        <v>72</v>
      </c>
      <c r="F162">
        <v>200</v>
      </c>
      <c r="G162">
        <v>6</v>
      </c>
      <c r="H162" s="1">
        <v>8</v>
      </c>
      <c r="I162">
        <v>1000</v>
      </c>
      <c r="J162">
        <v>25</v>
      </c>
      <c r="K162">
        <v>13.8</v>
      </c>
      <c r="L162">
        <v>19</v>
      </c>
      <c r="M162">
        <f t="shared" si="16"/>
        <v>23.274999999999999</v>
      </c>
      <c r="N162">
        <f t="shared" si="17"/>
        <v>23.274999999999999</v>
      </c>
      <c r="O162">
        <f t="shared" si="18"/>
        <v>1.8459529212781843E-3</v>
      </c>
      <c r="P162">
        <f t="shared" si="19"/>
        <v>2.5778732545649841</v>
      </c>
      <c r="Q162">
        <f t="shared" si="20"/>
        <v>2.5778732545649841</v>
      </c>
      <c r="R162">
        <f t="shared" si="21"/>
        <v>0</v>
      </c>
      <c r="S162" t="e">
        <f t="shared" si="22"/>
        <v>#DIV/0!</v>
      </c>
    </row>
    <row r="163" spans="1:19" ht="15.6">
      <c r="A163">
        <v>60</v>
      </c>
      <c r="B163" s="1" t="s">
        <v>19</v>
      </c>
      <c r="C163">
        <v>25</v>
      </c>
      <c r="D163">
        <v>0</v>
      </c>
      <c r="E163" s="13" t="s">
        <v>72</v>
      </c>
      <c r="F163">
        <v>200</v>
      </c>
      <c r="G163">
        <v>6</v>
      </c>
      <c r="H163" s="1">
        <v>8</v>
      </c>
      <c r="I163">
        <v>1000</v>
      </c>
      <c r="J163">
        <v>25</v>
      </c>
      <c r="K163" s="1">
        <v>15.05</v>
      </c>
      <c r="L163" s="1">
        <v>20</v>
      </c>
      <c r="M163">
        <f t="shared" si="16"/>
        <v>23.118749999999999</v>
      </c>
      <c r="N163">
        <f t="shared" si="17"/>
        <v>23.118749999999999</v>
      </c>
      <c r="O163">
        <f t="shared" si="18"/>
        <v>1.870989295090897E-3</v>
      </c>
      <c r="P163">
        <f t="shared" si="19"/>
        <v>2.5952960259529605</v>
      </c>
      <c r="Q163">
        <f t="shared" si="20"/>
        <v>2.5952960259529605</v>
      </c>
      <c r="R163">
        <f t="shared" si="21"/>
        <v>0</v>
      </c>
      <c r="S163" t="e">
        <f t="shared" si="22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adsorption experiments</vt:lpstr>
      <vt:lpstr>Sheet1</vt:lpstr>
      <vt:lpstr>Recycling experiments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Ather Abbas</cp:lastModifiedBy>
  <dcterms:created xsi:type="dcterms:W3CDTF">2022-09-06T03:55:14Z</dcterms:created>
  <dcterms:modified xsi:type="dcterms:W3CDTF">2022-11-15T06:53:07Z</dcterms:modified>
</cp:coreProperties>
</file>