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formular" sheetId="2" r:id="rId2"/>
  </sheets>
  <calcPr calcId="152511"/>
</workbook>
</file>

<file path=xl/calcChain.xml><?xml version="1.0" encoding="utf-8"?>
<calcChain xmlns="http://schemas.openxmlformats.org/spreadsheetml/2006/main">
  <c r="D10" i="1" l="1"/>
  <c r="E8" i="1"/>
  <c r="D12" i="1"/>
  <c r="D8" i="1"/>
</calcChain>
</file>

<file path=xl/sharedStrings.xml><?xml version="1.0" encoding="utf-8"?>
<sst xmlns="http://schemas.openxmlformats.org/spreadsheetml/2006/main" count="54" uniqueCount="49">
  <si>
    <t>W_required</t>
    <phoneticPr fontId="1" type="noConversion"/>
  </si>
  <si>
    <t>Qty1_Com</t>
    <phoneticPr fontId="1" type="noConversion"/>
  </si>
  <si>
    <t>H_actual_Com</t>
    <phoneticPr fontId="1" type="noConversion"/>
  </si>
  <si>
    <t>H_required</t>
    <phoneticPr fontId="1" type="noConversion"/>
  </si>
  <si>
    <t>Qty2_Cast</t>
    <phoneticPr fontId="1" type="noConversion"/>
  </si>
  <si>
    <t>W_actual</t>
    <phoneticPr fontId="1" type="noConversion"/>
  </si>
  <si>
    <t>qtycomp</t>
    <phoneticPr fontId="1" type="noConversion"/>
  </si>
  <si>
    <t>qtyiron</t>
    <phoneticPr fontId="1" type="noConversion"/>
  </si>
  <si>
    <t>1\</t>
    <phoneticPr fontId="1" type="noConversion"/>
  </si>
  <si>
    <t>Qty_CWT</t>
    <phoneticPr fontId="1" type="noConversion"/>
  </si>
  <si>
    <t>2\</t>
    <phoneticPr fontId="1" type="noConversion"/>
  </si>
  <si>
    <t>Calculate the W_total</t>
    <phoneticPr fontId="1" type="noConversion"/>
  </si>
  <si>
    <t>3\</t>
    <phoneticPr fontId="1" type="noConversion"/>
  </si>
  <si>
    <t>adjustment</t>
    <phoneticPr fontId="1" type="noConversion"/>
  </si>
  <si>
    <t>4\</t>
    <phoneticPr fontId="1" type="noConversion"/>
  </si>
  <si>
    <t>5\</t>
    <phoneticPr fontId="1" type="noConversion"/>
  </si>
  <si>
    <t>increese 1 Cast Iron 1 time</t>
    <phoneticPr fontId="1" type="noConversion"/>
  </si>
  <si>
    <t>try to reduce Compound to fulfill the W_total &amp; H_total</t>
    <phoneticPr fontId="1" type="noConversion"/>
  </si>
  <si>
    <t xml:space="preserve"> </t>
    <phoneticPr fontId="1" type="noConversion"/>
  </si>
  <si>
    <t>1\</t>
    <phoneticPr fontId="1" type="noConversion"/>
  </si>
  <si>
    <t>two kind of CWT filler</t>
    <phoneticPr fontId="1" type="noConversion"/>
  </si>
  <si>
    <t>Compound</t>
    <phoneticPr fontId="1" type="noConversion"/>
  </si>
  <si>
    <t>height(per pc)</t>
    <phoneticPr fontId="1" type="noConversion"/>
  </si>
  <si>
    <t>weight</t>
    <phoneticPr fontId="1" type="noConversion"/>
  </si>
  <si>
    <t>weight(per pc)</t>
    <phoneticPr fontId="1" type="noConversion"/>
  </si>
  <si>
    <t>2\</t>
    <phoneticPr fontId="1" type="noConversion"/>
  </si>
  <si>
    <t>CWT frame can be choosen by relation of rated load…</t>
    <phoneticPr fontId="1" type="noConversion"/>
  </si>
  <si>
    <t>height</t>
    <phoneticPr fontId="1" type="noConversion"/>
  </si>
  <si>
    <t>rated load</t>
    <phoneticPr fontId="1" type="noConversion"/>
  </si>
  <si>
    <t>3\</t>
    <phoneticPr fontId="1" type="noConversion"/>
  </si>
  <si>
    <t>CWT pulley can be choosen by relation of rated load…</t>
    <phoneticPr fontId="1" type="noConversion"/>
  </si>
  <si>
    <t>4\</t>
    <phoneticPr fontId="1" type="noConversion"/>
  </si>
  <si>
    <t>CWT filler will be put in CWT frame</t>
    <phoneticPr fontId="1" type="noConversion"/>
  </si>
  <si>
    <t>height_CWT filler &lt; height_ CWT frame</t>
    <phoneticPr fontId="1" type="noConversion"/>
  </si>
  <si>
    <t>5\</t>
    <phoneticPr fontId="1" type="noConversion"/>
  </si>
  <si>
    <t>CWT filler need to fufilled the required weight of CWT side</t>
    <phoneticPr fontId="1" type="noConversion"/>
  </si>
  <si>
    <t>required weight of CWT side= P+Q+DEC-(weight of CWT frame)-(weight of CWT pulley)</t>
    <phoneticPr fontId="1" type="noConversion"/>
  </si>
  <si>
    <t>Cast iron</t>
    <phoneticPr fontId="1" type="noConversion"/>
  </si>
  <si>
    <t>formular1</t>
    <phoneticPr fontId="1" type="noConversion"/>
  </si>
  <si>
    <t>formular2</t>
    <phoneticPr fontId="1" type="noConversion"/>
  </si>
  <si>
    <t>formular3</t>
    <phoneticPr fontId="1" type="noConversion"/>
  </si>
  <si>
    <t>weight(total)_Compound + weight(total)_Cast iron=required weight of CWT side</t>
    <phoneticPr fontId="1" type="noConversion"/>
  </si>
  <si>
    <t>weight(total)_Compound=weight(per pc)_compound * qty_compound + weight(per pc)_cast iron * qty_cast iron</t>
    <phoneticPr fontId="1" type="noConversion"/>
  </si>
  <si>
    <t>formular4</t>
    <phoneticPr fontId="1" type="noConversion"/>
  </si>
  <si>
    <t>P</t>
    <phoneticPr fontId="1" type="noConversion"/>
  </si>
  <si>
    <t>Q</t>
    <phoneticPr fontId="1" type="noConversion"/>
  </si>
  <si>
    <t>DEC</t>
    <phoneticPr fontId="1" type="noConversion"/>
  </si>
  <si>
    <t>6\</t>
    <phoneticPr fontId="1" type="noConversion"/>
  </si>
  <si>
    <t>basic principle is, the cast iron is the less the better. No need cast iron will be pefect.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</si>
</sst>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1" xfId="0" applyBorder="1"/>
    <xf numFmtId="0" fontId="4" fillId="3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J25"/>
  <sheetViews>
    <sheetView topLeftCell="B1" workbookViewId="0">
      <selection activeCell="J22" sqref="J22"/>
    </sheetView>
  </sheetViews>
  <sheetFormatPr defaultRowHeight="14.4" x14ac:dyDescent="0.25"/>
  <cols>
    <col min="3" max="3" width="13.88671875" bestFit="1" customWidth="1"/>
    <col min="4" max="4" width="12.88671875" bestFit="1" customWidth="1"/>
    <col min="5" max="5" width="12.88671875" customWidth="1"/>
  </cols>
  <sheetData>
    <row r="7" spans="3:10" x14ac:dyDescent="0.25">
      <c r="D7">
        <v>630</v>
      </c>
      <c r="E7">
        <v>800</v>
      </c>
      <c r="F7">
        <v>100</v>
      </c>
      <c r="G7">
        <v>100</v>
      </c>
      <c r="H7">
        <v>100</v>
      </c>
    </row>
    <row r="8" spans="3:10" x14ac:dyDescent="0.25">
      <c r="C8" s="2" t="s">
        <v>0</v>
      </c>
      <c r="D8" s="2">
        <f>D7+E7+F7-G7-H7</f>
        <v>1330</v>
      </c>
      <c r="E8">
        <f>D8/25</f>
        <v>53.2</v>
      </c>
    </row>
    <row r="9" spans="3:10" x14ac:dyDescent="0.25">
      <c r="C9" t="s">
        <v>1</v>
      </c>
      <c r="D9" s="4">
        <v>48</v>
      </c>
      <c r="E9" t="s">
        <v>4</v>
      </c>
      <c r="F9" s="4">
        <v>3</v>
      </c>
    </row>
    <row r="10" spans="3:10" x14ac:dyDescent="0.25">
      <c r="C10" t="s">
        <v>5</v>
      </c>
      <c r="D10" s="1">
        <f>D9*25+F9*60</f>
        <v>1380</v>
      </c>
      <c r="E10" s="1"/>
    </row>
    <row r="11" spans="3:10" x14ac:dyDescent="0.25">
      <c r="C11" s="2" t="s">
        <v>3</v>
      </c>
      <c r="D11" s="3">
        <v>2000</v>
      </c>
    </row>
    <row r="12" spans="3:10" x14ac:dyDescent="0.25">
      <c r="C12" t="s">
        <v>2</v>
      </c>
      <c r="D12" s="1">
        <f>D9*50+F9*10</f>
        <v>2430</v>
      </c>
      <c r="I12" t="s">
        <v>8</v>
      </c>
      <c r="J12" t="s">
        <v>9</v>
      </c>
    </row>
    <row r="13" spans="3:10" x14ac:dyDescent="0.25">
      <c r="I13" t="s">
        <v>10</v>
      </c>
      <c r="J13" t="s">
        <v>11</v>
      </c>
    </row>
    <row r="14" spans="3:10" x14ac:dyDescent="0.25">
      <c r="D14">
        <v>53</v>
      </c>
      <c r="F14">
        <v>1</v>
      </c>
      <c r="I14" t="s">
        <v>12</v>
      </c>
      <c r="J14" t="s">
        <v>13</v>
      </c>
    </row>
    <row r="15" spans="3:10" x14ac:dyDescent="0.25">
      <c r="D15">
        <v>52</v>
      </c>
      <c r="F15">
        <v>2</v>
      </c>
      <c r="I15" t="s">
        <v>14</v>
      </c>
      <c r="J15" t="s">
        <v>16</v>
      </c>
    </row>
    <row r="16" spans="3:10" x14ac:dyDescent="0.25">
      <c r="D16">
        <v>51</v>
      </c>
      <c r="F16">
        <v>4</v>
      </c>
      <c r="I16" t="s">
        <v>15</v>
      </c>
      <c r="J16" t="s">
        <v>17</v>
      </c>
    </row>
    <row r="17" spans="3:10" x14ac:dyDescent="0.25">
      <c r="D17">
        <v>50</v>
      </c>
      <c r="F17">
        <v>6</v>
      </c>
    </row>
    <row r="18" spans="3:10" x14ac:dyDescent="0.25">
      <c r="J18" t="s">
        <v>18</v>
      </c>
    </row>
    <row r="23" spans="3:10" x14ac:dyDescent="0.25">
      <c r="C23" s="6" t="s">
        <v>0</v>
      </c>
      <c r="D23" s="6" t="s">
        <v>3</v>
      </c>
      <c r="E23" s="7" t="s">
        <v>6</v>
      </c>
      <c r="F23" s="7" t="s">
        <v>7</v>
      </c>
    </row>
    <row r="24" spans="3:10" x14ac:dyDescent="0.25">
      <c r="C24" s="7">
        <v>1330</v>
      </c>
      <c r="D24" s="7">
        <v>2000</v>
      </c>
      <c r="E24" s="7">
        <v>38</v>
      </c>
      <c r="F24" s="7">
        <v>7</v>
      </c>
    </row>
    <row r="25" spans="3:10" x14ac:dyDescent="0.25">
      <c r="C25" s="7">
        <v>1330</v>
      </c>
      <c r="D25" s="7">
        <v>2100</v>
      </c>
      <c r="E25" s="7"/>
      <c r="F25" s="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33"/>
  <sheetViews>
    <sheetView tabSelected="1" topLeftCell="A7" workbookViewId="0">
      <selection activeCell="J29" sqref="J29"/>
    </sheetView>
  </sheetViews>
  <sheetFormatPr defaultRowHeight="14.4" x14ac:dyDescent="0.25"/>
  <cols>
    <col min="3" max="3" width="15" bestFit="1" customWidth="1"/>
    <col min="4" max="4" width="11.5546875" customWidth="1"/>
    <col min="5" max="5" width="11.109375" customWidth="1"/>
    <col min="6" max="6" width="9.88671875" customWidth="1"/>
  </cols>
  <sheetData>
    <row r="4" spans="3:6" x14ac:dyDescent="0.25">
      <c r="C4" t="s">
        <v>19</v>
      </c>
      <c r="D4" t="s">
        <v>20</v>
      </c>
    </row>
    <row r="6" spans="3:6" x14ac:dyDescent="0.25">
      <c r="D6" s="5"/>
      <c r="E6" s="5" t="s">
        <v>21</v>
      </c>
      <c r="F6" s="5" t="s">
        <v>37</v>
      </c>
    </row>
    <row r="7" spans="3:6" x14ac:dyDescent="0.25">
      <c r="D7" s="5" t="s">
        <v>22</v>
      </c>
      <c r="E7" s="5">
        <v>50</v>
      </c>
      <c r="F7" s="5">
        <v>10</v>
      </c>
    </row>
    <row r="8" spans="3:6" x14ac:dyDescent="0.25">
      <c r="D8" s="5" t="s">
        <v>24</v>
      </c>
      <c r="E8" s="5">
        <v>25</v>
      </c>
      <c r="F8" s="5">
        <v>60</v>
      </c>
    </row>
    <row r="10" spans="3:6" x14ac:dyDescent="0.25">
      <c r="C10" t="s">
        <v>25</v>
      </c>
      <c r="D10" t="s">
        <v>26</v>
      </c>
    </row>
    <row r="11" spans="3:6" x14ac:dyDescent="0.25">
      <c r="D11" s="5" t="s">
        <v>28</v>
      </c>
      <c r="E11" s="5" t="s">
        <v>27</v>
      </c>
      <c r="F11" s="5" t="s">
        <v>23</v>
      </c>
    </row>
    <row r="12" spans="3:6" x14ac:dyDescent="0.25">
      <c r="D12" s="5">
        <v>630</v>
      </c>
      <c r="E12" s="5">
        <v>2000</v>
      </c>
      <c r="F12" s="5">
        <v>100</v>
      </c>
    </row>
    <row r="13" spans="3:6" x14ac:dyDescent="0.25">
      <c r="D13" s="5">
        <v>1000</v>
      </c>
      <c r="E13" s="5">
        <v>2350</v>
      </c>
      <c r="F13" s="5">
        <v>200</v>
      </c>
    </row>
    <row r="14" spans="3:6" x14ac:dyDescent="0.25">
      <c r="D14" s="5">
        <v>1600</v>
      </c>
      <c r="E14" s="5">
        <v>2750</v>
      </c>
      <c r="F14" s="5">
        <v>300</v>
      </c>
    </row>
    <row r="15" spans="3:6" x14ac:dyDescent="0.25">
      <c r="C15" t="s">
        <v>29</v>
      </c>
      <c r="D15" t="s">
        <v>30</v>
      </c>
    </row>
    <row r="16" spans="3:6" x14ac:dyDescent="0.25">
      <c r="D16" s="5" t="s">
        <v>28</v>
      </c>
      <c r="E16" s="5" t="s">
        <v>23</v>
      </c>
    </row>
    <row r="17" spans="3:7" x14ac:dyDescent="0.25">
      <c r="D17" s="5">
        <v>630</v>
      </c>
      <c r="E17" s="5">
        <v>100</v>
      </c>
    </row>
    <row r="18" spans="3:7" x14ac:dyDescent="0.25">
      <c r="D18" s="5">
        <v>1000</v>
      </c>
      <c r="E18" s="5">
        <v>200</v>
      </c>
    </row>
    <row r="19" spans="3:7" x14ac:dyDescent="0.25">
      <c r="D19" s="5">
        <v>1600</v>
      </c>
      <c r="E19" s="5">
        <v>300</v>
      </c>
    </row>
    <row r="21" spans="3:7" x14ac:dyDescent="0.25">
      <c r="C21" t="s">
        <v>31</v>
      </c>
      <c r="D21" t="s">
        <v>35</v>
      </c>
    </row>
    <row r="22" spans="3:7" x14ac:dyDescent="0.25">
      <c r="C22" t="s">
        <v>38</v>
      </c>
      <c r="D22" t="s">
        <v>36</v>
      </c>
    </row>
    <row r="23" spans="3:7" x14ac:dyDescent="0.25">
      <c r="C23" t="s">
        <v>39</v>
      </c>
      <c r="D23" t="s">
        <v>41</v>
      </c>
    </row>
    <row r="24" spans="3:7" x14ac:dyDescent="0.25">
      <c r="C24" t="s">
        <v>40</v>
      </c>
      <c r="D24" t="s">
        <v>42</v>
      </c>
    </row>
    <row r="25" spans="3:7" x14ac:dyDescent="0.25">
      <c r="D25" s="5" t="s">
        <v>28</v>
      </c>
      <c r="E25" s="5" t="s">
        <v>44</v>
      </c>
      <c r="F25" s="5" t="s">
        <v>45</v>
      </c>
      <c r="G25" s="5" t="s">
        <v>46</v>
      </c>
    </row>
    <row r="26" spans="3:7" x14ac:dyDescent="0.25">
      <c r="D26" s="5">
        <v>630</v>
      </c>
      <c r="E26" s="5">
        <v>800</v>
      </c>
      <c r="F26" s="5">
        <v>630</v>
      </c>
      <c r="G26" s="5"/>
    </row>
    <row r="27" spans="3:7" x14ac:dyDescent="0.25">
      <c r="D27" s="5">
        <v>1000</v>
      </c>
      <c r="E27" s="5">
        <v>1250</v>
      </c>
      <c r="F27" s="5">
        <v>1000</v>
      </c>
      <c r="G27" s="5"/>
    </row>
    <row r="28" spans="3:7" x14ac:dyDescent="0.25">
      <c r="D28" s="5">
        <v>1600</v>
      </c>
      <c r="E28" s="5">
        <v>1980</v>
      </c>
      <c r="F28" s="5">
        <v>1600</v>
      </c>
      <c r="G28" s="5"/>
    </row>
    <row r="30" spans="3:7" x14ac:dyDescent="0.25">
      <c r="C30" t="s">
        <v>34</v>
      </c>
      <c r="D30" t="s">
        <v>32</v>
      </c>
    </row>
    <row r="31" spans="3:7" x14ac:dyDescent="0.25">
      <c r="C31" t="s">
        <v>43</v>
      </c>
      <c r="D31" t="s">
        <v>33</v>
      </c>
    </row>
    <row r="33" spans="3:4" x14ac:dyDescent="0.25">
      <c r="C33" t="s">
        <v>47</v>
      </c>
      <c r="D33" t="s">
        <v>48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formular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2016-11-07T06:18:48Z</dcterms:modified>
</cp:coreProperties>
</file>