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sarah\OneDrive\Documenti\"/>
    </mc:Choice>
  </mc:AlternateContent>
  <xr:revisionPtr revIDLastSave="0" documentId="13_ncr:1_{8664E6E8-C127-4356-ACB6-651AD62AB29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SH" sheetId="3" r:id="rId1"/>
    <sheet name="Prov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F3" i="3"/>
  <c r="G4" i="3"/>
  <c r="G5" i="3"/>
  <c r="F4" i="3"/>
  <c r="H4" i="3" s="1"/>
  <c r="P4" i="3"/>
  <c r="Z9" i="2"/>
  <c r="Y9" i="2"/>
  <c r="AB9" i="2" s="1"/>
  <c r="Z8" i="2"/>
  <c r="Y8" i="2"/>
  <c r="AB8" i="2" s="1"/>
  <c r="AQ7" i="2"/>
  <c r="Z7" i="2"/>
  <c r="Y7" i="2"/>
  <c r="AB7" i="2" s="1"/>
  <c r="AQ6" i="2"/>
  <c r="Z6" i="2"/>
  <c r="Y6" i="2"/>
  <c r="AB6" i="2" s="1"/>
  <c r="AQ5" i="2"/>
  <c r="Z5" i="2"/>
  <c r="Y5" i="2"/>
  <c r="AB5" i="2" s="1"/>
  <c r="AQ4" i="2"/>
  <c r="Z4" i="2"/>
  <c r="Y4" i="2"/>
  <c r="AB4" i="2" s="1"/>
  <c r="AQ3" i="2"/>
  <c r="AF3" i="2"/>
  <c r="AE3" i="2"/>
  <c r="AD3" i="2"/>
  <c r="AC3" i="2"/>
  <c r="Z3" i="2"/>
  <c r="Y3" i="2"/>
  <c r="AB3" i="2" s="1"/>
  <c r="P5" i="3"/>
  <c r="J14" i="3"/>
  <c r="J13" i="3"/>
  <c r="J17" i="3"/>
  <c r="J16" i="3"/>
  <c r="J15" i="3"/>
  <c r="G6" i="3"/>
  <c r="G7" i="3"/>
  <c r="G8" i="3"/>
  <c r="G9" i="3"/>
  <c r="F5" i="3"/>
  <c r="F6" i="3"/>
  <c r="F7" i="3"/>
  <c r="F8" i="3"/>
  <c r="F9" i="3"/>
  <c r="H3" i="3"/>
  <c r="H2" i="2"/>
  <c r="H3" i="2"/>
  <c r="H4" i="2"/>
  <c r="H5" i="2"/>
  <c r="H6" i="2"/>
  <c r="H7" i="2"/>
  <c r="H8" i="2"/>
  <c r="H9" i="2"/>
  <c r="H10" i="2"/>
  <c r="H11" i="2"/>
  <c r="H12" i="2"/>
  <c r="H13" i="2"/>
  <c r="H7" i="3" l="1"/>
  <c r="M3" i="3"/>
  <c r="H9" i="3"/>
  <c r="K3" i="3"/>
  <c r="H8" i="3"/>
  <c r="J3" i="3"/>
  <c r="H6" i="3"/>
  <c r="L3" i="3"/>
  <c r="H5" i="3"/>
  <c r="I17" i="2"/>
</calcChain>
</file>

<file path=xl/sharedStrings.xml><?xml version="1.0" encoding="utf-8"?>
<sst xmlns="http://schemas.openxmlformats.org/spreadsheetml/2006/main" count="187" uniqueCount="72">
  <si>
    <t>Punti</t>
  </si>
  <si>
    <t>X</t>
  </si>
  <si>
    <t>Y</t>
  </si>
  <si>
    <t>P1</t>
  </si>
  <si>
    <t>P2</t>
  </si>
  <si>
    <t>BUCKET</t>
  </si>
  <si>
    <t>Calcolo BUCKET 10 Distanza con il punto C</t>
  </si>
  <si>
    <t>A</t>
  </si>
  <si>
    <t>Point</t>
  </si>
  <si>
    <t>Distance</t>
  </si>
  <si>
    <t>B</t>
  </si>
  <si>
    <t>D, E</t>
  </si>
  <si>
    <t>F</t>
  </si>
  <si>
    <t>A, B, C</t>
  </si>
  <si>
    <t>G</t>
  </si>
  <si>
    <t>C</t>
  </si>
  <si>
    <t>D</t>
  </si>
  <si>
    <t>E</t>
  </si>
  <si>
    <t>Coppia di candidati</t>
  </si>
  <si>
    <t>Bucket</t>
  </si>
  <si>
    <t>Punto 1</t>
  </si>
  <si>
    <t>x1</t>
  </si>
  <si>
    <t>y1</t>
  </si>
  <si>
    <t>Punto 2</t>
  </si>
  <si>
    <t>x2</t>
  </si>
  <si>
    <t>y2</t>
  </si>
  <si>
    <t>Distanza</t>
  </si>
  <si>
    <t>(A , C)</t>
  </si>
  <si>
    <t>(B, C)</t>
  </si>
  <si>
    <t>(C A)</t>
  </si>
  <si>
    <t>(D, E)</t>
  </si>
  <si>
    <t>(E, D)</t>
  </si>
  <si>
    <t>(None)</t>
  </si>
  <si>
    <t>-</t>
  </si>
  <si>
    <t>Candidate Pair</t>
  </si>
  <si>
    <t>Point 1</t>
  </si>
  <si>
    <t>Point 2</t>
  </si>
  <si>
    <t>STEP 1: INITIAL DATA</t>
  </si>
  <si>
    <t>STEP 2: HASH CALCULATIONS</t>
  </si>
  <si>
    <t>point in the same bucket</t>
  </si>
  <si>
    <t>Step 3: Find the "Approximated" Nearest Neighbor</t>
  </si>
  <si>
    <t>(P1, P2)</t>
  </si>
  <si>
    <t>(2, 2)</t>
  </si>
  <si>
    <t>(2, 3)</t>
  </si>
  <si>
    <t>Point ID</t>
  </si>
  <si>
    <t>x</t>
  </si>
  <si>
    <t>y</t>
  </si>
  <si>
    <t>p1</t>
  </si>
  <si>
    <t>p2</t>
  </si>
  <si>
    <t>Bucket Key</t>
  </si>
  <si>
    <t>(P1, P3)</t>
  </si>
  <si>
    <t>P3</t>
  </si>
  <si>
    <t>(3, 2)</t>
  </si>
  <si>
    <t>(P1, P4)</t>
  </si>
  <si>
    <t>P4</t>
  </si>
  <si>
    <t>(8, 8)</t>
  </si>
  <si>
    <t>(P1, P5)</t>
  </si>
  <si>
    <t>P5</t>
  </si>
  <si>
    <t>(8, 9)</t>
  </si>
  <si>
    <t>(P2, P3)</t>
  </si>
  <si>
    <t>(P2, P4)</t>
  </si>
  <si>
    <t>(P2, P5)</t>
  </si>
  <si>
    <t>(P3, P4)</t>
  </si>
  <si>
    <t>(9, 8)</t>
  </si>
  <si>
    <t>(P3, P5)</t>
  </si>
  <si>
    <t>(P4, P5)</t>
  </si>
  <si>
    <t>(P4, P7)</t>
  </si>
  <si>
    <t>P7</t>
  </si>
  <si>
    <t>(P5, P6)</t>
  </si>
  <si>
    <t>P6</t>
  </si>
  <si>
    <t>Ragruppamento in bucket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</si>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</sst>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0"/>
      <color theme="1"/>
      <name val="Arial"/>
      <charset val="1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rgb="FF00B050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1" fillId="0" borderId="6" xfId="0" applyFont="1" applyBorder="1" applyAlignment="1">
      <alignment readingOrder="1"/>
    </xf>
    <xf numFmtId="0" fontId="1" fillId="0" borderId="7" xfId="0" applyFont="1" applyBorder="1" applyAlignment="1">
      <alignment readingOrder="1"/>
    </xf>
    <xf numFmtId="0" fontId="1" fillId="0" borderId="8" xfId="0" applyFont="1" applyBorder="1" applyAlignment="1">
      <alignment readingOrder="1"/>
    </xf>
    <xf numFmtId="0" fontId="1" fillId="0" borderId="9" xfId="0" applyFont="1" applyBorder="1" applyAlignment="1">
      <alignment readingOrder="1"/>
    </xf>
    <xf numFmtId="0" fontId="1" fillId="0" borderId="10" xfId="0" applyFont="1" applyBorder="1" applyAlignment="1">
      <alignment readingOrder="1"/>
    </xf>
    <xf numFmtId="0" fontId="1" fillId="0" borderId="0" xfId="0" applyFont="1"/>
    <xf numFmtId="0" fontId="2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4" fillId="2" borderId="17" xfId="0" applyFont="1" applyFill="1" applyBorder="1"/>
    <xf numFmtId="0" fontId="0" fillId="2" borderId="18" xfId="0" applyFill="1" applyBorder="1"/>
    <xf numFmtId="0" fontId="0" fillId="2" borderId="19" xfId="0" applyFill="1" applyBorder="1"/>
    <xf numFmtId="0" fontId="6" fillId="0" borderId="0" xfId="0" applyFont="1"/>
    <xf numFmtId="0" fontId="8" fillId="0" borderId="0" xfId="0" applyFont="1"/>
    <xf numFmtId="0" fontId="1" fillId="5" borderId="20" xfId="0" applyFont="1" applyFill="1" applyBorder="1" applyAlignment="1">
      <alignment readingOrder="1"/>
    </xf>
    <xf numFmtId="0" fontId="1" fillId="5" borderId="21" xfId="0" applyFont="1" applyFill="1" applyBorder="1" applyAlignment="1">
      <alignment readingOrder="1"/>
    </xf>
    <xf numFmtId="0" fontId="1" fillId="5" borderId="25" xfId="0" applyFont="1" applyFill="1" applyBorder="1" applyAlignment="1">
      <alignment readingOrder="1"/>
    </xf>
    <xf numFmtId="0" fontId="1" fillId="5" borderId="26" xfId="0" applyFont="1" applyFill="1" applyBorder="1" applyAlignment="1">
      <alignment readingOrder="1"/>
    </xf>
    <xf numFmtId="0" fontId="1" fillId="5" borderId="27" xfId="0" applyFont="1" applyFill="1" applyBorder="1" applyAlignment="1">
      <alignment readingOrder="1"/>
    </xf>
    <xf numFmtId="0" fontId="7" fillId="3" borderId="22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9" fillId="4" borderId="28" xfId="0" applyFont="1" applyFill="1" applyBorder="1" applyAlignment="1">
      <alignment readingOrder="1"/>
    </xf>
    <xf numFmtId="0" fontId="1" fillId="4" borderId="24" xfId="0" applyFont="1" applyFill="1" applyBorder="1" applyAlignment="1">
      <alignment horizontal="center" readingOrder="1"/>
    </xf>
    <xf numFmtId="0" fontId="1" fillId="4" borderId="29" xfId="0" applyFont="1" applyFill="1" applyBorder="1" applyAlignment="1">
      <alignment horizontal="center" readingOrder="1"/>
    </xf>
    <xf numFmtId="0" fontId="9" fillId="6" borderId="23" xfId="0" applyFont="1" applyFill="1" applyBorder="1" applyAlignment="1">
      <alignment readingOrder="1"/>
    </xf>
    <xf numFmtId="0" fontId="9" fillId="6" borderId="20" xfId="0" applyFont="1" applyFill="1" applyBorder="1" applyAlignment="1">
      <alignment readingOrder="1"/>
    </xf>
    <xf numFmtId="0" fontId="9" fillId="6" borderId="21" xfId="0" applyFont="1" applyFill="1" applyBorder="1" applyAlignment="1">
      <alignment readingOrder="1"/>
    </xf>
    <xf numFmtId="0" fontId="0" fillId="5" borderId="26" xfId="0" applyFont="1" applyFill="1" applyBorder="1"/>
    <xf numFmtId="0" fontId="0" fillId="5" borderId="26" xfId="0" applyFill="1" applyBorder="1"/>
    <xf numFmtId="0" fontId="0" fillId="5" borderId="26" xfId="0" applyFill="1" applyBorder="1" applyAlignment="1">
      <alignment horizontal="center"/>
    </xf>
    <xf numFmtId="0" fontId="9" fillId="6" borderId="26" xfId="0" applyFont="1" applyFill="1" applyBorder="1" applyAlignment="1">
      <alignment readingOrder="1"/>
    </xf>
    <xf numFmtId="0" fontId="0" fillId="6" borderId="20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7" xfId="0" applyFill="1" applyBorder="1"/>
    <xf numFmtId="0" fontId="0" fillId="6" borderId="27" xfId="0" applyFill="1" applyBorder="1" applyAlignment="1">
      <alignment horizontal="center"/>
    </xf>
    <xf numFmtId="0" fontId="5" fillId="6" borderId="27" xfId="0" applyFont="1" applyFill="1" applyBorder="1"/>
    <xf numFmtId="0" fontId="0" fillId="7" borderId="22" xfId="0" applyFill="1" applyBorder="1" applyAlignment="1">
      <alignment horizontal="center"/>
    </xf>
    <xf numFmtId="0" fontId="9" fillId="6" borderId="27" xfId="0" applyFont="1" applyFill="1" applyBorder="1" applyAlignment="1">
      <alignment readingOrder="1"/>
    </xf>
    <xf numFmtId="0" fontId="0" fillId="5" borderId="27" xfId="0" applyFont="1" applyFill="1" applyBorder="1"/>
    <xf numFmtId="0" fontId="0" fillId="6" borderId="21" xfId="0" applyFill="1" applyBorder="1" applyAlignment="1">
      <alignment horizontal="center"/>
    </xf>
    <xf numFmtId="0" fontId="0" fillId="7" borderId="23" xfId="0" applyFill="1" applyBorder="1"/>
    <xf numFmtId="0" fontId="0" fillId="7" borderId="25" xfId="0" applyFill="1" applyBorder="1" applyAlignment="1">
      <alignment horizontal="center"/>
    </xf>
    <xf numFmtId="0" fontId="1" fillId="5" borderId="26" xfId="0" applyFont="1" applyFill="1" applyBorder="1" applyAlignment="1">
      <alignment horizontal="center" readingOrder="1"/>
    </xf>
    <xf numFmtId="0" fontId="0" fillId="7" borderId="23" xfId="0" applyFill="1" applyBorder="1" applyAlignment="1">
      <alignment horizontal="center"/>
    </xf>
    <xf numFmtId="0" fontId="0" fillId="0" borderId="0" xfId="0" applyFill="1" applyBorder="1"/>
    <xf numFmtId="0" fontId="0" fillId="5" borderId="21" xfId="0" applyFill="1" applyBorder="1" applyAlignment="1">
      <alignment horizontal="center"/>
    </xf>
    <xf numFmtId="0" fontId="2" fillId="7" borderId="24" xfId="0" applyFont="1" applyFill="1" applyBorder="1"/>
    <xf numFmtId="0" fontId="0" fillId="7" borderId="24" xfId="0" applyFont="1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24" xfId="0" applyFill="1" applyBorder="1"/>
    <xf numFmtId="0" fontId="7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rgbClr val="002060"/>
                </a:solidFill>
                <a:ln w="952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AC7-4771-A8E4-5E67058A5AF8}"/>
              </c:ext>
            </c:extLst>
          </c:dPt>
          <c:xVal>
            <c:numRef>
              <c:f>LSH!$B$3:$B$9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4</c:v>
                </c:pt>
              </c:numCache>
            </c:numRef>
          </c:xVal>
          <c:yVal>
            <c:numRef>
              <c:f>LSH!$C$3:$C$9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D-4BE5-85F5-499E82381A9E}"/>
            </c:ext>
          </c:extLst>
        </c:ser>
        <c:ser>
          <c:idx val="1"/>
          <c:order val="1"/>
          <c:spPr>
            <a:ln w="1905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LSH!$B$31:$B$32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LSH!$C$31:$C$32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{"green"}</c15:sqref>
                        </c15:formulaRef>
                      </c:ext>
                    </c:extLst>
                    <c:strCache>
                      <c:ptCount val="1"/>
                      <c:pt idx="0">
                        <c:v>green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5DD-4BE5-85F5-499E82381A9E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LSH!$E$31:$E$32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LSH!$F$31:$F$32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{"red"}</c15:sqref>
                        </c15:formulaRef>
                      </c:ext>
                    </c:extLst>
                    <c:strCache>
                      <c:ptCount val="1"/>
                      <c:pt idx="0">
                        <c:v>red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F5DD-4BE5-85F5-499E8238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6760"/>
        <c:axId val="37068808"/>
      </c:scatterChart>
      <c:valAx>
        <c:axId val="3706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8808"/>
        <c:crosses val="autoZero"/>
        <c:crossBetween val="midCat"/>
      </c:valAx>
      <c:valAx>
        <c:axId val="3706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184451</xdr:colOff>
      <xdr:row>7</xdr:row>
      <xdr:rowOff>52915</xdr:rowOff>
    </xdr:from>
    <xdr:to>
      <xdr:col>16</xdr:col>
      <xdr:colOff>60475</xdr:colOff>
      <xdr:row>28</xdr:row>
      <xdr:rowOff>75594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EF7F0-776E-6DB1-4557-86EE5A3F5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85043</xdr:colOff>
      <xdr:row>20</xdr:row>
      <xdr:rowOff>39687</xdr:rowOff>
    </xdr:from>
    <xdr:to>
      <xdr:col>13</xdr:col>
      <xdr:colOff>549955</xdr:colOff>
      <xdr:row>24</xdr:row>
      <xdr:rowOff>45357</xdr:rowOff>
    </xdr:to>
    <xdr:sp macro="" textlink="">
      <xdr:nvSpPr>
        <xdr:cNvPr id="4" name="Ovale 3">
          <a:extLst>
            <a:ext uri="{FF2B5EF4-FFF2-40B4-BE49-F238E27FC236}">
              <a16:creationId xmlns:a16="http://schemas.microsoft.com/office/drawing/2014/main" id="{869B9DC5-4494-C788-B8DE-EF1581167CD1}"/>
            </a:ext>
          </a:extLst>
        </xdr:cNvPr>
        <xdr:cNvSpPr/>
      </xdr:nvSpPr>
      <xdr:spPr>
        <a:xfrm>
          <a:off x="7517945" y="3690937"/>
          <a:ext cx="1077233" cy="731384"/>
        </a:xfrm>
        <a:prstGeom prst="ellipse">
          <a:avLst/>
        </a:prstGeom>
        <a:noFill/>
        <a:ln w="2857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13</xdr:col>
      <xdr:colOff>62367</xdr:colOff>
      <xdr:row>12</xdr:row>
      <xdr:rowOff>90715</xdr:rowOff>
    </xdr:from>
    <xdr:to>
      <xdr:col>13</xdr:col>
      <xdr:colOff>600983</xdr:colOff>
      <xdr:row>15</xdr:row>
      <xdr:rowOff>17009</xdr:rowOff>
    </xdr:to>
    <xdr:sp macro="" textlink="">
      <xdr:nvSpPr>
        <xdr:cNvPr id="6" name="Ovale 5">
          <a:extLst>
            <a:ext uri="{FF2B5EF4-FFF2-40B4-BE49-F238E27FC236}">
              <a16:creationId xmlns:a16="http://schemas.microsoft.com/office/drawing/2014/main" id="{494B5339-A0BB-CA40-9D74-93426D02693F}"/>
            </a:ext>
          </a:extLst>
        </xdr:cNvPr>
        <xdr:cNvSpPr/>
      </xdr:nvSpPr>
      <xdr:spPr>
        <a:xfrm>
          <a:off x="8107590" y="2290536"/>
          <a:ext cx="538616" cy="470580"/>
        </a:xfrm>
        <a:prstGeom prst="ellipse">
          <a:avLst/>
        </a:prstGeom>
        <a:noFill/>
        <a:ln w="2857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14</xdr:col>
      <xdr:colOff>929820</xdr:colOff>
      <xdr:row>12</xdr:row>
      <xdr:rowOff>119061</xdr:rowOff>
    </xdr:from>
    <xdr:to>
      <xdr:col>15</xdr:col>
      <xdr:colOff>4988</xdr:colOff>
      <xdr:row>14</xdr:row>
      <xdr:rowOff>119061</xdr:rowOff>
    </xdr:to>
    <xdr:sp macro="" textlink="">
      <xdr:nvSpPr>
        <xdr:cNvPr id="7" name="Ovale 6">
          <a:extLst>
            <a:ext uri="{FF2B5EF4-FFF2-40B4-BE49-F238E27FC236}">
              <a16:creationId xmlns:a16="http://schemas.microsoft.com/office/drawing/2014/main" id="{8594F9CE-BD52-436E-9A18-E4D6A48B0E77}"/>
            </a:ext>
          </a:extLst>
        </xdr:cNvPr>
        <xdr:cNvSpPr/>
      </xdr:nvSpPr>
      <xdr:spPr>
        <a:xfrm>
          <a:off x="9587365" y="2318882"/>
          <a:ext cx="413203" cy="362858"/>
        </a:xfrm>
        <a:prstGeom prst="ellipse">
          <a:avLst/>
        </a:prstGeom>
        <a:noFill/>
        <a:ln w="2857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14</xdr:col>
      <xdr:colOff>862059</xdr:colOff>
      <xdr:row>14</xdr:row>
      <xdr:rowOff>176884</xdr:rowOff>
    </xdr:from>
    <xdr:to>
      <xdr:col>15</xdr:col>
      <xdr:colOff>498877</xdr:colOff>
      <xdr:row>17</xdr:row>
      <xdr:rowOff>137878</xdr:rowOff>
    </xdr:to>
    <xdr:sp macro="" textlink="">
      <xdr:nvSpPr>
        <xdr:cNvPr id="8" name="Ovale 7">
          <a:extLst>
            <a:ext uri="{FF2B5EF4-FFF2-40B4-BE49-F238E27FC236}">
              <a16:creationId xmlns:a16="http://schemas.microsoft.com/office/drawing/2014/main" id="{1486EA0A-E0B7-4119-B0FD-ACCBB7BEBEBC}"/>
            </a:ext>
          </a:extLst>
        </xdr:cNvPr>
        <xdr:cNvSpPr/>
      </xdr:nvSpPr>
      <xdr:spPr>
        <a:xfrm rot="19386945">
          <a:off x="9519604" y="2739563"/>
          <a:ext cx="974853" cy="505279"/>
        </a:xfrm>
        <a:prstGeom prst="ellipse">
          <a:avLst/>
        </a:prstGeom>
        <a:noFill/>
        <a:ln w="2857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Gradazioni di grigio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5F1E-BFDC-4B27-B164-D1BA3B9A050B}">
  <dimension ref="A1:P37"/>
  <sheetViews>
    <sheetView tabSelected="1" zoomScale="109" workbookViewId="0">
      <selection activeCell="Q34" sqref="Q34"/>
    </sheetView>
  </sheetViews>
  <sheetFormatPr defaultRowHeight="14.5" x14ac:dyDescent="0.35"/>
  <cols>
    <col min="1" max="1" width="10" customWidth="1"/>
    <col min="15" max="15" width="19.1796875" customWidth="1"/>
    <col min="16" max="16" width="19.7265625" customWidth="1"/>
  </cols>
  <sheetData>
    <row r="1" spans="1:16" x14ac:dyDescent="0.35">
      <c r="A1" s="29" t="s">
        <v>71</v>
      </c>
      <c r="B1" s="29"/>
      <c r="C1" s="30"/>
    </row>
    <row r="2" spans="1:16" ht="16" x14ac:dyDescent="0.4">
      <c r="A2" s="31" t="s">
        <v>0</v>
      </c>
      <c r="B2" s="32" t="s">
        <v>1</v>
      </c>
      <c r="C2" s="33" t="s">
        <v>2</v>
      </c>
      <c r="E2" s="60" t="s">
        <v>0</v>
      </c>
      <c r="F2" s="61" t="s">
        <v>3</v>
      </c>
      <c r="G2" s="62" t="s">
        <v>4</v>
      </c>
      <c r="H2" s="63" t="s">
        <v>5</v>
      </c>
      <c r="J2" s="43" t="s">
        <v>70</v>
      </c>
      <c r="K2" s="43"/>
      <c r="L2" s="43"/>
      <c r="M2" s="43"/>
      <c r="O2" s="50" t="s">
        <v>6</v>
      </c>
      <c r="P2" s="50"/>
    </row>
    <row r="3" spans="1:16" x14ac:dyDescent="0.35">
      <c r="A3" s="34" t="s">
        <v>7</v>
      </c>
      <c r="B3" s="26">
        <v>2</v>
      </c>
      <c r="C3" s="24">
        <v>2</v>
      </c>
      <c r="E3" s="40" t="s">
        <v>7</v>
      </c>
      <c r="F3" s="37">
        <f>IF(B3&lt;5, 1, 0)</f>
        <v>1</v>
      </c>
      <c r="G3" s="38">
        <f>IF(C3&gt;B3, 1, 0)</f>
        <v>0</v>
      </c>
      <c r="H3" s="39" t="str">
        <f>CONCATENATE(F3, G3)</f>
        <v>10</v>
      </c>
      <c r="J3" s="44" t="str">
        <f>CONCATENATE(F6, G6)</f>
        <v>00</v>
      </c>
      <c r="K3" s="44" t="str">
        <f>CONCATENATE(F8, G8)</f>
        <v>01</v>
      </c>
      <c r="L3" s="44" t="str">
        <f>CONCATENATE(F5, G5)</f>
        <v>10</v>
      </c>
      <c r="M3" s="44" t="str">
        <f>CONCATENATE(F9, G9)</f>
        <v>11</v>
      </c>
      <c r="O3" s="48" t="s">
        <v>8</v>
      </c>
      <c r="P3" s="49" t="s">
        <v>9</v>
      </c>
    </row>
    <row r="4" spans="1:16" x14ac:dyDescent="0.35">
      <c r="A4" s="35" t="s">
        <v>10</v>
      </c>
      <c r="B4" s="27">
        <v>4</v>
      </c>
      <c r="C4" s="24">
        <v>3</v>
      </c>
      <c r="E4" s="40" t="s">
        <v>10</v>
      </c>
      <c r="F4" s="37">
        <f>IF(B4&lt;5, 1, 0)</f>
        <v>1</v>
      </c>
      <c r="G4" s="38">
        <f>IF(C4&gt;B4, 1, 0)</f>
        <v>0</v>
      </c>
      <c r="H4" s="39" t="str">
        <f t="shared" ref="H4:H9" si="0">CONCATENATE(F4, G4)</f>
        <v>10</v>
      </c>
      <c r="J4" s="45" t="s">
        <v>11</v>
      </c>
      <c r="K4" s="45" t="s">
        <v>12</v>
      </c>
      <c r="L4" s="45" t="s">
        <v>13</v>
      </c>
      <c r="M4" s="45" t="s">
        <v>14</v>
      </c>
      <c r="O4" s="39" t="s">
        <v>7</v>
      </c>
      <c r="P4" s="38">
        <f>SQRT(POWER(G13-D13, 2) + POWER(H13-E13, 2))</f>
        <v>1</v>
      </c>
    </row>
    <row r="5" spans="1:16" x14ac:dyDescent="0.35">
      <c r="A5" s="35" t="s">
        <v>15</v>
      </c>
      <c r="B5" s="27">
        <v>3</v>
      </c>
      <c r="C5" s="24">
        <v>2</v>
      </c>
      <c r="E5" s="40" t="s">
        <v>15</v>
      </c>
      <c r="F5" s="37">
        <f t="shared" ref="F5:F9" si="1">IF(B5&lt;5, 1, 0)</f>
        <v>1</v>
      </c>
      <c r="G5" s="38">
        <f>IF(C5&gt;B5, 1, 0)</f>
        <v>0</v>
      </c>
      <c r="H5" s="39" t="str">
        <f t="shared" si="0"/>
        <v>10</v>
      </c>
      <c r="O5" s="39" t="s">
        <v>10</v>
      </c>
      <c r="P5" s="38">
        <f>SQRT(POWER(G14-D14, 2) + POWER(H14-E14, 2))</f>
        <v>1.4142135623730951</v>
      </c>
    </row>
    <row r="6" spans="1:16" x14ac:dyDescent="0.35">
      <c r="A6" s="35" t="s">
        <v>16</v>
      </c>
      <c r="B6" s="27">
        <v>8</v>
      </c>
      <c r="C6" s="24">
        <v>6</v>
      </c>
      <c r="E6" s="40" t="s">
        <v>16</v>
      </c>
      <c r="F6" s="37">
        <f t="shared" si="1"/>
        <v>0</v>
      </c>
      <c r="G6" s="38">
        <f t="shared" ref="G6:G9" si="2">IF(C6&gt;B6, 1, 0)</f>
        <v>0</v>
      </c>
      <c r="H6" s="39" t="str">
        <f t="shared" si="0"/>
        <v>00</v>
      </c>
      <c r="O6" s="46" t="s">
        <v>15</v>
      </c>
      <c r="P6" s="47">
        <v>0</v>
      </c>
    </row>
    <row r="7" spans="1:16" x14ac:dyDescent="0.35">
      <c r="A7" s="35" t="s">
        <v>17</v>
      </c>
      <c r="B7" s="27">
        <v>9</v>
      </c>
      <c r="C7" s="24">
        <v>8</v>
      </c>
      <c r="E7" s="40" t="s">
        <v>17</v>
      </c>
      <c r="F7" s="37">
        <f t="shared" si="1"/>
        <v>0</v>
      </c>
      <c r="G7" s="38">
        <f t="shared" si="2"/>
        <v>0</v>
      </c>
      <c r="H7" s="39" t="str">
        <f t="shared" si="0"/>
        <v>00</v>
      </c>
    </row>
    <row r="8" spans="1:16" x14ac:dyDescent="0.35">
      <c r="A8" s="35" t="s">
        <v>12</v>
      </c>
      <c r="B8" s="27">
        <v>8</v>
      </c>
      <c r="C8" s="24">
        <v>9</v>
      </c>
      <c r="E8" s="40" t="s">
        <v>12</v>
      </c>
      <c r="F8" s="37">
        <f t="shared" si="1"/>
        <v>0</v>
      </c>
      <c r="G8" s="38">
        <f t="shared" si="2"/>
        <v>1</v>
      </c>
      <c r="H8" s="39" t="str">
        <f t="shared" si="0"/>
        <v>01</v>
      </c>
    </row>
    <row r="9" spans="1:16" x14ac:dyDescent="0.35">
      <c r="A9" s="36" t="s">
        <v>14</v>
      </c>
      <c r="B9" s="28">
        <v>4</v>
      </c>
      <c r="C9" s="25">
        <v>9</v>
      </c>
      <c r="E9" s="51" t="s">
        <v>14</v>
      </c>
      <c r="F9" s="52">
        <f t="shared" si="1"/>
        <v>1</v>
      </c>
      <c r="G9" s="47">
        <f t="shared" si="2"/>
        <v>1</v>
      </c>
      <c r="H9" s="46" t="str">
        <f t="shared" si="0"/>
        <v>11</v>
      </c>
    </row>
    <row r="12" spans="1:16" x14ac:dyDescent="0.35">
      <c r="A12" s="54" t="s">
        <v>18</v>
      </c>
      <c r="B12" s="55" t="s">
        <v>19</v>
      </c>
      <c r="C12" s="55" t="s">
        <v>20</v>
      </c>
      <c r="D12" s="55" t="s">
        <v>21</v>
      </c>
      <c r="E12" s="55" t="s">
        <v>22</v>
      </c>
      <c r="F12" s="55" t="s">
        <v>23</v>
      </c>
      <c r="G12" s="55" t="s">
        <v>24</v>
      </c>
      <c r="H12" s="55" t="s">
        <v>25</v>
      </c>
      <c r="I12" s="55"/>
      <c r="J12" s="57" t="s">
        <v>26</v>
      </c>
    </row>
    <row r="13" spans="1:16" x14ac:dyDescent="0.35">
      <c r="A13" s="41" t="s">
        <v>27</v>
      </c>
      <c r="B13" s="39">
        <v>10</v>
      </c>
      <c r="C13" s="39" t="s">
        <v>7</v>
      </c>
      <c r="D13" s="39">
        <v>2</v>
      </c>
      <c r="E13" s="39">
        <v>2</v>
      </c>
      <c r="F13" s="39" t="s">
        <v>15</v>
      </c>
      <c r="G13" s="56">
        <v>3</v>
      </c>
      <c r="H13" s="56">
        <v>2</v>
      </c>
      <c r="I13" s="39"/>
      <c r="J13" s="42">
        <f>SQRT(POWER(G13-D13, 2) + POWER(H13-E13, 2))</f>
        <v>1</v>
      </c>
    </row>
    <row r="14" spans="1:16" x14ac:dyDescent="0.35">
      <c r="A14" s="41" t="s">
        <v>28</v>
      </c>
      <c r="B14" s="39">
        <v>10</v>
      </c>
      <c r="C14" s="39" t="s">
        <v>10</v>
      </c>
      <c r="D14" s="56">
        <v>4</v>
      </c>
      <c r="E14" s="56">
        <v>3</v>
      </c>
      <c r="F14" s="39" t="s">
        <v>15</v>
      </c>
      <c r="G14" s="56">
        <v>3</v>
      </c>
      <c r="H14" s="56">
        <v>2</v>
      </c>
      <c r="I14" s="39"/>
      <c r="J14" s="42">
        <f>SQRT(POWER(G14-D14, 2) + POWER(H14-E14, 2))</f>
        <v>1.4142135623730951</v>
      </c>
    </row>
    <row r="15" spans="1:16" x14ac:dyDescent="0.35">
      <c r="A15" s="41" t="s">
        <v>29</v>
      </c>
      <c r="B15" s="39">
        <v>10</v>
      </c>
      <c r="C15" s="39" t="s">
        <v>15</v>
      </c>
      <c r="D15" s="56">
        <v>3</v>
      </c>
      <c r="E15" s="56">
        <v>2</v>
      </c>
      <c r="F15" s="39" t="s">
        <v>7</v>
      </c>
      <c r="G15" s="39">
        <v>2</v>
      </c>
      <c r="H15" s="39">
        <v>2</v>
      </c>
      <c r="I15" s="39"/>
      <c r="J15" s="42">
        <f t="shared" ref="J15:J17" si="3">SQRT(POWER(G15-D15, 2) + POWER(H15-E15, 2))</f>
        <v>1</v>
      </c>
    </row>
    <row r="16" spans="1:16" x14ac:dyDescent="0.35">
      <c r="A16" s="41" t="s">
        <v>30</v>
      </c>
      <c r="B16" s="39">
        <v>0</v>
      </c>
      <c r="C16" s="56" t="s">
        <v>16</v>
      </c>
      <c r="D16" s="56">
        <v>8</v>
      </c>
      <c r="E16" s="56">
        <v>6</v>
      </c>
      <c r="F16" s="39" t="s">
        <v>17</v>
      </c>
      <c r="G16" s="56">
        <v>9</v>
      </c>
      <c r="H16" s="56">
        <v>8</v>
      </c>
      <c r="I16" s="39"/>
      <c r="J16" s="42">
        <f t="shared" si="3"/>
        <v>2.2360679774997898</v>
      </c>
    </row>
    <row r="17" spans="1:10" x14ac:dyDescent="0.35">
      <c r="A17" s="41" t="s">
        <v>31</v>
      </c>
      <c r="B17" s="39">
        <v>0</v>
      </c>
      <c r="C17" s="39" t="s">
        <v>17</v>
      </c>
      <c r="D17" s="56">
        <v>9</v>
      </c>
      <c r="E17" s="56">
        <v>8</v>
      </c>
      <c r="F17" s="56" t="s">
        <v>16</v>
      </c>
      <c r="G17" s="56">
        <v>8</v>
      </c>
      <c r="H17" s="56">
        <v>6</v>
      </c>
      <c r="I17" s="39"/>
      <c r="J17" s="42">
        <f t="shared" si="3"/>
        <v>2.2360679774997898</v>
      </c>
    </row>
    <row r="18" spans="1:10" x14ac:dyDescent="0.35">
      <c r="A18" s="41" t="s">
        <v>12</v>
      </c>
      <c r="B18" s="39">
        <v>1</v>
      </c>
      <c r="C18" s="39" t="s">
        <v>32</v>
      </c>
      <c r="D18" s="39"/>
      <c r="E18" s="39"/>
      <c r="F18" s="39" t="s">
        <v>32</v>
      </c>
      <c r="G18" s="39"/>
      <c r="H18" s="39"/>
      <c r="I18" s="39"/>
      <c r="J18" s="42" t="s">
        <v>33</v>
      </c>
    </row>
    <row r="19" spans="1:10" x14ac:dyDescent="0.35">
      <c r="A19" s="53" t="s">
        <v>14</v>
      </c>
      <c r="B19" s="46">
        <v>11</v>
      </c>
      <c r="C19" s="46" t="s">
        <v>32</v>
      </c>
      <c r="D19" s="46"/>
      <c r="E19" s="46"/>
      <c r="F19" s="46" t="s">
        <v>32</v>
      </c>
      <c r="G19" s="46"/>
      <c r="H19" s="46"/>
      <c r="I19" s="46"/>
      <c r="J19" s="59" t="s">
        <v>33</v>
      </c>
    </row>
    <row r="20" spans="1:10" x14ac:dyDescent="0.35">
      <c r="B20" s="58"/>
      <c r="C20" s="58"/>
      <c r="D20" s="58"/>
      <c r="E20" s="58"/>
      <c r="F20" s="58"/>
      <c r="G20" s="58"/>
      <c r="H20" s="58"/>
      <c r="I20" s="58"/>
      <c r="J20" s="58"/>
    </row>
    <row r="21" spans="1:10" x14ac:dyDescent="0.35">
      <c r="B21" s="58"/>
      <c r="C21" s="58"/>
      <c r="D21" s="58"/>
      <c r="E21" s="58"/>
      <c r="F21" s="58"/>
      <c r="G21" s="58"/>
      <c r="H21" s="58"/>
      <c r="I21" s="58"/>
      <c r="J21" s="58"/>
    </row>
    <row r="27" spans="1:10" x14ac:dyDescent="0.35">
      <c r="J27" s="23"/>
    </row>
    <row r="29" spans="1:10" x14ac:dyDescent="0.35">
      <c r="F29" s="23"/>
    </row>
    <row r="31" spans="1:10" x14ac:dyDescent="0.35">
      <c r="B31" s="64">
        <v>5</v>
      </c>
      <c r="C31" s="64">
        <v>0</v>
      </c>
      <c r="D31" s="64"/>
      <c r="E31" s="64">
        <v>0</v>
      </c>
      <c r="F31" s="64">
        <v>0</v>
      </c>
    </row>
    <row r="32" spans="1:10" x14ac:dyDescent="0.35">
      <c r="B32" s="64">
        <v>5</v>
      </c>
      <c r="C32" s="64">
        <v>10</v>
      </c>
      <c r="D32" s="64"/>
      <c r="E32" s="64">
        <v>10</v>
      </c>
      <c r="F32" s="64">
        <v>10</v>
      </c>
    </row>
    <row r="37" spans="3:3" x14ac:dyDescent="0.35">
      <c r="C37" s="22"/>
    </row>
  </sheetData>
  <mergeCells count="3">
    <mergeCell ref="J2:M2"/>
    <mergeCell ref="A1:C1"/>
    <mergeCell ref="O2:P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BB3A-5972-43EE-9F6D-6118B5D4FF43}">
  <dimension ref="A1:AQ17"/>
  <sheetViews>
    <sheetView workbookViewId="0">
      <selection activeCell="V1" sqref="V1:AQ10"/>
    </sheetView>
  </sheetViews>
  <sheetFormatPr defaultRowHeight="14.5" x14ac:dyDescent="0.35"/>
  <cols>
    <col min="1" max="1" width="13" customWidth="1"/>
  </cols>
  <sheetData>
    <row r="1" spans="1:43" x14ac:dyDescent="0.35">
      <c r="A1" t="s">
        <v>34</v>
      </c>
      <c r="B1" t="s">
        <v>35</v>
      </c>
      <c r="C1" t="s">
        <v>21</v>
      </c>
      <c r="D1" t="s">
        <v>22</v>
      </c>
      <c r="E1" t="s">
        <v>36</v>
      </c>
      <c r="F1" t="s">
        <v>24</v>
      </c>
      <c r="G1" t="s">
        <v>25</v>
      </c>
      <c r="H1" t="s">
        <v>9</v>
      </c>
      <c r="R1" t="s">
        <v>35</v>
      </c>
      <c r="S1" t="s">
        <v>36</v>
      </c>
      <c r="V1" t="s">
        <v>37</v>
      </c>
      <c r="Y1" t="s">
        <v>38</v>
      </c>
      <c r="AD1" t="s">
        <v>39</v>
      </c>
      <c r="AH1" s="12" t="s">
        <v>40</v>
      </c>
      <c r="AP1" s="12"/>
    </row>
    <row r="2" spans="1:43" ht="16" x14ac:dyDescent="0.4">
      <c r="A2" t="s">
        <v>41</v>
      </c>
      <c r="B2" t="s">
        <v>3</v>
      </c>
      <c r="C2">
        <v>2</v>
      </c>
      <c r="D2">
        <v>2</v>
      </c>
      <c r="E2" t="s">
        <v>4</v>
      </c>
      <c r="F2">
        <v>4</v>
      </c>
      <c r="G2">
        <v>3</v>
      </c>
      <c r="H2">
        <f>SQRT(POWER(F2-C2, 2) + POWER(G2-D2, 2))</f>
        <v>2.2360679774997898</v>
      </c>
      <c r="R2" s="11" t="s">
        <v>42</v>
      </c>
      <c r="S2" s="11" t="s">
        <v>43</v>
      </c>
      <c r="V2" s="1" t="s">
        <v>44</v>
      </c>
      <c r="W2" s="2" t="s">
        <v>45</v>
      </c>
      <c r="X2" s="3" t="s">
        <v>46</v>
      </c>
      <c r="Y2" t="s">
        <v>47</v>
      </c>
      <c r="Z2" t="s">
        <v>48</v>
      </c>
      <c r="AB2" t="s">
        <v>49</v>
      </c>
      <c r="AC2" s="19" t="s">
        <v>39</v>
      </c>
      <c r="AD2" s="20"/>
      <c r="AE2" s="21"/>
      <c r="AF2" s="13"/>
      <c r="AH2" t="s">
        <v>34</v>
      </c>
      <c r="AI2" t="s">
        <v>19</v>
      </c>
      <c r="AJ2" t="s">
        <v>35</v>
      </c>
      <c r="AK2" t="s">
        <v>21</v>
      </c>
      <c r="AL2" t="s">
        <v>22</v>
      </c>
      <c r="AM2" t="s">
        <v>36</v>
      </c>
      <c r="AN2" t="s">
        <v>24</v>
      </c>
      <c r="AO2" t="s">
        <v>25</v>
      </c>
      <c r="AQ2" t="s">
        <v>9</v>
      </c>
    </row>
    <row r="3" spans="1:43" x14ac:dyDescent="0.35">
      <c r="A3" t="s">
        <v>50</v>
      </c>
      <c r="B3" t="s">
        <v>3</v>
      </c>
      <c r="C3">
        <v>2</v>
      </c>
      <c r="D3">
        <v>2</v>
      </c>
      <c r="E3" t="s">
        <v>51</v>
      </c>
      <c r="F3">
        <v>3</v>
      </c>
      <c r="G3">
        <v>2</v>
      </c>
      <c r="H3">
        <f t="shared" ref="H3:H13" si="0">SQRT(POWER(F3-C3, 2) + POWER(G3-D3, 2))</f>
        <v>1</v>
      </c>
      <c r="R3" s="11" t="s">
        <v>42</v>
      </c>
      <c r="S3" s="11" t="s">
        <v>52</v>
      </c>
      <c r="V3" s="4" t="s">
        <v>7</v>
      </c>
      <c r="W3" s="5">
        <v>2</v>
      </c>
      <c r="X3" s="6">
        <v>2</v>
      </c>
      <c r="Y3">
        <f>IF(W3&lt;5, 1, 0)</f>
        <v>1</v>
      </c>
      <c r="Z3">
        <f>IF(X3&gt;W3, 1, 0)</f>
        <v>0</v>
      </c>
      <c r="AB3" t="str">
        <f>CONCATENATE(Y3, Z3)</f>
        <v>10</v>
      </c>
      <c r="AC3" s="14" t="str">
        <f>CONCATENATE(Y6, Z6)</f>
        <v>00</v>
      </c>
      <c r="AD3" t="str">
        <f>CONCATENATE(Y8, Z8)</f>
        <v>01</v>
      </c>
      <c r="AE3" t="str">
        <f>CONCATENATE(Y5, Z5)</f>
        <v>10</v>
      </c>
      <c r="AF3" s="15" t="str">
        <f>CONCATENATE(Y9, Z9)</f>
        <v>11</v>
      </c>
      <c r="AH3" t="s">
        <v>27</v>
      </c>
      <c r="AI3">
        <v>10</v>
      </c>
      <c r="AJ3" t="s">
        <v>7</v>
      </c>
      <c r="AK3">
        <v>2</v>
      </c>
      <c r="AL3">
        <v>2</v>
      </c>
      <c r="AM3" t="s">
        <v>15</v>
      </c>
      <c r="AN3" s="5">
        <v>3</v>
      </c>
      <c r="AO3" s="6">
        <v>2</v>
      </c>
      <c r="AQ3">
        <f>SQRT(POWER(AN3-AK3, 2) + POWER(AO3-AL3, 2))</f>
        <v>1</v>
      </c>
    </row>
    <row r="4" spans="1:43" x14ac:dyDescent="0.35">
      <c r="A4" t="s">
        <v>53</v>
      </c>
      <c r="B4" t="s">
        <v>3</v>
      </c>
      <c r="C4">
        <v>2</v>
      </c>
      <c r="D4">
        <v>2</v>
      </c>
      <c r="E4" t="s">
        <v>54</v>
      </c>
      <c r="F4">
        <v>8</v>
      </c>
      <c r="G4">
        <v>6</v>
      </c>
      <c r="H4">
        <f t="shared" si="0"/>
        <v>7.2111025509279782</v>
      </c>
      <c r="R4" s="11" t="s">
        <v>42</v>
      </c>
      <c r="S4" s="11" t="s">
        <v>55</v>
      </c>
      <c r="V4" s="4" t="s">
        <v>10</v>
      </c>
      <c r="W4" s="5">
        <v>4</v>
      </c>
      <c r="X4" s="6">
        <v>3</v>
      </c>
      <c r="Y4">
        <f t="shared" ref="Y4:Y9" si="1">IF(W4&lt;5, 1, 0)</f>
        <v>1</v>
      </c>
      <c r="Z4">
        <f t="shared" ref="Z4:Z9" si="2">IF(X4&gt;W4, 1, 0)</f>
        <v>0</v>
      </c>
      <c r="AB4" t="str">
        <f t="shared" ref="AB4:AB7" si="3">CONCATENATE(Y4, Z4)</f>
        <v>10</v>
      </c>
      <c r="AC4" s="16" t="s">
        <v>11</v>
      </c>
      <c r="AD4" s="17" t="s">
        <v>12</v>
      </c>
      <c r="AE4" s="17" t="s">
        <v>13</v>
      </c>
      <c r="AF4" s="18" t="s">
        <v>14</v>
      </c>
      <c r="AH4" t="s">
        <v>28</v>
      </c>
      <c r="AI4">
        <v>10</v>
      </c>
      <c r="AJ4" t="s">
        <v>10</v>
      </c>
      <c r="AK4" s="5">
        <v>4</v>
      </c>
      <c r="AL4" s="6">
        <v>3</v>
      </c>
      <c r="AM4" t="s">
        <v>15</v>
      </c>
      <c r="AN4" s="5">
        <v>3</v>
      </c>
      <c r="AO4" s="6">
        <v>2</v>
      </c>
      <c r="AQ4">
        <f t="shared" ref="AQ4:AQ7" si="4">SQRT(POWER(AN4-AK4, 2) + POWER(AO4-AL4, 2))</f>
        <v>1.4142135623730951</v>
      </c>
    </row>
    <row r="5" spans="1:43" x14ac:dyDescent="0.35">
      <c r="A5" t="s">
        <v>56</v>
      </c>
      <c r="B5" t="s">
        <v>3</v>
      </c>
      <c r="C5">
        <v>2</v>
      </c>
      <c r="D5">
        <v>2</v>
      </c>
      <c r="E5" t="s">
        <v>57</v>
      </c>
      <c r="F5">
        <v>9</v>
      </c>
      <c r="G5">
        <v>8</v>
      </c>
      <c r="H5">
        <f t="shared" si="0"/>
        <v>9.2195444572928871</v>
      </c>
      <c r="R5" s="11" t="s">
        <v>42</v>
      </c>
      <c r="S5" s="11" t="s">
        <v>58</v>
      </c>
      <c r="V5" s="4" t="s">
        <v>15</v>
      </c>
      <c r="W5" s="5">
        <v>3</v>
      </c>
      <c r="X5" s="6">
        <v>2</v>
      </c>
      <c r="Y5">
        <f t="shared" si="1"/>
        <v>1</v>
      </c>
      <c r="Z5">
        <f t="shared" si="2"/>
        <v>0</v>
      </c>
      <c r="AB5" t="str">
        <f>CONCATENATE(Y5, Z5)</f>
        <v>10</v>
      </c>
      <c r="AH5" t="s">
        <v>29</v>
      </c>
      <c r="AI5">
        <v>10</v>
      </c>
      <c r="AJ5" t="s">
        <v>15</v>
      </c>
      <c r="AK5" s="5">
        <v>3</v>
      </c>
      <c r="AL5" s="6">
        <v>2</v>
      </c>
      <c r="AM5" t="s">
        <v>7</v>
      </c>
      <c r="AN5">
        <v>2</v>
      </c>
      <c r="AO5">
        <v>2</v>
      </c>
      <c r="AQ5">
        <f t="shared" si="4"/>
        <v>1</v>
      </c>
    </row>
    <row r="6" spans="1:43" x14ac:dyDescent="0.35">
      <c r="A6" t="s">
        <v>59</v>
      </c>
      <c r="B6" t="s">
        <v>4</v>
      </c>
      <c r="C6">
        <v>4</v>
      </c>
      <c r="D6">
        <v>3</v>
      </c>
      <c r="E6" t="s">
        <v>51</v>
      </c>
      <c r="F6">
        <v>3</v>
      </c>
      <c r="G6">
        <v>2</v>
      </c>
      <c r="H6">
        <f t="shared" si="0"/>
        <v>1.4142135623730951</v>
      </c>
      <c r="R6" s="11" t="s">
        <v>43</v>
      </c>
      <c r="S6" s="11" t="s">
        <v>52</v>
      </c>
      <c r="V6" s="4" t="s">
        <v>16</v>
      </c>
      <c r="W6" s="5">
        <v>8</v>
      </c>
      <c r="X6" s="6">
        <v>6</v>
      </c>
      <c r="Y6">
        <f t="shared" si="1"/>
        <v>0</v>
      </c>
      <c r="Z6">
        <f t="shared" si="2"/>
        <v>0</v>
      </c>
      <c r="AB6" t="str">
        <f>CONCATENATE(Y6, Z6)</f>
        <v>00</v>
      </c>
      <c r="AH6" t="s">
        <v>30</v>
      </c>
      <c r="AI6">
        <v>0</v>
      </c>
      <c r="AJ6" s="10" t="s">
        <v>16</v>
      </c>
      <c r="AK6" s="5">
        <v>8</v>
      </c>
      <c r="AL6" s="6">
        <v>6</v>
      </c>
      <c r="AM6" t="s">
        <v>17</v>
      </c>
      <c r="AN6" s="5">
        <v>9</v>
      </c>
      <c r="AO6" s="6">
        <v>8</v>
      </c>
      <c r="AQ6">
        <f t="shared" si="4"/>
        <v>2.2360679774997898</v>
      </c>
    </row>
    <row r="7" spans="1:43" x14ac:dyDescent="0.35">
      <c r="A7" t="s">
        <v>60</v>
      </c>
      <c r="B7" t="s">
        <v>4</v>
      </c>
      <c r="C7">
        <v>4</v>
      </c>
      <c r="D7">
        <v>3</v>
      </c>
      <c r="E7" t="s">
        <v>54</v>
      </c>
      <c r="F7">
        <v>8</v>
      </c>
      <c r="G7">
        <v>6</v>
      </c>
      <c r="H7">
        <f t="shared" si="0"/>
        <v>5</v>
      </c>
      <c r="R7" s="11" t="s">
        <v>43</v>
      </c>
      <c r="S7" s="11" t="s">
        <v>55</v>
      </c>
      <c r="V7" s="4" t="s">
        <v>17</v>
      </c>
      <c r="W7" s="5">
        <v>9</v>
      </c>
      <c r="X7" s="6">
        <v>8</v>
      </c>
      <c r="Y7">
        <f t="shared" si="1"/>
        <v>0</v>
      </c>
      <c r="Z7">
        <f t="shared" si="2"/>
        <v>0</v>
      </c>
      <c r="AB7" t="str">
        <f t="shared" si="3"/>
        <v>00</v>
      </c>
      <c r="AH7" t="s">
        <v>31</v>
      </c>
      <c r="AI7">
        <v>0</v>
      </c>
      <c r="AJ7" t="s">
        <v>17</v>
      </c>
      <c r="AK7" s="5">
        <v>9</v>
      </c>
      <c r="AL7" s="6">
        <v>8</v>
      </c>
      <c r="AM7" s="10" t="s">
        <v>16</v>
      </c>
      <c r="AN7" s="5">
        <v>8</v>
      </c>
      <c r="AO7" s="6">
        <v>6</v>
      </c>
      <c r="AQ7">
        <f t="shared" si="4"/>
        <v>2.2360679774997898</v>
      </c>
    </row>
    <row r="8" spans="1:43" x14ac:dyDescent="0.35">
      <c r="A8" t="s">
        <v>61</v>
      </c>
      <c r="B8" t="s">
        <v>4</v>
      </c>
      <c r="C8">
        <v>4</v>
      </c>
      <c r="D8">
        <v>3</v>
      </c>
      <c r="E8" t="s">
        <v>57</v>
      </c>
      <c r="F8">
        <v>9</v>
      </c>
      <c r="G8">
        <v>8</v>
      </c>
      <c r="H8">
        <f t="shared" si="0"/>
        <v>7.0710678118654755</v>
      </c>
      <c r="R8" s="11" t="s">
        <v>43</v>
      </c>
      <c r="S8" s="11" t="s">
        <v>55</v>
      </c>
      <c r="V8" s="4" t="s">
        <v>12</v>
      </c>
      <c r="W8" s="5">
        <v>8</v>
      </c>
      <c r="X8" s="6">
        <v>9</v>
      </c>
      <c r="Y8">
        <f t="shared" si="1"/>
        <v>0</v>
      </c>
      <c r="Z8">
        <f t="shared" si="2"/>
        <v>1</v>
      </c>
      <c r="AB8" t="str">
        <f>CONCATENATE(Y8, Z8)</f>
        <v>01</v>
      </c>
      <c r="AH8" t="s">
        <v>12</v>
      </c>
      <c r="AI8">
        <v>1</v>
      </c>
      <c r="AJ8" t="s">
        <v>32</v>
      </c>
      <c r="AM8" t="s">
        <v>32</v>
      </c>
      <c r="AQ8" t="s">
        <v>33</v>
      </c>
    </row>
    <row r="9" spans="1:43" x14ac:dyDescent="0.35">
      <c r="A9" t="s">
        <v>62</v>
      </c>
      <c r="B9" t="s">
        <v>51</v>
      </c>
      <c r="C9">
        <v>3</v>
      </c>
      <c r="D9">
        <v>2</v>
      </c>
      <c r="E9" t="s">
        <v>54</v>
      </c>
      <c r="F9">
        <v>8</v>
      </c>
      <c r="G9">
        <v>6</v>
      </c>
      <c r="H9">
        <f t="shared" si="0"/>
        <v>6.4031242374328485</v>
      </c>
      <c r="R9" s="11" t="s">
        <v>52</v>
      </c>
      <c r="S9" s="11" t="s">
        <v>63</v>
      </c>
      <c r="V9" s="4" t="s">
        <v>14</v>
      </c>
      <c r="W9" s="5">
        <v>4</v>
      </c>
      <c r="X9" s="6">
        <v>9</v>
      </c>
      <c r="Y9">
        <f t="shared" si="1"/>
        <v>1</v>
      </c>
      <c r="Z9">
        <f t="shared" si="2"/>
        <v>1</v>
      </c>
      <c r="AB9" t="str">
        <f>CONCATENATE(Y9, Z9)</f>
        <v>11</v>
      </c>
      <c r="AH9" t="s">
        <v>14</v>
      </c>
      <c r="AI9">
        <v>11</v>
      </c>
      <c r="AJ9" t="s">
        <v>32</v>
      </c>
      <c r="AM9" t="s">
        <v>32</v>
      </c>
      <c r="AQ9" t="s">
        <v>33</v>
      </c>
    </row>
    <row r="10" spans="1:43" x14ac:dyDescent="0.35">
      <c r="A10" t="s">
        <v>64</v>
      </c>
      <c r="B10" t="s">
        <v>51</v>
      </c>
      <c r="C10">
        <v>3</v>
      </c>
      <c r="D10">
        <v>2</v>
      </c>
      <c r="E10" t="s">
        <v>57</v>
      </c>
      <c r="F10">
        <v>9</v>
      </c>
      <c r="G10">
        <v>8</v>
      </c>
      <c r="H10">
        <f t="shared" si="0"/>
        <v>8.4852813742385695</v>
      </c>
      <c r="R10" s="11" t="s">
        <v>55</v>
      </c>
      <c r="S10" s="11" t="s">
        <v>63</v>
      </c>
      <c r="V10" s="7"/>
      <c r="W10" s="8"/>
      <c r="X10" s="9"/>
    </row>
    <row r="11" spans="1:43" x14ac:dyDescent="0.35">
      <c r="A11" t="s">
        <v>65</v>
      </c>
      <c r="B11" t="s">
        <v>54</v>
      </c>
      <c r="C11">
        <v>8</v>
      </c>
      <c r="D11">
        <v>6</v>
      </c>
      <c r="E11" t="s">
        <v>57</v>
      </c>
      <c r="F11">
        <v>9</v>
      </c>
      <c r="G11">
        <v>8</v>
      </c>
      <c r="H11">
        <f t="shared" si="0"/>
        <v>2.2360679774997898</v>
      </c>
      <c r="R11" s="11" t="s">
        <v>55</v>
      </c>
      <c r="S11" s="11" t="s">
        <v>55</v>
      </c>
    </row>
    <row r="12" spans="1:43" x14ac:dyDescent="0.35">
      <c r="A12" t="s">
        <v>66</v>
      </c>
      <c r="B12" t="s">
        <v>54</v>
      </c>
      <c r="C12">
        <v>8</v>
      </c>
      <c r="D12">
        <v>6</v>
      </c>
      <c r="E12" t="s">
        <v>67</v>
      </c>
      <c r="F12">
        <v>4</v>
      </c>
      <c r="G12">
        <v>9</v>
      </c>
      <c r="H12">
        <f t="shared" si="0"/>
        <v>5</v>
      </c>
      <c r="R12" s="11" t="s">
        <v>63</v>
      </c>
      <c r="S12" s="11" t="s">
        <v>55</v>
      </c>
    </row>
    <row r="13" spans="1:43" x14ac:dyDescent="0.35">
      <c r="A13" t="s">
        <v>68</v>
      </c>
      <c r="B13" t="s">
        <v>57</v>
      </c>
      <c r="C13">
        <v>9</v>
      </c>
      <c r="D13">
        <v>8</v>
      </c>
      <c r="E13" t="s">
        <v>69</v>
      </c>
      <c r="F13">
        <v>8</v>
      </c>
      <c r="G13">
        <v>9</v>
      </c>
      <c r="H13">
        <f t="shared" si="0"/>
        <v>1.4142135623730951</v>
      </c>
    </row>
    <row r="17" spans="9:9" x14ac:dyDescent="0.35">
      <c r="I17">
        <f>MIN(H2:H13)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LSH</vt:lpstr>
      <vt:lpstr>Prova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Aziz</dc:creator>
  <cp:keywords/>
  <dc:description/>
  <cp:lastModifiedBy>ABOU AZIZ SARA HESHAM ABDEL HA</cp:lastModifiedBy>
  <cp:revision/>
  <dcterms:created xsi:type="dcterms:W3CDTF">2025-06-28T12:43:03Z</dcterms:created>
  <dcterms:modified xsi:type="dcterms:W3CDTF">2025-06-30T18:32:18Z</dcterms:modified>
  <cp:category/>
  <cp:contentStatus/>
</cp:coreProperties>
</file>