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IG_DATA\"/>
    </mc:Choice>
  </mc:AlternateContent>
  <xr:revisionPtr revIDLastSave="0" documentId="8_{EBD69D6A-9A63-404F-8F00-D76D5E173B24}" xr6:coauthVersionLast="47" xr6:coauthVersionMax="47" xr10:uidLastSave="{00000000-0000-0000-0000-000000000000}"/>
  <bookViews>
    <workbookView xWindow="-110" yWindow="-110" windowWidth="25820" windowHeight="15500" xr2:uid="{91A471D6-671E-45B4-BE54-8115B00F34ED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I26" i="1" l="1"/>
  <c r="H26" i="1"/>
  <c r="I4" i="1"/>
  <c r="H4" i="1"/>
</calcChain>
</file>

<file path=xl/sharedStrings.xml><?xml version="1.0" encoding="utf-8"?>
<sst xmlns="http://schemas.openxmlformats.org/spreadsheetml/2006/main" count="12" uniqueCount="9">
  <si>
    <t>n Device testati</t>
  </si>
  <si>
    <t>vita batteria(in mese)</t>
  </si>
  <si>
    <t>PRODUTTORE A</t>
  </si>
  <si>
    <t xml:space="preserve">Rillevazione </t>
  </si>
  <si>
    <t>Media</t>
  </si>
  <si>
    <t>Dev.standard</t>
  </si>
  <si>
    <t>via batteria(in mese)</t>
  </si>
  <si>
    <t>PRODUTTORE B</t>
  </si>
  <si>
    <t>Rillevazione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</si>
</sst>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ProduttoreA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[1]Foglio1!$D$4:$D$19</c:f>
              <c:numCache>
                <c:formatCode>General</c:formatCode>
                <c:ptCount val="16"/>
                <c:pt idx="0">
                  <c:v>90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</c:numCache>
            </c:numRef>
          </c:xVal>
          <c:yVal>
            <c:numRef>
              <c:f>[1]Foglio1!$E$4:$E$19</c:f>
              <c:numCache>
                <c:formatCode>General</c:formatCode>
                <c:ptCount val="16"/>
                <c:pt idx="0">
                  <c:v>4.0638517668618547E-3</c:v>
                </c:pt>
                <c:pt idx="1">
                  <c:v>5.6366134077554036E-3</c:v>
                </c:pt>
                <c:pt idx="2">
                  <c:v>5.6366134077554036E-3</c:v>
                </c:pt>
                <c:pt idx="3">
                  <c:v>7.4872355491360483E-3</c:v>
                </c:pt>
                <c:pt idx="4">
                  <c:v>1.1603701748296084E-2</c:v>
                </c:pt>
                <c:pt idx="5">
                  <c:v>1.1603701748296084E-2</c:v>
                </c:pt>
                <c:pt idx="6">
                  <c:v>1.5127356504362744E-2</c:v>
                </c:pt>
                <c:pt idx="7">
                  <c:v>1.6187529314154132E-2</c:v>
                </c:pt>
                <c:pt idx="8">
                  <c:v>1.658902836025896E-2</c:v>
                </c:pt>
                <c:pt idx="9">
                  <c:v>1.5302778088743715E-2</c:v>
                </c:pt>
                <c:pt idx="10">
                  <c:v>1.5302778088743715E-2</c:v>
                </c:pt>
                <c:pt idx="11">
                  <c:v>1.1874382501323381E-2</c:v>
                </c:pt>
                <c:pt idx="12">
                  <c:v>1.1874382501323381E-2</c:v>
                </c:pt>
                <c:pt idx="13">
                  <c:v>7.7507407675010305E-3</c:v>
                </c:pt>
                <c:pt idx="14">
                  <c:v>7.7507407675010305E-3</c:v>
                </c:pt>
                <c:pt idx="15">
                  <c:v>4.2556589095960294E-3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9-4099-A136-E528913E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57215"/>
        <c:axId val="478642735"/>
      </c:scatterChart>
      <c:valAx>
        <c:axId val="3773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2735"/>
        <c:crosses val="autoZero"/>
        <c:crossBetween val="midCat"/>
      </c:valAx>
      <c:valAx>
        <c:axId val="4786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ProduttoreB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[1]Foglio1!$D$26:$D$40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[1]Foglio1!$E$26:$E$40</c:f>
              <c:numCache>
                <c:formatCode>General</c:formatCode>
                <c:ptCount val="15"/>
                <c:pt idx="0">
                  <c:v>1.5432162573368895</c:v>
                </c:pt>
                <c:pt idx="1">
                  <c:v>1.5432162573368895</c:v>
                </c:pt>
                <c:pt idx="2">
                  <c:v>1.5432162573368895</c:v>
                </c:pt>
                <c:pt idx="3">
                  <c:v>1.5432162573368895</c:v>
                </c:pt>
                <c:pt idx="4">
                  <c:v>1.5432162573368895</c:v>
                </c:pt>
                <c:pt idx="5">
                  <c:v>1.5432162573368895</c:v>
                </c:pt>
                <c:pt idx="6">
                  <c:v>1.5432162573368895</c:v>
                </c:pt>
                <c:pt idx="7">
                  <c:v>1.5432162573368895</c:v>
                </c:pt>
                <c:pt idx="8">
                  <c:v>1.5432162573368895</c:v>
                </c:pt>
                <c:pt idx="9">
                  <c:v>1.5432162573368895</c:v>
                </c:pt>
                <c:pt idx="10">
                  <c:v>1.5432162573368895</c:v>
                </c:pt>
                <c:pt idx="11">
                  <c:v>1.5432162573368895</c:v>
                </c:pt>
                <c:pt idx="12">
                  <c:v>1.5432162573368895</c:v>
                </c:pt>
                <c:pt idx="13">
                  <c:v>1.5432162573368895</c:v>
                </c:pt>
                <c:pt idx="14">
                  <c:v>1.458397575688788E-3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0-4666-9798-FC930350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05935"/>
        <c:axId val="477103055"/>
      </c:scatterChart>
      <c:valAx>
        <c:axId val="47710593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3055"/>
        <c:crosses val="autoZero"/>
        <c:crossBetween val="midCat"/>
      </c:valAx>
      <c:valAx>
        <c:axId val="4771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Foglio1!$E$4:$E$19</c:f>
              <c:numCache>
                <c:formatCode>General</c:formatCode>
                <c:ptCount val="16"/>
                <c:pt idx="0">
                  <c:v>90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</c:numCache>
            </c:numRef>
          </c:xVal>
          <c:yVal>
            <c:numRef>
              <c:f>Foglio1!$F$4:$F$19</c:f>
              <c:numCache>
                <c:formatCode>General</c:formatCode>
                <c:ptCount val="16"/>
                <c:pt idx="0">
                  <c:v>4.0638517668618547E-3</c:v>
                </c:pt>
                <c:pt idx="1">
                  <c:v>5.6366134077554036E-3</c:v>
                </c:pt>
                <c:pt idx="2">
                  <c:v>5.6366134077554036E-3</c:v>
                </c:pt>
                <c:pt idx="3">
                  <c:v>7.4872355491360483E-3</c:v>
                </c:pt>
                <c:pt idx="4">
                  <c:v>1.1603701748296084E-2</c:v>
                </c:pt>
                <c:pt idx="5">
                  <c:v>1.1603701748296084E-2</c:v>
                </c:pt>
                <c:pt idx="6">
                  <c:v>1.5127356504362744E-2</c:v>
                </c:pt>
                <c:pt idx="7">
                  <c:v>1.6187529314154132E-2</c:v>
                </c:pt>
                <c:pt idx="8">
                  <c:v>1.658902836025896E-2</c:v>
                </c:pt>
                <c:pt idx="9">
                  <c:v>1.5302778088743715E-2</c:v>
                </c:pt>
                <c:pt idx="10">
                  <c:v>1.5302778088743715E-2</c:v>
                </c:pt>
                <c:pt idx="11">
                  <c:v>1.1874382501323381E-2</c:v>
                </c:pt>
                <c:pt idx="12">
                  <c:v>1.1874382501323381E-2</c:v>
                </c:pt>
                <c:pt idx="13">
                  <c:v>7.7507407675010305E-3</c:v>
                </c:pt>
                <c:pt idx="14">
                  <c:v>7.7507407675010305E-3</c:v>
                </c:pt>
                <c:pt idx="15">
                  <c:v>4.2556589095960294E-3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3-4A20-B302-3496D6B7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20784"/>
        <c:axId val="1377519344"/>
      </c:scatterChart>
      <c:valAx>
        <c:axId val="13775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7519344"/>
        <c:crosses val="autoZero"/>
        <c:crossBetween val="midCat"/>
      </c:valAx>
      <c:valAx>
        <c:axId val="1377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75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Foglio1!$E$26:$E$40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Foglio1!$F$26:$F$40</c:f>
              <c:numCache>
                <c:formatCode>General</c:formatCode>
                <c:ptCount val="15"/>
                <c:pt idx="0">
                  <c:v>1.5432162573368895</c:v>
                </c:pt>
                <c:pt idx="1">
                  <c:v>1.5432162573368895</c:v>
                </c:pt>
                <c:pt idx="2">
                  <c:v>1.5432162573368895</c:v>
                </c:pt>
                <c:pt idx="3">
                  <c:v>1.5432162573368895</c:v>
                </c:pt>
                <c:pt idx="4">
                  <c:v>1.5432162573368895</c:v>
                </c:pt>
                <c:pt idx="5">
                  <c:v>1.5432162573368895</c:v>
                </c:pt>
                <c:pt idx="6">
                  <c:v>1.5432162573368895</c:v>
                </c:pt>
                <c:pt idx="7">
                  <c:v>1.5432162573368895</c:v>
                </c:pt>
                <c:pt idx="8">
                  <c:v>1.5432162573368895</c:v>
                </c:pt>
                <c:pt idx="9">
                  <c:v>1.5432162573368895</c:v>
                </c:pt>
                <c:pt idx="10">
                  <c:v>1.5432162573368895</c:v>
                </c:pt>
                <c:pt idx="11">
                  <c:v>1.5432162573368895</c:v>
                </c:pt>
                <c:pt idx="12">
                  <c:v>1.5432162573368895</c:v>
                </c:pt>
                <c:pt idx="13">
                  <c:v>1.5432162573368895</c:v>
                </c:pt>
                <c:pt idx="14">
                  <c:v>1.458397575688788E-3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0-40DB-861F-0F3EFC7E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29392"/>
        <c:axId val="1264326032"/>
      </c:scatterChart>
      <c:valAx>
        <c:axId val="12643293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326032"/>
        <c:crosses val="autoZero"/>
        <c:crossBetween val="midCat"/>
        <c:majorUnit val="10"/>
      </c:valAx>
      <c:valAx>
        <c:axId val="12643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3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1</xdr:row>
      <xdr:rowOff>6350</xdr:rowOff>
    </xdr:from>
    <xdr:to>
      <xdr:col>19</xdr:col>
      <xdr:colOff>7559</xdr:colOff>
      <xdr:row>18</xdr:row>
      <xdr:rowOff>166310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47BD1C-4531-41A4-8EFE-29BEE3722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589643</xdr:colOff>
      <xdr:row>40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942E32-CC11-4C48-9EC1-666B5F944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5356</xdr:colOff>
      <xdr:row>1</xdr:row>
      <xdr:rowOff>9334</xdr:rowOff>
    </xdr:from>
    <xdr:to>
      <xdr:col>18</xdr:col>
      <xdr:colOff>589096</xdr:colOff>
      <xdr:row>18</xdr:row>
      <xdr:rowOff>175963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034F021-64FA-0FCB-EA2F-B1D24B3A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602102</xdr:colOff>
      <xdr:row>22</xdr:row>
      <xdr:rowOff>177647</xdr:rowOff>
    </xdr:from>
    <xdr:to>
      <xdr:col>18</xdr:col>
      <xdr:colOff>596746</xdr:colOff>
      <xdr:row>40</xdr:row>
      <xdr:rowOff>7651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73B745-A281-2529-EFED-812EFB2F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h\Downloads\Cartel1.xlsx" TargetMode="External"/><Relationship Id="rId1" Type="http://schemas.openxmlformats.org/officeDocument/2006/relationships/externalLinkPath" Target="/Users/sarah/Downloads/Cart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4">
          <cell r="D4">
            <v>90</v>
          </cell>
          <cell r="E4">
            <v>4.0638517668618547E-3</v>
          </cell>
        </row>
        <row r="5">
          <cell r="D5">
            <v>85</v>
          </cell>
          <cell r="E5">
            <v>5.6366134077554036E-3</v>
          </cell>
        </row>
        <row r="6">
          <cell r="D6">
            <v>85</v>
          </cell>
          <cell r="E6">
            <v>5.6366134077554036E-3</v>
          </cell>
        </row>
        <row r="7">
          <cell r="D7">
            <v>80</v>
          </cell>
          <cell r="E7">
            <v>7.4872355491360483E-3</v>
          </cell>
        </row>
        <row r="8">
          <cell r="D8">
            <v>70</v>
          </cell>
          <cell r="E8">
            <v>1.1603701748296084E-2</v>
          </cell>
        </row>
        <row r="9">
          <cell r="D9">
            <v>70</v>
          </cell>
          <cell r="E9">
            <v>1.1603701748296084E-2</v>
          </cell>
        </row>
        <row r="10">
          <cell r="D10">
            <v>60</v>
          </cell>
          <cell r="E10">
            <v>1.5127356504362744E-2</v>
          </cell>
        </row>
        <row r="11">
          <cell r="D11">
            <v>55</v>
          </cell>
          <cell r="E11">
            <v>1.6187529314154132E-2</v>
          </cell>
        </row>
        <row r="12">
          <cell r="D12">
            <v>50</v>
          </cell>
          <cell r="E12">
            <v>1.658902836025896E-2</v>
          </cell>
        </row>
        <row r="13">
          <cell r="D13">
            <v>40</v>
          </cell>
          <cell r="E13">
            <v>1.5302778088743715E-2</v>
          </cell>
        </row>
        <row r="14">
          <cell r="D14">
            <v>40</v>
          </cell>
          <cell r="E14">
            <v>1.5302778088743715E-2</v>
          </cell>
        </row>
        <row r="15">
          <cell r="D15">
            <v>30</v>
          </cell>
          <cell r="E15">
            <v>1.1874382501323381E-2</v>
          </cell>
        </row>
        <row r="16">
          <cell r="D16">
            <v>30</v>
          </cell>
          <cell r="E16">
            <v>1.1874382501323381E-2</v>
          </cell>
        </row>
        <row r="17">
          <cell r="D17">
            <v>20</v>
          </cell>
          <cell r="E17">
            <v>7.7507407675010305E-3</v>
          </cell>
        </row>
        <row r="18">
          <cell r="D18">
            <v>20</v>
          </cell>
          <cell r="E18">
            <v>7.7507407675010305E-3</v>
          </cell>
        </row>
        <row r="19">
          <cell r="D19">
            <v>10</v>
          </cell>
          <cell r="E19">
            <v>4.2556589095960294E-3</v>
          </cell>
        </row>
        <row r="26">
          <cell r="D26">
            <v>50</v>
          </cell>
          <cell r="E26">
            <v>1.5432162573368895</v>
          </cell>
        </row>
        <row r="27">
          <cell r="D27">
            <v>50</v>
          </cell>
          <cell r="E27">
            <v>1.5432162573368895</v>
          </cell>
        </row>
        <row r="28">
          <cell r="D28">
            <v>50</v>
          </cell>
          <cell r="E28">
            <v>1.5432162573368895</v>
          </cell>
        </row>
        <row r="29">
          <cell r="D29">
            <v>50</v>
          </cell>
          <cell r="E29">
            <v>1.5432162573368895</v>
          </cell>
        </row>
        <row r="30">
          <cell r="D30">
            <v>50</v>
          </cell>
          <cell r="E30">
            <v>1.5432162573368895</v>
          </cell>
        </row>
        <row r="31">
          <cell r="D31">
            <v>50</v>
          </cell>
          <cell r="E31">
            <v>1.5432162573368895</v>
          </cell>
        </row>
        <row r="32">
          <cell r="D32">
            <v>50</v>
          </cell>
          <cell r="E32">
            <v>1.5432162573368895</v>
          </cell>
        </row>
        <row r="33">
          <cell r="D33">
            <v>50</v>
          </cell>
          <cell r="E33">
            <v>1.5432162573368895</v>
          </cell>
        </row>
        <row r="34">
          <cell r="D34">
            <v>50</v>
          </cell>
          <cell r="E34">
            <v>1.5432162573368895</v>
          </cell>
        </row>
        <row r="35">
          <cell r="D35">
            <v>50</v>
          </cell>
          <cell r="E35">
            <v>1.5432162573368895</v>
          </cell>
        </row>
        <row r="36">
          <cell r="D36">
            <v>50</v>
          </cell>
          <cell r="E36">
            <v>1.5432162573368895</v>
          </cell>
        </row>
        <row r="37">
          <cell r="D37">
            <v>50</v>
          </cell>
          <cell r="E37">
            <v>1.5432162573368895</v>
          </cell>
        </row>
        <row r="38">
          <cell r="D38">
            <v>50</v>
          </cell>
          <cell r="E38">
            <v>1.5432162573368895</v>
          </cell>
        </row>
        <row r="39">
          <cell r="D39">
            <v>50</v>
          </cell>
          <cell r="E39">
            <v>1.5432162573368895</v>
          </cell>
        </row>
        <row r="40">
          <cell r="D40">
            <v>49</v>
          </cell>
          <cell r="E40">
            <v>1.458397575688788E-3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7D686-2EE2-42D8-8A8F-EFA0D1230EE5}" name="Tabella1" displayName="Tabella1" ref="B2:C12" totalsRowShown="0" headerRowDxfId="7" dataDxfId="6">
  <autoFilter ref="B2:C12" xr:uid="{95F7D686-2EE2-42D8-8A8F-EFA0D1230EE5}"/>
  <tableColumns count="2">
    <tableColumn id="1" xr3:uid="{7669DFE0-71BB-4562-AC35-179EE4AFD7AF}" name="n Device testati" dataDxfId="5"/>
    <tableColumn id="2" xr3:uid="{59E6FB83-CD0C-4978-880D-26495F7286C9}" name="vita batteria(in mese)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5C9923-A77E-4653-B6A2-512101554664}" name="Tabella5" displayName="Tabella5" ref="B24:C26" totalsRowShown="0" headerRowDxfId="3" dataDxfId="2">
  <autoFilter ref="B24:C26" xr:uid="{CA5C9923-A77E-4653-B6A2-512101554664}"/>
  <tableColumns count="2">
    <tableColumn id="1" xr3:uid="{8C82A3D8-0D34-4D23-874D-F4E27D6A0808}" name="n Device testati" dataDxfId="1"/>
    <tableColumn id="2" xr3:uid="{FD8B8FFA-A06A-4118-B08A-7877A8FD2634}" name="via batteria(in mese)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Viol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C04-984F-4DF1-A01A-D047281EF52B}">
  <dimension ref="B2:I40"/>
  <sheetViews>
    <sheetView tabSelected="1" zoomScale="83" workbookViewId="0">
      <selection activeCell="C32" sqref="C32"/>
    </sheetView>
  </sheetViews>
  <sheetFormatPr defaultRowHeight="14.5" x14ac:dyDescent="0.35"/>
  <cols>
    <col min="2" max="2" width="17.54296875" customWidth="1"/>
    <col min="3" max="3" width="20.08984375" customWidth="1"/>
    <col min="5" max="5" width="11.90625" customWidth="1"/>
    <col min="7" max="7" width="15.1796875" customWidth="1"/>
    <col min="8" max="8" width="11.36328125" customWidth="1"/>
    <col min="9" max="9" width="13.36328125" customWidth="1"/>
  </cols>
  <sheetData>
    <row r="2" spans="2:9" x14ac:dyDescent="0.35">
      <c r="B2" t="s">
        <v>0</v>
      </c>
      <c r="C2" t="s">
        <v>1</v>
      </c>
      <c r="E2" s="4" t="s">
        <v>2</v>
      </c>
      <c r="F2" s="5"/>
      <c r="G2" s="5"/>
      <c r="H2" s="5"/>
      <c r="I2" s="5"/>
    </row>
    <row r="3" spans="2:9" x14ac:dyDescent="0.35">
      <c r="B3">
        <v>2</v>
      </c>
      <c r="C3">
        <v>85</v>
      </c>
      <c r="E3" s="1" t="s">
        <v>3</v>
      </c>
      <c r="F3" s="2"/>
      <c r="G3" s="2"/>
      <c r="H3" s="1" t="s">
        <v>4</v>
      </c>
      <c r="I3" s="1" t="s">
        <v>5</v>
      </c>
    </row>
    <row r="4" spans="2:9" x14ac:dyDescent="0.35">
      <c r="B4">
        <v>1</v>
      </c>
      <c r="C4">
        <v>80</v>
      </c>
      <c r="E4">
        <v>90</v>
      </c>
      <c r="F4">
        <f>NORMDIST(E4,$H$4,$I$4,)</f>
        <v>4.0638517668618547E-3</v>
      </c>
      <c r="H4">
        <f>AVERAGE(E5:E19)</f>
        <v>49.666666666666664</v>
      </c>
      <c r="I4" s="2">
        <f>_xlfn.STDEV.P(E5:E19)</f>
        <v>24.046251729161909</v>
      </c>
    </row>
    <row r="5" spans="2:9" x14ac:dyDescent="0.35">
      <c r="B5">
        <v>2</v>
      </c>
      <c r="C5">
        <v>70</v>
      </c>
      <c r="E5">
        <v>85</v>
      </c>
      <c r="F5">
        <f t="shared" ref="F5:F19" si="0">NORMDIST(E5,$H$4,$I$4,)</f>
        <v>5.6366134077554036E-3</v>
      </c>
    </row>
    <row r="6" spans="2:9" x14ac:dyDescent="0.35">
      <c r="B6">
        <v>1</v>
      </c>
      <c r="C6">
        <v>60</v>
      </c>
      <c r="E6">
        <v>85</v>
      </c>
      <c r="F6">
        <f t="shared" si="0"/>
        <v>5.6366134077554036E-3</v>
      </c>
    </row>
    <row r="7" spans="2:9" x14ac:dyDescent="0.35">
      <c r="B7">
        <v>1</v>
      </c>
      <c r="C7">
        <v>55</v>
      </c>
      <c r="E7">
        <v>80</v>
      </c>
      <c r="F7">
        <f t="shared" si="0"/>
        <v>7.4872355491360483E-3</v>
      </c>
    </row>
    <row r="8" spans="2:9" x14ac:dyDescent="0.35">
      <c r="B8">
        <v>1</v>
      </c>
      <c r="C8">
        <v>50</v>
      </c>
      <c r="E8">
        <v>70</v>
      </c>
      <c r="F8">
        <f t="shared" si="0"/>
        <v>1.1603701748296084E-2</v>
      </c>
    </row>
    <row r="9" spans="2:9" x14ac:dyDescent="0.35">
      <c r="B9">
        <v>2</v>
      </c>
      <c r="C9">
        <v>40</v>
      </c>
      <c r="E9">
        <v>70</v>
      </c>
      <c r="F9">
        <f t="shared" si="0"/>
        <v>1.1603701748296084E-2</v>
      </c>
    </row>
    <row r="10" spans="2:9" x14ac:dyDescent="0.35">
      <c r="B10">
        <v>2</v>
      </c>
      <c r="C10">
        <v>30</v>
      </c>
      <c r="E10">
        <v>60</v>
      </c>
      <c r="F10">
        <f t="shared" si="0"/>
        <v>1.5127356504362744E-2</v>
      </c>
    </row>
    <row r="11" spans="2:9" x14ac:dyDescent="0.35">
      <c r="B11">
        <v>2</v>
      </c>
      <c r="C11">
        <v>20</v>
      </c>
      <c r="E11">
        <v>55</v>
      </c>
      <c r="F11">
        <f t="shared" si="0"/>
        <v>1.6187529314154132E-2</v>
      </c>
    </row>
    <row r="12" spans="2:9" x14ac:dyDescent="0.35">
      <c r="B12">
        <v>1</v>
      </c>
      <c r="C12">
        <v>10</v>
      </c>
      <c r="E12">
        <v>50</v>
      </c>
      <c r="F12">
        <f t="shared" si="0"/>
        <v>1.658902836025896E-2</v>
      </c>
    </row>
    <row r="13" spans="2:9" x14ac:dyDescent="0.35">
      <c r="E13">
        <v>40</v>
      </c>
      <c r="F13">
        <f t="shared" si="0"/>
        <v>1.5302778088743715E-2</v>
      </c>
    </row>
    <row r="14" spans="2:9" x14ac:dyDescent="0.35">
      <c r="C14" s="8"/>
      <c r="E14">
        <v>40</v>
      </c>
      <c r="F14">
        <f t="shared" si="0"/>
        <v>1.5302778088743715E-2</v>
      </c>
    </row>
    <row r="15" spans="2:9" x14ac:dyDescent="0.35">
      <c r="E15">
        <v>30</v>
      </c>
      <c r="F15">
        <f t="shared" si="0"/>
        <v>1.1874382501323381E-2</v>
      </c>
    </row>
    <row r="16" spans="2:9" x14ac:dyDescent="0.35">
      <c r="E16">
        <v>30</v>
      </c>
      <c r="F16">
        <f t="shared" si="0"/>
        <v>1.1874382501323381E-2</v>
      </c>
    </row>
    <row r="17" spans="2:9" x14ac:dyDescent="0.35">
      <c r="E17">
        <v>20</v>
      </c>
      <c r="F17">
        <f t="shared" si="0"/>
        <v>7.7507407675010305E-3</v>
      </c>
    </row>
    <row r="18" spans="2:9" x14ac:dyDescent="0.35">
      <c r="E18">
        <v>20</v>
      </c>
      <c r="F18">
        <f t="shared" si="0"/>
        <v>7.7507407675010305E-3</v>
      </c>
    </row>
    <row r="19" spans="2:9" x14ac:dyDescent="0.35">
      <c r="E19">
        <v>10</v>
      </c>
      <c r="F19">
        <f t="shared" si="0"/>
        <v>4.2556589095960294E-3</v>
      </c>
    </row>
    <row r="24" spans="2:9" x14ac:dyDescent="0.35">
      <c r="B24" t="s">
        <v>0</v>
      </c>
      <c r="C24" t="s">
        <v>6</v>
      </c>
      <c r="E24" s="6" t="s">
        <v>7</v>
      </c>
      <c r="F24" s="7"/>
      <c r="G24" s="7"/>
      <c r="H24" s="7"/>
      <c r="I24" s="7"/>
    </row>
    <row r="25" spans="2:9" x14ac:dyDescent="0.35">
      <c r="B25">
        <v>14</v>
      </c>
      <c r="C25">
        <v>50</v>
      </c>
      <c r="E25" s="3" t="s">
        <v>8</v>
      </c>
      <c r="H25" s="1" t="s">
        <v>4</v>
      </c>
      <c r="I25" s="1" t="s">
        <v>5</v>
      </c>
    </row>
    <row r="26" spans="2:9" x14ac:dyDescent="0.35">
      <c r="B26">
        <v>1</v>
      </c>
      <c r="C26">
        <v>49</v>
      </c>
      <c r="E26">
        <v>50</v>
      </c>
      <c r="F26">
        <f>NORMDIST(E26,$H$26,$I$26,FALSE)</f>
        <v>1.5432162573368895</v>
      </c>
      <c r="H26">
        <f>AVERAGE(E26:E40)</f>
        <v>49.93333333333333</v>
      </c>
      <c r="I26">
        <f>_xlfn.STDEV.P(E26:E40)</f>
        <v>0.24944382578492943</v>
      </c>
    </row>
    <row r="27" spans="2:9" x14ac:dyDescent="0.35">
      <c r="E27">
        <v>50</v>
      </c>
      <c r="F27">
        <f t="shared" ref="F27:F40" si="1">NORMDIST(E27,$H$26,$I$26,FALSE)</f>
        <v>1.5432162573368895</v>
      </c>
    </row>
    <row r="28" spans="2:9" x14ac:dyDescent="0.35">
      <c r="E28">
        <v>50</v>
      </c>
      <c r="F28">
        <f t="shared" si="1"/>
        <v>1.5432162573368895</v>
      </c>
    </row>
    <row r="29" spans="2:9" x14ac:dyDescent="0.35">
      <c r="E29">
        <v>50</v>
      </c>
      <c r="F29">
        <f t="shared" si="1"/>
        <v>1.5432162573368895</v>
      </c>
    </row>
    <row r="30" spans="2:9" x14ac:dyDescent="0.35">
      <c r="E30">
        <v>50</v>
      </c>
      <c r="F30">
        <f t="shared" si="1"/>
        <v>1.5432162573368895</v>
      </c>
    </row>
    <row r="31" spans="2:9" x14ac:dyDescent="0.35">
      <c r="E31">
        <v>50</v>
      </c>
      <c r="F31">
        <f t="shared" si="1"/>
        <v>1.5432162573368895</v>
      </c>
    </row>
    <row r="32" spans="2:9" x14ac:dyDescent="0.35">
      <c r="E32">
        <v>50</v>
      </c>
      <c r="F32">
        <f t="shared" si="1"/>
        <v>1.5432162573368895</v>
      </c>
    </row>
    <row r="33" spans="5:6" x14ac:dyDescent="0.35">
      <c r="E33">
        <v>50</v>
      </c>
      <c r="F33">
        <f t="shared" si="1"/>
        <v>1.5432162573368895</v>
      </c>
    </row>
    <row r="34" spans="5:6" x14ac:dyDescent="0.35">
      <c r="E34">
        <v>50</v>
      </c>
      <c r="F34">
        <f t="shared" si="1"/>
        <v>1.5432162573368895</v>
      </c>
    </row>
    <row r="35" spans="5:6" x14ac:dyDescent="0.35">
      <c r="E35">
        <v>50</v>
      </c>
      <c r="F35">
        <f t="shared" si="1"/>
        <v>1.5432162573368895</v>
      </c>
    </row>
    <row r="36" spans="5:6" x14ac:dyDescent="0.35">
      <c r="E36">
        <v>50</v>
      </c>
      <c r="F36">
        <f t="shared" si="1"/>
        <v>1.5432162573368895</v>
      </c>
    </row>
    <row r="37" spans="5:6" x14ac:dyDescent="0.35">
      <c r="E37">
        <v>50</v>
      </c>
      <c r="F37">
        <f t="shared" si="1"/>
        <v>1.5432162573368895</v>
      </c>
    </row>
    <row r="38" spans="5:6" x14ac:dyDescent="0.35">
      <c r="E38">
        <v>50</v>
      </c>
      <c r="F38">
        <f t="shared" si="1"/>
        <v>1.5432162573368895</v>
      </c>
    </row>
    <row r="39" spans="5:6" x14ac:dyDescent="0.35">
      <c r="E39">
        <v>50</v>
      </c>
      <c r="F39">
        <f t="shared" si="1"/>
        <v>1.5432162573368895</v>
      </c>
    </row>
    <row r="40" spans="5:6" x14ac:dyDescent="0.35">
      <c r="E40">
        <v>49</v>
      </c>
      <c r="F40">
        <f t="shared" si="1"/>
        <v>1.458397575688788E-3</v>
      </c>
    </row>
  </sheetData>
  <mergeCells count="2">
    <mergeCell ref="E2:I2"/>
    <mergeCell ref="E24:I24"/>
  </mergeCells>
  <pageMargins left="0.7" right="0.7" top="0.75" bottom="0.75" header="0.3" footer="0.3"/>
  <ignoredErrors>
    <ignoredError sqref="H4:I4" formulaRange="1"/>
  </ignoredErrors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c5863-bbec-4df5-81d2-e5fb307e5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CBD7ED679CF49911F870EDFA2B777" ma:contentTypeVersion="9" ma:contentTypeDescription="Create a new document." ma:contentTypeScope="" ma:versionID="20f5e07bd6a06bdc449b0783c1e7c42b">
  <xsd:schema xmlns:xsd="http://www.w3.org/2001/XMLSchema" xmlns:xs="http://www.w3.org/2001/XMLSchema" xmlns:p="http://schemas.microsoft.com/office/2006/metadata/properties" xmlns:ns3="976c5863-bbec-4df5-81d2-e5fb307e5615" targetNamespace="http://schemas.microsoft.com/office/2006/metadata/properties" ma:root="true" ma:fieldsID="9b22b51f87b239a4bf50379f81804ef6" ns3:_="">
    <xsd:import namespace="976c5863-bbec-4df5-81d2-e5fb307e5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c5863-bbec-4df5-81d2-e5fb307e5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3F4532-7D69-48FA-891C-5231F432465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976c5863-bbec-4df5-81d2-e5fb307e5615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FAC95D-F985-4CBB-8FA0-8096037918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940854-D8A5-40A8-A95C-D29A0EF5B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c5863-bbec-4df5-81d2-e5fb307e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AZIZ SARA HESHAM ABDEL HA</dc:creator>
  <cp:lastModifiedBy>ABOU AZIZ SARA HESHAM ABDEL HA</cp:lastModifiedBy>
  <dcterms:created xsi:type="dcterms:W3CDTF">2025-03-03T19:47:38Z</dcterms:created>
  <dcterms:modified xsi:type="dcterms:W3CDTF">2025-03-26T01:08:51Z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0x01010090BCBD7ED679CF49911F870EDFA2B777</vt:lpwstr>
  </property>
</Properties>
</file>