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BIG_DATA\"/>
    </mc:Choice>
  </mc:AlternateContent>
  <xr:revisionPtr revIDLastSave="0" documentId="13_ncr:1_{983B29A7-09C1-45DE-A2BA-2A2627A0C92A}" xr6:coauthVersionLast="47" xr6:coauthVersionMax="47" xr10:uidLastSave="{00000000-0000-0000-0000-000000000000}"/>
  <bookViews>
    <workbookView xWindow="10950" yWindow="0" windowWidth="14740" windowHeight="15370" activeTab="3" xr2:uid="{B41500A1-0E62-45FF-B398-10BDBA56A28D}"/>
  </bookViews>
  <sheets>
    <sheet name="Z-score decessi covid" sheetId="1" r:id="rId1"/>
    <sheet name="Z-score Paolo" sheetId="2" r:id="rId2"/>
    <sheet name="ELO" sheetId="3" r:id="rId3"/>
    <sheet name="BORD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4" l="1"/>
  <c r="J5" i="4"/>
  <c r="J6" i="4"/>
  <c r="J3" i="4"/>
  <c r="I4" i="4"/>
  <c r="I5" i="4"/>
  <c r="I6" i="4"/>
  <c r="I3" i="4"/>
  <c r="H4" i="4"/>
  <c r="H5" i="4"/>
  <c r="H6" i="4"/>
  <c r="H3" i="4"/>
  <c r="F4" i="4"/>
  <c r="F5" i="4"/>
  <c r="F6" i="4"/>
  <c r="F3" i="4"/>
  <c r="D6" i="4"/>
  <c r="D5" i="4"/>
  <c r="D4" i="4"/>
  <c r="D3" i="4"/>
</calcChain>
</file>

<file path=xl/sharedStrings.xml><?xml version="1.0" encoding="utf-8"?>
<sst xmlns="http://schemas.openxmlformats.org/spreadsheetml/2006/main" count="63" uniqueCount="54">
  <si>
    <t>Nazione</t>
  </si>
  <si>
    <t>Decessi covid19</t>
  </si>
  <si>
    <t>Rank</t>
  </si>
  <si>
    <t>Decessi / 1M ab.</t>
  </si>
  <si>
    <t>Z-score</t>
  </si>
  <si>
    <t>Rank Z-score</t>
  </si>
  <si>
    <t>San Marino</t>
  </si>
  <si>
    <t>Croazia</t>
  </si>
  <si>
    <t>Tunisia</t>
  </si>
  <si>
    <t>Bulgaria</t>
  </si>
  <si>
    <t>Spania</t>
  </si>
  <si>
    <t>Francia</t>
  </si>
  <si>
    <t>Italia</t>
  </si>
  <si>
    <t>UK</t>
  </si>
  <si>
    <t>USA</t>
  </si>
  <si>
    <t>Media</t>
  </si>
  <si>
    <t>Dev. Std</t>
  </si>
  <si>
    <t xml:space="preserve">Numero di decessi per covid per nazione con classifica dei dati non nnormalizzati e normalizzati per 1M di abitanti. </t>
  </si>
  <si>
    <t>Score Prova scritta</t>
  </si>
  <si>
    <t>Z_score</t>
  </si>
  <si>
    <t>Score Progetti</t>
  </si>
  <si>
    <t>Paolo:</t>
  </si>
  <si>
    <t>K</t>
  </si>
  <si>
    <t>EA</t>
  </si>
  <si>
    <t>ELO di Partenza del Giocatore</t>
  </si>
  <si>
    <t>SA</t>
  </si>
  <si>
    <t>persa</t>
  </si>
  <si>
    <t>vinta</t>
  </si>
  <si>
    <t>patta</t>
  </si>
  <si>
    <t>Nuovo ELO</t>
  </si>
  <si>
    <t>=SE(C4="persa";0;SE(C4="patta";0,5;1))</t>
  </si>
  <si>
    <t>=SE(C5="persa";0;SE(C5="patta";0,5;1))</t>
  </si>
  <si>
    <t>=SE(C6="persa";0;SE(C6="patta";0,5;1))</t>
  </si>
  <si>
    <t>=SE(C7="persa";0;SE(C7="patta";0,5;1))</t>
  </si>
  <si>
    <t>=SE(C8="persa";0;SE(C8="patta";0,5;1))</t>
  </si>
  <si>
    <t>=SOMMA(G4:G8)</t>
  </si>
  <si>
    <t>=1/(1+10^((B4-$B$3)/400))</t>
  </si>
  <si>
    <t>=1/(1+10^((B5-$B$3)/400))</t>
  </si>
  <si>
    <t>=1/(1+10^((B6-$B$3)/400))</t>
  </si>
  <si>
    <t>=1/(1+10^((B7-$B$3)/400))</t>
  </si>
  <si>
    <t>=1/(1+10^((B8-$B$3)/400))</t>
  </si>
  <si>
    <t>=B3+F3*(SOMMA(D4:D8)-G3)</t>
  </si>
  <si>
    <t>StudentID</t>
  </si>
  <si>
    <t>Score ESAME A</t>
  </si>
  <si>
    <t>Rank ESAME A</t>
  </si>
  <si>
    <t>Score ESAME B</t>
  </si>
  <si>
    <t>Rank ESAME B</t>
  </si>
  <si>
    <t>Score ESAME C</t>
  </si>
  <si>
    <t>Rank ESAME C</t>
  </si>
  <si>
    <t>Chi è stato più bravo?</t>
  </si>
  <si>
    <t>#0001</t>
  </si>
  <si>
    <t>#0002</t>
  </si>
  <si>
    <t>#0003</t>
  </si>
  <si>
    <t>#0004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</si>
</sst>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9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u/>
      <sz val="11"/>
      <color theme="1"/>
      <name val="Arial Narrow"/>
      <family val="2"/>
    </font>
    <font>
      <sz val="12"/>
      <color theme="0" tint="-0.14999847407452621"/>
      <name val="Arial Narrow"/>
      <family val="2"/>
    </font>
    <font>
      <sz val="12"/>
      <color theme="0" tint="-0.34998626667073579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8D9F3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C39BE1"/>
      </left>
      <right/>
      <top style="medium">
        <color rgb="FFC39BE1"/>
      </top>
      <bottom style="medium">
        <color rgb="FFC39BE1"/>
      </bottom>
      <diagonal/>
    </border>
    <border>
      <left/>
      <right/>
      <top style="medium">
        <color rgb="FFC39BE1"/>
      </top>
      <bottom style="medium">
        <color rgb="FFC39BE1"/>
      </bottom>
      <diagonal/>
    </border>
    <border>
      <left/>
      <right style="medium">
        <color rgb="FFC39BE1"/>
      </right>
      <top style="medium">
        <color rgb="FFC39BE1"/>
      </top>
      <bottom style="medium">
        <color rgb="FFC39BE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rgb="FFC39BE1"/>
      </left>
      <right style="medium">
        <color rgb="FFC39BE1"/>
      </right>
      <top style="medium">
        <color rgb="FFC39BE1"/>
      </top>
      <bottom/>
      <diagonal/>
    </border>
    <border>
      <left style="medium">
        <color rgb="FFC39BE1"/>
      </left>
      <right/>
      <top style="medium">
        <color rgb="FFC39BE1"/>
      </top>
      <bottom/>
      <diagonal/>
    </border>
    <border>
      <left style="medium">
        <color rgb="FFC39BE1"/>
      </left>
      <right/>
      <top style="thin">
        <color theme="1"/>
      </top>
      <bottom style="medium">
        <color rgb="FFC39BE1"/>
      </bottom>
      <diagonal/>
    </border>
    <border>
      <left style="medium">
        <color rgb="FFC39BE1"/>
      </left>
      <right style="medium">
        <color rgb="FFC39BE1"/>
      </right>
      <top style="thin">
        <color theme="1"/>
      </top>
      <bottom/>
      <diagonal/>
    </border>
    <border>
      <left style="medium">
        <color rgb="FFC39BE1"/>
      </left>
      <right style="medium">
        <color rgb="FFC39BE1"/>
      </right>
      <top/>
      <bottom/>
      <diagonal/>
    </border>
    <border>
      <left style="medium">
        <color rgb="FFC39BE1"/>
      </left>
      <right style="medium">
        <color rgb="FFC39BE1"/>
      </right>
      <top/>
      <bottom style="medium">
        <color rgb="FFC39BE1"/>
      </bottom>
      <diagonal/>
    </border>
  </borders>
  <cellStyleXfs count="2">
    <xf numFmtId="0" fontId="0" fillId="0" borderId="0"/>
    <xf numFmtId="0" fontId="1" fillId="0" borderId="0"/>
  </cellStyleXfs>
  <cellXfs count="81">
    <xf numFmtId="0" fontId="0" fillId="0" borderId="0" xfId="0"/>
    <xf numFmtId="0" fontId="3" fillId="0" borderId="0" xfId="0" applyFont="1"/>
    <xf numFmtId="0" fontId="4" fillId="2" borderId="10" xfId="1" applyFont="1" applyFill="1" applyBorder="1"/>
    <xf numFmtId="0" fontId="4" fillId="2" borderId="11" xfId="1" applyFont="1" applyFill="1" applyBorder="1"/>
    <xf numFmtId="0" fontId="4" fillId="2" borderId="12" xfId="1" applyFont="1" applyFill="1" applyBorder="1"/>
    <xf numFmtId="0" fontId="4" fillId="2" borderId="9" xfId="1" applyFont="1" applyFill="1" applyBorder="1"/>
    <xf numFmtId="0" fontId="5" fillId="3" borderId="5" xfId="1" applyFont="1" applyFill="1" applyBorder="1"/>
    <xf numFmtId="0" fontId="5" fillId="3" borderId="7" xfId="1" applyFont="1" applyFill="1" applyBorder="1"/>
    <xf numFmtId="0" fontId="5" fillId="5" borderId="0" xfId="1" applyFont="1" applyFill="1"/>
    <xf numFmtId="0" fontId="5" fillId="5" borderId="2" xfId="1" applyFont="1" applyFill="1" applyBorder="1"/>
    <xf numFmtId="0" fontId="5" fillId="5" borderId="5" xfId="1" applyFont="1" applyFill="1" applyBorder="1"/>
    <xf numFmtId="0" fontId="5" fillId="5" borderId="7" xfId="1" applyFont="1" applyFill="1" applyBorder="1"/>
    <xf numFmtId="2" fontId="5" fillId="5" borderId="0" xfId="1" applyNumberFormat="1" applyFont="1" applyFill="1"/>
    <xf numFmtId="2" fontId="5" fillId="5" borderId="2" xfId="1" applyNumberFormat="1" applyFont="1" applyFill="1" applyBorder="1"/>
    <xf numFmtId="0" fontId="5" fillId="5" borderId="13" xfId="1" applyFont="1" applyFill="1" applyBorder="1"/>
    <xf numFmtId="0" fontId="5" fillId="5" borderId="14" xfId="1" applyFont="1" applyFill="1" applyBorder="1"/>
    <xf numFmtId="0" fontId="3" fillId="5" borderId="0" xfId="0" applyFont="1" applyFill="1"/>
    <xf numFmtId="0" fontId="5" fillId="5" borderId="6" xfId="1" applyFont="1" applyFill="1" applyBorder="1"/>
    <xf numFmtId="0" fontId="5" fillId="5" borderId="8" xfId="1" applyFont="1" applyFill="1" applyBorder="1"/>
    <xf numFmtId="0" fontId="4" fillId="4" borderId="5" xfId="1" applyFont="1" applyFill="1" applyBorder="1"/>
    <xf numFmtId="2" fontId="4" fillId="4" borderId="0" xfId="1" applyNumberFormat="1" applyFont="1" applyFill="1"/>
    <xf numFmtId="0" fontId="4" fillId="4" borderId="6" xfId="1" applyFont="1" applyFill="1" applyBorder="1"/>
    <xf numFmtId="0" fontId="4" fillId="4" borderId="0" xfId="1" applyFont="1" applyFill="1"/>
    <xf numFmtId="2" fontId="4" fillId="4" borderId="6" xfId="1" applyNumberFormat="1" applyFont="1" applyFill="1" applyBorder="1"/>
    <xf numFmtId="0" fontId="4" fillId="4" borderId="7" xfId="1" applyFont="1" applyFill="1" applyBorder="1"/>
    <xf numFmtId="2" fontId="4" fillId="4" borderId="2" xfId="1" applyNumberFormat="1" applyFont="1" applyFill="1" applyBorder="1"/>
    <xf numFmtId="0" fontId="4" fillId="4" borderId="8" xfId="1" applyFont="1" applyFill="1" applyBorder="1"/>
    <xf numFmtId="0" fontId="4" fillId="4" borderId="2" xfId="1" applyFont="1" applyFill="1" applyBorder="1"/>
    <xf numFmtId="2" fontId="4" fillId="4" borderId="8" xfId="1" applyNumberFormat="1" applyFont="1" applyFill="1" applyBorder="1"/>
    <xf numFmtId="0" fontId="4" fillId="6" borderId="10" xfId="1" applyFont="1" applyFill="1" applyBorder="1"/>
    <xf numFmtId="0" fontId="3" fillId="5" borderId="0" xfId="0" applyFont="1" applyFill="1" applyAlignment="1">
      <alignment horizontal="center"/>
    </xf>
    <xf numFmtId="0" fontId="6" fillId="0" borderId="0" xfId="0" applyFont="1"/>
    <xf numFmtId="0" fontId="0" fillId="5" borderId="0" xfId="0" applyFill="1"/>
    <xf numFmtId="0" fontId="0" fillId="5" borderId="0" xfId="0" applyFill="1" applyBorder="1"/>
    <xf numFmtId="0" fontId="5" fillId="2" borderId="12" xfId="1" applyFont="1" applyFill="1" applyBorder="1"/>
    <xf numFmtId="0" fontId="5" fillId="7" borderId="5" xfId="1" applyFont="1" applyFill="1" applyBorder="1" applyAlignment="1">
      <alignment horizontal="center"/>
    </xf>
    <xf numFmtId="2" fontId="5" fillId="5" borderId="0" xfId="1" applyNumberFormat="1" applyFont="1" applyFill="1" applyAlignment="1">
      <alignment horizontal="center"/>
    </xf>
    <xf numFmtId="1" fontId="5" fillId="5" borderId="0" xfId="1" applyNumberFormat="1" applyFont="1" applyFill="1" applyAlignment="1">
      <alignment horizontal="center"/>
    </xf>
    <xf numFmtId="2" fontId="5" fillId="7" borderId="5" xfId="1" applyNumberFormat="1" applyFont="1" applyFill="1" applyBorder="1" applyAlignment="1">
      <alignment horizontal="center"/>
    </xf>
    <xf numFmtId="0" fontId="7" fillId="5" borderId="6" xfId="1" applyFont="1" applyFill="1" applyBorder="1" applyAlignment="1">
      <alignment horizontal="center"/>
    </xf>
    <xf numFmtId="0" fontId="5" fillId="8" borderId="15" xfId="1" applyFont="1" applyFill="1" applyBorder="1"/>
    <xf numFmtId="0" fontId="5" fillId="8" borderId="16" xfId="1" applyFont="1" applyFill="1" applyBorder="1" applyAlignment="1">
      <alignment horizontal="center"/>
    </xf>
    <xf numFmtId="2" fontId="5" fillId="8" borderId="16" xfId="1" applyNumberFormat="1" applyFont="1" applyFill="1" applyBorder="1" applyAlignment="1">
      <alignment horizontal="center"/>
    </xf>
    <xf numFmtId="1" fontId="5" fillId="8" borderId="16" xfId="1" applyNumberFormat="1" applyFont="1" applyFill="1" applyBorder="1" applyAlignment="1">
      <alignment horizontal="center"/>
    </xf>
    <xf numFmtId="0" fontId="7" fillId="8" borderId="17" xfId="1" applyFont="1" applyFill="1" applyBorder="1" applyAlignment="1">
      <alignment horizontal="center"/>
    </xf>
    <xf numFmtId="2" fontId="4" fillId="4" borderId="3" xfId="1" applyNumberFormat="1" applyFont="1" applyFill="1" applyBorder="1" applyAlignment="1">
      <alignment horizontal="center"/>
    </xf>
    <xf numFmtId="2" fontId="4" fillId="4" borderId="1" xfId="1" applyNumberFormat="1" applyFont="1" applyFill="1" applyBorder="1" applyAlignment="1">
      <alignment horizontal="center"/>
    </xf>
    <xf numFmtId="0" fontId="4" fillId="4" borderId="4" xfId="1" applyFont="1" applyFill="1" applyBorder="1"/>
    <xf numFmtId="2" fontId="4" fillId="4" borderId="7" xfId="1" applyNumberFormat="1" applyFont="1" applyFill="1" applyBorder="1" applyAlignment="1">
      <alignment horizontal="center"/>
    </xf>
    <xf numFmtId="2" fontId="4" fillId="4" borderId="2" xfId="1" applyNumberFormat="1" applyFont="1" applyFill="1" applyBorder="1" applyAlignment="1">
      <alignment horizontal="center"/>
    </xf>
    <xf numFmtId="0" fontId="3" fillId="5" borderId="0" xfId="0" applyFont="1" applyFill="1" applyBorder="1"/>
    <xf numFmtId="0" fontId="4" fillId="5" borderId="0" xfId="1" applyFont="1" applyFill="1" applyBorder="1" applyAlignment="1">
      <alignment horizontal="center"/>
    </xf>
    <xf numFmtId="0" fontId="5" fillId="5" borderId="0" xfId="1" applyFont="1" applyFill="1" applyBorder="1"/>
    <xf numFmtId="0" fontId="4" fillId="2" borderId="18" xfId="1" applyFont="1" applyFill="1" applyBorder="1" applyAlignment="1">
      <alignment horizontal="left"/>
    </xf>
    <xf numFmtId="0" fontId="4" fillId="2" borderId="19" xfId="1" applyFont="1" applyFill="1" applyBorder="1"/>
    <xf numFmtId="0" fontId="4" fillId="2" borderId="19" xfId="1" applyFont="1" applyFill="1" applyBorder="1" applyAlignment="1">
      <alignment horizontal="center"/>
    </xf>
    <xf numFmtId="0" fontId="5" fillId="2" borderId="19" xfId="1" applyFont="1" applyFill="1" applyBorder="1"/>
    <xf numFmtId="0" fontId="5" fillId="5" borderId="21" xfId="1" applyFont="1" applyFill="1" applyBorder="1" applyAlignment="1">
      <alignment horizontal="left"/>
    </xf>
    <xf numFmtId="0" fontId="8" fillId="5" borderId="0" xfId="1" quotePrefix="1" applyFont="1" applyFill="1" applyBorder="1" applyAlignment="1">
      <alignment horizontal="center"/>
    </xf>
    <xf numFmtId="0" fontId="5" fillId="5" borderId="23" xfId="1" applyFont="1" applyFill="1" applyBorder="1" applyAlignment="1">
      <alignment horizontal="left"/>
    </xf>
    <xf numFmtId="0" fontId="5" fillId="5" borderId="24" xfId="1" applyFont="1" applyFill="1" applyBorder="1"/>
    <xf numFmtId="0" fontId="8" fillId="5" borderId="24" xfId="1" quotePrefix="1" applyFont="1" applyFill="1" applyBorder="1" applyAlignment="1">
      <alignment horizontal="center"/>
    </xf>
    <xf numFmtId="0" fontId="4" fillId="7" borderId="26" xfId="1" applyFont="1" applyFill="1" applyBorder="1" applyAlignment="1">
      <alignment horizontal="center"/>
    </xf>
    <xf numFmtId="0" fontId="4" fillId="7" borderId="27" xfId="1" applyFont="1" applyFill="1" applyBorder="1" applyAlignment="1">
      <alignment horizontal="center"/>
    </xf>
    <xf numFmtId="0" fontId="5" fillId="2" borderId="28" xfId="1" applyFont="1" applyFill="1" applyBorder="1" applyAlignment="1">
      <alignment horizontal="center"/>
    </xf>
    <xf numFmtId="168" fontId="4" fillId="2" borderId="29" xfId="1" quotePrefix="1" applyNumberFormat="1" applyFont="1" applyFill="1" applyBorder="1"/>
    <xf numFmtId="168" fontId="5" fillId="5" borderId="30" xfId="1" quotePrefix="1" applyNumberFormat="1" applyFont="1" applyFill="1" applyBorder="1"/>
    <xf numFmtId="168" fontId="5" fillId="5" borderId="31" xfId="1" quotePrefix="1" applyNumberFormat="1" applyFont="1" applyFill="1" applyBorder="1"/>
    <xf numFmtId="1" fontId="4" fillId="8" borderId="0" xfId="1" quotePrefix="1" applyNumberFormat="1" applyFont="1" applyFill="1" applyBorder="1"/>
    <xf numFmtId="0" fontId="4" fillId="8" borderId="0" xfId="1" applyFont="1" applyFill="1" applyBorder="1"/>
    <xf numFmtId="0" fontId="0" fillId="5" borderId="22" xfId="0" applyFill="1" applyBorder="1"/>
    <xf numFmtId="0" fontId="0" fillId="5" borderId="24" xfId="0" applyFill="1" applyBorder="1"/>
    <xf numFmtId="0" fontId="0" fillId="5" borderId="25" xfId="0" applyFill="1" applyBorder="1"/>
    <xf numFmtId="0" fontId="0" fillId="2" borderId="18" xfId="0" applyFill="1" applyBorder="1"/>
    <xf numFmtId="0" fontId="2" fillId="2" borderId="19" xfId="0" applyFont="1" applyFill="1" applyBorder="1"/>
    <xf numFmtId="0" fontId="2" fillId="2" borderId="20" xfId="0" applyFont="1" applyFill="1" applyBorder="1"/>
    <xf numFmtId="0" fontId="0" fillId="7" borderId="21" xfId="0" applyFill="1" applyBorder="1"/>
    <xf numFmtId="0" fontId="0" fillId="7" borderId="23" xfId="0" applyFill="1" applyBorder="1"/>
    <xf numFmtId="0" fontId="2" fillId="8" borderId="0" xfId="0" applyFont="1" applyFill="1"/>
    <xf numFmtId="0" fontId="0" fillId="8" borderId="0" xfId="0" applyFill="1"/>
    <xf numFmtId="0" fontId="0" fillId="5" borderId="0" xfId="0" applyFill="1" applyAlignment="1">
      <alignment horizontal="center" vertical="center"/>
    </xf>
  </cellXfs>
  <cellStyles count="2">
    <cellStyle name="Normale" xfId="0" builtinId="0"/>
    <cellStyle name="Normale 2" xfId="1" xr:uid="{86383BB8-2F17-45B1-AF9E-7F0ED1499B4F}"/>
  </cellStyles>
  <dxfs count="0"/>
  <tableStyles count="0" defaultTableStyle="TableStyleMedium2" defaultPivotStyle="PivotStyleLight16"/>
  <colors>
    <mruColors>
      <color rgb="FFE8D9F3"/>
      <color rgb="FFC39BE1"/>
      <color rgb="FF8FB585"/>
      <color rgb="FF7DD77B"/>
      <color rgb="FF2688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Score Prova scritta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'[05b_Score_Ranking_ESEMPI (1).xlsx]Z-score Paolo'!$H$2:$H$10</c:f>
              <c:numCache>
                <c:formatCode>General</c:formatCode>
                <c:ptCount val="9"/>
                <c:pt idx="0">
                  <c:v>23.44</c:v>
                </c:pt>
                <c:pt idx="1">
                  <c:v>23.44</c:v>
                </c:pt>
                <c:pt idx="2">
                  <c:v>23.44</c:v>
                </c:pt>
                <c:pt idx="3">
                  <c:v>23.44</c:v>
                </c:pt>
                <c:pt idx="4">
                  <c:v>23.44</c:v>
                </c:pt>
                <c:pt idx="5">
                  <c:v>23.44</c:v>
                </c:pt>
                <c:pt idx="6">
                  <c:v>23.44</c:v>
                </c:pt>
                <c:pt idx="7">
                  <c:v>23.44</c:v>
                </c:pt>
                <c:pt idx="8">
                  <c:v>23.44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BB-4AC4-881C-D87140E8D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251487"/>
        <c:axId val="686542607"/>
      </c:lineChar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38100">
                <a:solidFill>
                  <a:srgbClr val="002060"/>
                </a:solidFill>
              </a:ln>
              <a:effectLst/>
            </c:spPr>
          </c:marker>
          <c:yVal>
            <c:numRef>
              <c:f>'[05b_Score_Ranking_ESEMPI (1).xlsx]Z-score Paolo'!$B$2:$B$10</c:f>
              <c:numCache>
                <c:formatCode>General</c:formatCode>
                <c:ptCount val="9"/>
                <c:pt idx="0">
                  <c:v>19</c:v>
                </c:pt>
                <c:pt idx="1">
                  <c:v>22</c:v>
                </c:pt>
                <c:pt idx="2">
                  <c:v>24</c:v>
                </c:pt>
                <c:pt idx="3">
                  <c:v>22</c:v>
                </c:pt>
                <c:pt idx="4">
                  <c:v>30</c:v>
                </c:pt>
                <c:pt idx="5">
                  <c:v>22</c:v>
                </c:pt>
                <c:pt idx="6">
                  <c:v>26</c:v>
                </c:pt>
                <c:pt idx="7">
                  <c:v>24</c:v>
                </c:pt>
                <c:pt idx="8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BB-4AC4-881C-D87140E8D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251487"/>
        <c:axId val="686542607"/>
      </c:scatterChart>
      <c:catAx>
        <c:axId val="686251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42607"/>
        <c:crosses val="autoZero"/>
        <c:auto val="1"/>
        <c:lblAlgn val="ctr"/>
        <c:lblOffset val="100"/>
        <c:noMultiLvlLbl val="0"/>
      </c:catAx>
      <c:valAx>
        <c:axId val="686542607"/>
        <c:scaling>
          <c:orientation val="minMax"/>
          <c:max val="30"/>
          <c:min val="18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25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Z-score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002060"/>
            </a:solidFill>
            <a:ln>
              <a:solidFill>
                <a:srgbClr val="002060"/>
              </a:solidFill>
            </a:ln>
            <a:effectLst/>
          </c:spPr>
          <c:invertIfNegative val="0"/>
          <c:val>
            <c:numRef>
              <c:f>'Z-score Paolo'!$D$4:$D$12</c:f>
              <c:numCache>
                <c:formatCode>0.00</c:formatCode>
                <c:ptCount val="9"/>
                <c:pt idx="0">
                  <c:v>-1.5075567228888176</c:v>
                </c:pt>
                <c:pt idx="1">
                  <c:v>-0.48995593493886541</c:v>
                </c:pt>
                <c:pt idx="2">
                  <c:v>0.18844459036110281</c:v>
                </c:pt>
                <c:pt idx="3">
                  <c:v>-0.48995593493886541</c:v>
                </c:pt>
                <c:pt idx="4">
                  <c:v>2.2236461662610076</c:v>
                </c:pt>
                <c:pt idx="5">
                  <c:v>-0.48995593493886541</c:v>
                </c:pt>
                <c:pt idx="6">
                  <c:v>0.86684511566107103</c:v>
                </c:pt>
                <c:pt idx="7">
                  <c:v>0.18844459036110281</c:v>
                </c:pt>
                <c:pt idx="8">
                  <c:v>-0.48995593493886541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B-47D1-BE3F-9999B724B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4985055"/>
        <c:axId val="2074984575"/>
      </c:barChart>
      <c:catAx>
        <c:axId val="2074985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4984575"/>
        <c:crosses val="autoZero"/>
        <c:auto val="1"/>
        <c:lblAlgn val="ctr"/>
        <c:lblOffset val="100"/>
        <c:noMultiLvlLbl val="0"/>
      </c:catAx>
      <c:valAx>
        <c:axId val="207498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4985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423334</xdr:colOff>
      <xdr:row>2</xdr:row>
      <xdr:rowOff>31357</xdr:rowOff>
    </xdr:from>
    <xdr:to>
      <xdr:col>19</xdr:col>
      <xdr:colOff>94075</xdr:colOff>
      <xdr:row>14</xdr:row>
      <xdr:rowOff>86234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9513901-644E-4AED-BF95-EA3AEE373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407788</xdr:colOff>
      <xdr:row>14</xdr:row>
      <xdr:rowOff>186133</xdr:rowOff>
    </xdr:from>
    <xdr:to>
      <xdr:col>19</xdr:col>
      <xdr:colOff>39688</xdr:colOff>
      <xdr:row>32</xdr:row>
      <xdr:rowOff>29766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A047AD5-3FF0-5A03-618C-83808CB3C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Gradazioni di grigio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4998B-2C89-47A5-8578-4A132DB5D4B7}">
  <dimension ref="A1:I24"/>
  <sheetViews>
    <sheetView zoomScale="79" workbookViewId="0">
      <selection activeCell="B6" sqref="B6"/>
    </sheetView>
  </sheetViews>
  <sheetFormatPr defaultRowHeight="14" x14ac:dyDescent="0.3"/>
  <cols>
    <col min="1" max="1" width="8.7265625" style="1"/>
    <col min="2" max="2" width="14.90625" style="1" customWidth="1"/>
    <col min="3" max="3" width="21.453125" style="1" customWidth="1"/>
    <col min="4" max="4" width="8.7265625" style="1"/>
    <col min="5" max="5" width="19.7265625" style="1" customWidth="1"/>
    <col min="6" max="6" width="8.7265625" style="1"/>
    <col min="7" max="7" width="12.453125" style="1" customWidth="1"/>
    <col min="8" max="8" width="15.1796875" style="1" customWidth="1"/>
    <col min="9" max="16384" width="8.7265625" style="1"/>
  </cols>
  <sheetData>
    <row r="1" spans="1:9" x14ac:dyDescent="0.3">
      <c r="A1" s="16"/>
      <c r="B1" s="30" t="s">
        <v>17</v>
      </c>
      <c r="C1" s="30"/>
      <c r="D1" s="30"/>
      <c r="E1" s="30"/>
      <c r="F1" s="30"/>
      <c r="G1" s="30"/>
      <c r="H1" s="30"/>
      <c r="I1" s="16"/>
    </row>
    <row r="2" spans="1:9" ht="14.5" thickBot="1" x14ac:dyDescent="0.35">
      <c r="A2" s="16"/>
      <c r="B2" s="16"/>
      <c r="C2" s="16"/>
      <c r="D2" s="16"/>
      <c r="E2" s="16"/>
      <c r="F2" s="16"/>
      <c r="G2" s="16"/>
      <c r="H2" s="16"/>
      <c r="I2" s="16"/>
    </row>
    <row r="3" spans="1:9" ht="16" thickBot="1" x14ac:dyDescent="0.4">
      <c r="A3" s="16"/>
      <c r="B3" s="2" t="s">
        <v>0</v>
      </c>
      <c r="C3" s="3" t="s">
        <v>1</v>
      </c>
      <c r="D3" s="4" t="s">
        <v>2</v>
      </c>
      <c r="E3" s="29" t="s">
        <v>3</v>
      </c>
      <c r="F3" s="3" t="s">
        <v>2</v>
      </c>
      <c r="G3" s="3" t="s">
        <v>4</v>
      </c>
      <c r="H3" s="5" t="s">
        <v>5</v>
      </c>
      <c r="I3" s="16"/>
    </row>
    <row r="4" spans="1:9" ht="15.5" x14ac:dyDescent="0.35">
      <c r="A4" s="16"/>
      <c r="B4" s="6" t="s">
        <v>6</v>
      </c>
      <c r="C4" s="8">
        <v>119</v>
      </c>
      <c r="D4" s="17">
        <v>1</v>
      </c>
      <c r="E4" s="10">
        <v>3491</v>
      </c>
      <c r="F4" s="8">
        <v>7</v>
      </c>
      <c r="G4" s="12">
        <v>0.19870355975270321</v>
      </c>
      <c r="H4" s="14">
        <v>7</v>
      </c>
      <c r="I4" s="16"/>
    </row>
    <row r="5" spans="1:9" ht="15.5" x14ac:dyDescent="0.35">
      <c r="A5" s="16"/>
      <c r="B5" s="6" t="s">
        <v>7</v>
      </c>
      <c r="C5" s="8">
        <v>17212</v>
      </c>
      <c r="D5" s="17">
        <v>2</v>
      </c>
      <c r="E5" s="10">
        <v>4240</v>
      </c>
      <c r="F5" s="8">
        <v>8</v>
      </c>
      <c r="G5" s="12">
        <v>0.96850855762222698</v>
      </c>
      <c r="H5" s="14">
        <v>8</v>
      </c>
      <c r="I5" s="16"/>
    </row>
    <row r="6" spans="1:9" ht="15.5" x14ac:dyDescent="0.35">
      <c r="A6" s="16"/>
      <c r="B6" s="6" t="s">
        <v>8</v>
      </c>
      <c r="C6" s="8">
        <v>29263</v>
      </c>
      <c r="D6" s="17">
        <v>3</v>
      </c>
      <c r="E6" s="10">
        <v>2429</v>
      </c>
      <c r="F6" s="8">
        <v>2</v>
      </c>
      <c r="G6" s="12">
        <v>-0.8927956495095587</v>
      </c>
      <c r="H6" s="14">
        <v>2</v>
      </c>
      <c r="I6" s="16"/>
    </row>
    <row r="7" spans="1:9" ht="15.5" x14ac:dyDescent="0.35">
      <c r="A7" s="16"/>
      <c r="B7" s="6" t="s">
        <v>9</v>
      </c>
      <c r="C7" s="8">
        <v>37940</v>
      </c>
      <c r="D7" s="17">
        <v>4</v>
      </c>
      <c r="E7" s="10">
        <v>5543</v>
      </c>
      <c r="F7" s="8">
        <v>9</v>
      </c>
      <c r="G7" s="12">
        <v>2.3077020318865653</v>
      </c>
      <c r="H7" s="14">
        <v>9</v>
      </c>
      <c r="I7" s="16"/>
    </row>
    <row r="8" spans="1:9" ht="15.5" x14ac:dyDescent="0.35">
      <c r="A8" s="16"/>
      <c r="B8" s="6" t="s">
        <v>10</v>
      </c>
      <c r="C8" s="8">
        <v>115239</v>
      </c>
      <c r="D8" s="17">
        <v>5</v>
      </c>
      <c r="E8" s="10">
        <v>2467</v>
      </c>
      <c r="F8" s="8">
        <v>3</v>
      </c>
      <c r="G8" s="12">
        <v>-0.85374012224782059</v>
      </c>
      <c r="H8" s="14">
        <v>3</v>
      </c>
      <c r="I8" s="16"/>
    </row>
    <row r="9" spans="1:9" ht="15.5" x14ac:dyDescent="0.35">
      <c r="A9" s="16"/>
      <c r="B9" s="6" t="s">
        <v>11</v>
      </c>
      <c r="C9" s="8">
        <v>157671</v>
      </c>
      <c r="D9" s="17">
        <v>6</v>
      </c>
      <c r="E9" s="10">
        <v>2404</v>
      </c>
      <c r="F9" s="8">
        <v>1</v>
      </c>
      <c r="G9" s="12">
        <v>-0.91849007533964966</v>
      </c>
      <c r="H9" s="14">
        <v>1</v>
      </c>
      <c r="I9" s="16"/>
    </row>
    <row r="10" spans="1:9" ht="15.5" x14ac:dyDescent="0.35">
      <c r="A10" s="16"/>
      <c r="B10" s="6" t="s">
        <v>12</v>
      </c>
      <c r="C10" s="8">
        <v>179435</v>
      </c>
      <c r="D10" s="17">
        <v>7</v>
      </c>
      <c r="E10" s="10">
        <v>2978</v>
      </c>
      <c r="F10" s="8">
        <v>5</v>
      </c>
      <c r="G10" s="12">
        <v>-0.32854605828076233</v>
      </c>
      <c r="H10" s="14">
        <v>5</v>
      </c>
      <c r="I10" s="16"/>
    </row>
    <row r="11" spans="1:9" ht="15.5" x14ac:dyDescent="0.35">
      <c r="A11" s="16"/>
      <c r="B11" s="6" t="s">
        <v>13</v>
      </c>
      <c r="C11" s="8">
        <v>194704</v>
      </c>
      <c r="D11" s="17">
        <v>8</v>
      </c>
      <c r="E11" s="10">
        <v>2842</v>
      </c>
      <c r="F11" s="8">
        <v>4</v>
      </c>
      <c r="G11" s="12">
        <v>-0.46832373479645689</v>
      </c>
      <c r="H11" s="14">
        <v>4</v>
      </c>
      <c r="I11" s="16"/>
    </row>
    <row r="12" spans="1:9" ht="16" thickBot="1" x14ac:dyDescent="0.4">
      <c r="A12" s="16"/>
      <c r="B12" s="7" t="s">
        <v>14</v>
      </c>
      <c r="C12" s="9">
        <v>1099856</v>
      </c>
      <c r="D12" s="18">
        <v>9</v>
      </c>
      <c r="E12" s="11">
        <v>3285</v>
      </c>
      <c r="F12" s="9">
        <v>6</v>
      </c>
      <c r="G12" s="13">
        <v>-1.3018509087245906E-2</v>
      </c>
      <c r="H12" s="15">
        <v>6</v>
      </c>
      <c r="I12" s="16"/>
    </row>
    <row r="13" spans="1:9" ht="15.5" x14ac:dyDescent="0.35">
      <c r="A13" s="16"/>
      <c r="B13" s="19" t="s">
        <v>15</v>
      </c>
      <c r="C13" s="20">
        <v>203493.22222222222</v>
      </c>
      <c r="D13" s="21"/>
      <c r="E13" s="20">
        <v>3297.6666666666665</v>
      </c>
      <c r="F13" s="22"/>
      <c r="G13" s="23">
        <v>1.5227017178018639E-16</v>
      </c>
      <c r="H13" s="8"/>
      <c r="I13" s="16"/>
    </row>
    <row r="14" spans="1:9" ht="16" thickBot="1" x14ac:dyDescent="0.4">
      <c r="A14" s="16"/>
      <c r="B14" s="24" t="s">
        <v>16</v>
      </c>
      <c r="C14" s="25">
        <v>324522.99514476379</v>
      </c>
      <c r="D14" s="26"/>
      <c r="E14" s="25">
        <v>972.9736778442558</v>
      </c>
      <c r="F14" s="27"/>
      <c r="G14" s="28">
        <v>1</v>
      </c>
      <c r="H14" s="8"/>
      <c r="I14" s="16"/>
    </row>
    <row r="15" spans="1:9" x14ac:dyDescent="0.3">
      <c r="A15" s="16"/>
      <c r="B15" s="16"/>
      <c r="C15" s="16"/>
      <c r="D15" s="16"/>
      <c r="E15" s="16"/>
      <c r="F15" s="16"/>
      <c r="G15" s="16"/>
      <c r="H15" s="16"/>
      <c r="I15" s="16"/>
    </row>
    <row r="16" spans="1:9" x14ac:dyDescent="0.3">
      <c r="A16" s="16"/>
      <c r="B16" s="16"/>
      <c r="C16" s="16"/>
      <c r="D16" s="16"/>
      <c r="E16" s="16"/>
      <c r="F16" s="16"/>
      <c r="G16" s="16"/>
      <c r="H16" s="16"/>
      <c r="I16" s="16"/>
    </row>
    <row r="24" spans="8:8" x14ac:dyDescent="0.3">
      <c r="H24" s="31"/>
    </row>
  </sheetData>
  <mergeCells count="1">
    <mergeCell ref="B1:H1"/>
  </mergeCells>
  <conditionalFormatting sqref="D4:D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EEC5F-9DFC-4400-9F14-31302105C2A0}">
  <dimension ref="A1:J16"/>
  <sheetViews>
    <sheetView zoomScale="51" zoomScaleNormal="70" workbookViewId="0">
      <selection activeCell="F39" sqref="F39"/>
    </sheetView>
  </sheetViews>
  <sheetFormatPr defaultRowHeight="14" x14ac:dyDescent="0.3"/>
  <cols>
    <col min="1" max="2" width="8.7265625" style="1"/>
    <col min="3" max="3" width="23.1796875" style="1" customWidth="1"/>
    <col min="4" max="5" width="8.7265625" style="1"/>
    <col min="6" max="6" width="17.81640625" style="1" customWidth="1"/>
    <col min="7" max="8" width="8.7265625" style="1"/>
    <col min="9" max="9" width="12" style="1" customWidth="1"/>
    <col min="10" max="10" width="12.36328125" style="1" customWidth="1"/>
    <col min="11" max="16384" width="8.7265625" style="1"/>
  </cols>
  <sheetData>
    <row r="1" spans="1:10" x14ac:dyDescent="0.3">
      <c r="A1" s="16"/>
      <c r="B1" s="16"/>
      <c r="C1" s="16"/>
      <c r="D1" s="16"/>
      <c r="E1" s="16"/>
      <c r="F1" s="16"/>
      <c r="G1" s="16"/>
      <c r="H1" s="16"/>
      <c r="I1" s="16"/>
      <c r="J1" s="16"/>
    </row>
    <row r="2" spans="1:10" ht="14.5" thickBot="1" x14ac:dyDescent="0.35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ht="16" thickBot="1" x14ac:dyDescent="0.4">
      <c r="A3" s="16"/>
      <c r="B3" s="8"/>
      <c r="C3" s="2" t="s">
        <v>18</v>
      </c>
      <c r="D3" s="3" t="s">
        <v>19</v>
      </c>
      <c r="E3" s="3" t="s">
        <v>2</v>
      </c>
      <c r="F3" s="2" t="s">
        <v>20</v>
      </c>
      <c r="G3" s="3" t="s">
        <v>19</v>
      </c>
      <c r="H3" s="3" t="s">
        <v>2</v>
      </c>
      <c r="I3" s="34"/>
      <c r="J3" s="16"/>
    </row>
    <row r="4" spans="1:10" ht="15.5" x14ac:dyDescent="0.35">
      <c r="A4" s="16"/>
      <c r="B4" s="8"/>
      <c r="C4" s="35">
        <v>19</v>
      </c>
      <c r="D4" s="36">
        <v>-1.5075567228888176</v>
      </c>
      <c r="E4" s="37">
        <v>9</v>
      </c>
      <c r="F4" s="38">
        <v>1</v>
      </c>
      <c r="G4" s="36">
        <v>-1.5075567228888183</v>
      </c>
      <c r="H4" s="37">
        <v>8</v>
      </c>
      <c r="I4" s="39">
        <v>23.44</v>
      </c>
      <c r="J4" s="16"/>
    </row>
    <row r="5" spans="1:10" ht="15.5" x14ac:dyDescent="0.35">
      <c r="A5" s="16"/>
      <c r="B5" s="8"/>
      <c r="C5" s="35">
        <v>22</v>
      </c>
      <c r="D5" s="36">
        <v>-0.48995593493886541</v>
      </c>
      <c r="E5" s="37">
        <v>5</v>
      </c>
      <c r="F5" s="38">
        <v>1</v>
      </c>
      <c r="G5" s="36">
        <v>-1.5075567228888183</v>
      </c>
      <c r="H5" s="37">
        <v>8</v>
      </c>
      <c r="I5" s="39">
        <v>23.44</v>
      </c>
      <c r="J5" s="16"/>
    </row>
    <row r="6" spans="1:10" ht="16" thickBot="1" x14ac:dyDescent="0.4">
      <c r="A6" s="16"/>
      <c r="B6" s="17"/>
      <c r="C6" s="35">
        <v>24</v>
      </c>
      <c r="D6" s="36">
        <v>0.18844459036110281</v>
      </c>
      <c r="E6" s="37">
        <v>3</v>
      </c>
      <c r="F6" s="38">
        <v>2</v>
      </c>
      <c r="G6" s="36">
        <v>-0.1507556722888819</v>
      </c>
      <c r="H6" s="37">
        <v>4</v>
      </c>
      <c r="I6" s="39">
        <v>23.44</v>
      </c>
      <c r="J6" s="16"/>
    </row>
    <row r="7" spans="1:10" ht="16" thickBot="1" x14ac:dyDescent="0.4">
      <c r="A7" s="16"/>
      <c r="B7" s="40" t="s">
        <v>21</v>
      </c>
      <c r="C7" s="41">
        <v>22</v>
      </c>
      <c r="D7" s="42">
        <v>-0.48995593493886541</v>
      </c>
      <c r="E7" s="43">
        <v>5</v>
      </c>
      <c r="F7" s="42">
        <v>2</v>
      </c>
      <c r="G7" s="42">
        <v>-0.1507556722888819</v>
      </c>
      <c r="H7" s="43">
        <v>4</v>
      </c>
      <c r="I7" s="44">
        <v>23.44</v>
      </c>
      <c r="J7" s="16"/>
    </row>
    <row r="8" spans="1:10" ht="15.5" x14ac:dyDescent="0.35">
      <c r="A8" s="16"/>
      <c r="B8" s="8"/>
      <c r="C8" s="35">
        <v>30</v>
      </c>
      <c r="D8" s="36">
        <v>2.2236461662610076</v>
      </c>
      <c r="E8" s="37">
        <v>1</v>
      </c>
      <c r="F8" s="38">
        <v>2</v>
      </c>
      <c r="G8" s="36">
        <v>-0.1507556722888819</v>
      </c>
      <c r="H8" s="37">
        <v>4</v>
      </c>
      <c r="I8" s="39">
        <v>23.44</v>
      </c>
      <c r="J8" s="16"/>
    </row>
    <row r="9" spans="1:10" ht="15.5" x14ac:dyDescent="0.35">
      <c r="A9" s="16"/>
      <c r="B9" s="8"/>
      <c r="C9" s="35">
        <v>22</v>
      </c>
      <c r="D9" s="36">
        <v>-0.48995593493886541</v>
      </c>
      <c r="E9" s="37">
        <v>5</v>
      </c>
      <c r="F9" s="38">
        <v>3</v>
      </c>
      <c r="G9" s="36">
        <v>1.2060453783110545</v>
      </c>
      <c r="H9" s="37">
        <v>1</v>
      </c>
      <c r="I9" s="39">
        <v>23.44</v>
      </c>
      <c r="J9" s="16"/>
    </row>
    <row r="10" spans="1:10" ht="15.5" x14ac:dyDescent="0.35">
      <c r="A10" s="16"/>
      <c r="B10" s="8"/>
      <c r="C10" s="35">
        <v>26</v>
      </c>
      <c r="D10" s="36">
        <v>0.86684511566107103</v>
      </c>
      <c r="E10" s="37">
        <v>2</v>
      </c>
      <c r="F10" s="38">
        <v>3</v>
      </c>
      <c r="G10" s="36">
        <v>1.2060453783110545</v>
      </c>
      <c r="H10" s="37">
        <v>1</v>
      </c>
      <c r="I10" s="39">
        <v>23.44</v>
      </c>
      <c r="J10" s="16"/>
    </row>
    <row r="11" spans="1:10" ht="15.5" x14ac:dyDescent="0.35">
      <c r="A11" s="16"/>
      <c r="B11" s="8"/>
      <c r="C11" s="35">
        <v>24</v>
      </c>
      <c r="D11" s="36">
        <v>0.18844459036110281</v>
      </c>
      <c r="E11" s="37">
        <v>3</v>
      </c>
      <c r="F11" s="38">
        <v>2</v>
      </c>
      <c r="G11" s="36">
        <v>-0.1507556722888819</v>
      </c>
      <c r="H11" s="37">
        <v>4</v>
      </c>
      <c r="I11" s="39">
        <v>23.44</v>
      </c>
      <c r="J11" s="16"/>
    </row>
    <row r="12" spans="1:10" ht="16" thickBot="1" x14ac:dyDescent="0.4">
      <c r="A12" s="16"/>
      <c r="B12" s="8"/>
      <c r="C12" s="35">
        <v>22</v>
      </c>
      <c r="D12" s="36">
        <v>-0.48995593493886541</v>
      </c>
      <c r="E12" s="37">
        <v>5</v>
      </c>
      <c r="F12" s="38">
        <v>3</v>
      </c>
      <c r="G12" s="36">
        <v>1.2060453783110545</v>
      </c>
      <c r="H12" s="37">
        <v>1</v>
      </c>
      <c r="I12" s="39">
        <v>23.44</v>
      </c>
      <c r="J12" s="16"/>
    </row>
    <row r="13" spans="1:10" ht="15.5" x14ac:dyDescent="0.35">
      <c r="A13" s="16"/>
      <c r="B13" s="8"/>
      <c r="C13" s="45">
        <v>23.444444444444443</v>
      </c>
      <c r="D13" s="46">
        <v>5.4894360662021631E-16</v>
      </c>
      <c r="E13" s="46"/>
      <c r="F13" s="45">
        <v>2.1111111111111112</v>
      </c>
      <c r="G13" s="46">
        <v>0</v>
      </c>
      <c r="H13" s="46"/>
      <c r="I13" s="47" t="s">
        <v>15</v>
      </c>
      <c r="J13" s="16"/>
    </row>
    <row r="14" spans="1:10" ht="16" thickBot="1" x14ac:dyDescent="0.4">
      <c r="A14" s="16"/>
      <c r="B14" s="8"/>
      <c r="C14" s="48">
        <v>2.9481109247603552</v>
      </c>
      <c r="D14" s="49">
        <v>1</v>
      </c>
      <c r="E14" s="49"/>
      <c r="F14" s="48">
        <v>0.7370277311900888</v>
      </c>
      <c r="G14" s="49">
        <v>1</v>
      </c>
      <c r="H14" s="49"/>
      <c r="I14" s="26" t="s">
        <v>16</v>
      </c>
      <c r="J14" s="16"/>
    </row>
    <row r="15" spans="1:10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</row>
    <row r="16" spans="1:10" x14ac:dyDescent="0.3">
      <c r="A16" s="16"/>
      <c r="B16" s="16"/>
      <c r="C16" s="16"/>
      <c r="D16" s="16"/>
      <c r="E16" s="16"/>
      <c r="F16" s="16"/>
      <c r="G16" s="16"/>
      <c r="H16" s="16"/>
      <c r="I16" s="16"/>
      <c r="J16" s="1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F051B-FE56-49CD-8281-E1BD1A041304}">
  <dimension ref="A1:H11"/>
  <sheetViews>
    <sheetView zoomScale="70" zoomScaleNormal="70" workbookViewId="0">
      <selection activeCell="C49" sqref="C49"/>
    </sheetView>
  </sheetViews>
  <sheetFormatPr defaultRowHeight="14" x14ac:dyDescent="0.3"/>
  <cols>
    <col min="1" max="1" width="8.7265625" style="1"/>
    <col min="2" max="2" width="30.36328125" style="1" customWidth="1"/>
    <col min="3" max="3" width="30" style="1" customWidth="1"/>
    <col min="4" max="4" width="44" style="1" customWidth="1"/>
    <col min="5" max="5" width="3.54296875" style="1" customWidth="1"/>
    <col min="6" max="6" width="5.1796875" style="1" customWidth="1"/>
    <col min="7" max="7" width="28.453125" style="1" customWidth="1"/>
    <col min="8" max="16384" width="8.7265625" style="1"/>
  </cols>
  <sheetData>
    <row r="1" spans="1:8" ht="14.5" thickBot="1" x14ac:dyDescent="0.35">
      <c r="A1" s="50"/>
      <c r="B1" s="50"/>
      <c r="C1" s="50"/>
      <c r="D1" s="50"/>
      <c r="E1" s="50"/>
      <c r="F1" s="50"/>
      <c r="G1" s="50"/>
      <c r="H1" s="50"/>
    </row>
    <row r="2" spans="1:8" ht="15.5" x14ac:dyDescent="0.35">
      <c r="A2" s="50"/>
      <c r="B2" s="51"/>
      <c r="C2" s="52"/>
      <c r="D2" s="52"/>
      <c r="E2" s="52"/>
      <c r="F2" s="63" t="s">
        <v>22</v>
      </c>
      <c r="G2" s="62" t="s">
        <v>23</v>
      </c>
      <c r="H2" s="50"/>
    </row>
    <row r="3" spans="1:8" ht="16" thickBot="1" x14ac:dyDescent="0.4">
      <c r="A3" s="50"/>
      <c r="B3" s="53">
        <v>1580</v>
      </c>
      <c r="C3" s="54" t="s">
        <v>24</v>
      </c>
      <c r="D3" s="55" t="s">
        <v>25</v>
      </c>
      <c r="E3" s="56"/>
      <c r="F3" s="64">
        <v>32</v>
      </c>
      <c r="G3" s="65" t="s">
        <v>35</v>
      </c>
      <c r="H3" s="50"/>
    </row>
    <row r="4" spans="1:8" ht="15.5" x14ac:dyDescent="0.35">
      <c r="A4" s="50"/>
      <c r="B4" s="57">
        <v>1700</v>
      </c>
      <c r="C4" s="52" t="s">
        <v>26</v>
      </c>
      <c r="D4" s="58" t="s">
        <v>30</v>
      </c>
      <c r="E4" s="52"/>
      <c r="F4" s="52"/>
      <c r="G4" s="66" t="s">
        <v>36</v>
      </c>
      <c r="H4" s="50"/>
    </row>
    <row r="5" spans="1:8" ht="15.5" x14ac:dyDescent="0.35">
      <c r="A5" s="50"/>
      <c r="B5" s="57">
        <v>1577</v>
      </c>
      <c r="C5" s="52" t="s">
        <v>27</v>
      </c>
      <c r="D5" s="58" t="s">
        <v>31</v>
      </c>
      <c r="E5" s="52"/>
      <c r="F5" s="52"/>
      <c r="G5" s="66" t="s">
        <v>37</v>
      </c>
      <c r="H5" s="50"/>
    </row>
    <row r="6" spans="1:8" ht="15.5" x14ac:dyDescent="0.35">
      <c r="A6" s="50"/>
      <c r="B6" s="57">
        <v>1388</v>
      </c>
      <c r="C6" s="52" t="s">
        <v>28</v>
      </c>
      <c r="D6" s="58" t="s">
        <v>32</v>
      </c>
      <c r="E6" s="52"/>
      <c r="F6" s="52"/>
      <c r="G6" s="66" t="s">
        <v>38</v>
      </c>
      <c r="H6" s="50"/>
    </row>
    <row r="7" spans="1:8" ht="15.5" x14ac:dyDescent="0.35">
      <c r="A7" s="50"/>
      <c r="B7" s="57">
        <v>1620</v>
      </c>
      <c r="C7" s="52" t="s">
        <v>27</v>
      </c>
      <c r="D7" s="58" t="s">
        <v>33</v>
      </c>
      <c r="E7" s="52"/>
      <c r="F7" s="52"/>
      <c r="G7" s="66" t="s">
        <v>39</v>
      </c>
      <c r="H7" s="50"/>
    </row>
    <row r="8" spans="1:8" ht="16" thickBot="1" x14ac:dyDescent="0.4">
      <c r="A8" s="50"/>
      <c r="B8" s="59">
        <v>1710</v>
      </c>
      <c r="C8" s="60" t="s">
        <v>26</v>
      </c>
      <c r="D8" s="61" t="s">
        <v>34</v>
      </c>
      <c r="E8" s="60"/>
      <c r="F8" s="60"/>
      <c r="G8" s="67" t="s">
        <v>40</v>
      </c>
      <c r="H8" s="50"/>
    </row>
    <row r="9" spans="1:8" x14ac:dyDescent="0.3">
      <c r="A9" s="50"/>
      <c r="B9" s="50"/>
      <c r="C9" s="50"/>
      <c r="D9" s="50"/>
      <c r="E9" s="50"/>
      <c r="F9" s="50"/>
      <c r="G9" s="50"/>
      <c r="H9" s="50"/>
    </row>
    <row r="10" spans="1:8" ht="15.5" x14ac:dyDescent="0.35">
      <c r="A10" s="50"/>
      <c r="B10" s="68" t="s">
        <v>41</v>
      </c>
      <c r="C10" s="69" t="s">
        <v>29</v>
      </c>
      <c r="D10" s="52"/>
      <c r="E10" s="52"/>
      <c r="F10" s="52"/>
      <c r="G10" s="52"/>
      <c r="H10" s="50"/>
    </row>
    <row r="11" spans="1:8" x14ac:dyDescent="0.3">
      <c r="A11" s="50"/>
      <c r="B11" s="50"/>
      <c r="C11" s="50"/>
      <c r="D11" s="50"/>
      <c r="E11" s="50"/>
      <c r="F11" s="50"/>
      <c r="G11" s="50"/>
      <c r="H11" s="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DD7C-61C3-46BF-A1B6-3E9D463AFD12}">
  <dimension ref="A1:J7"/>
  <sheetViews>
    <sheetView tabSelected="1" topLeftCell="C1" zoomScale="93" zoomScaleNormal="145" workbookViewId="0">
      <selection activeCell="I12" sqref="I12"/>
    </sheetView>
  </sheetViews>
  <sheetFormatPr defaultRowHeight="14.5" x14ac:dyDescent="0.35"/>
  <cols>
    <col min="2" max="2" width="12.6328125" customWidth="1"/>
    <col min="3" max="3" width="20" customWidth="1"/>
    <col min="4" max="4" width="14.6328125" customWidth="1"/>
    <col min="5" max="5" width="18.54296875" customWidth="1"/>
    <col min="6" max="6" width="17.54296875" customWidth="1"/>
    <col min="7" max="7" width="16.81640625" customWidth="1"/>
    <col min="8" max="8" width="16.453125" customWidth="1"/>
    <col min="9" max="9" width="21.453125" customWidth="1"/>
    <col min="10" max="10" width="9.90625" customWidth="1"/>
  </cols>
  <sheetData>
    <row r="1" spans="1:10" ht="26" customHeight="1" x14ac:dyDescent="0.35">
      <c r="A1" s="32"/>
      <c r="B1" s="32"/>
      <c r="C1" s="32"/>
      <c r="D1" s="32"/>
      <c r="E1" s="32"/>
      <c r="F1" s="32"/>
      <c r="G1" s="32"/>
      <c r="H1" s="32"/>
      <c r="I1" s="32"/>
      <c r="J1" s="32"/>
    </row>
    <row r="2" spans="1:10" ht="16" x14ac:dyDescent="0.4">
      <c r="A2" s="32"/>
      <c r="B2" s="73" t="s">
        <v>42</v>
      </c>
      <c r="C2" s="74" t="s">
        <v>43</v>
      </c>
      <c r="D2" s="74" t="s">
        <v>44</v>
      </c>
      <c r="E2" s="74" t="s">
        <v>45</v>
      </c>
      <c r="F2" s="74" t="s">
        <v>46</v>
      </c>
      <c r="G2" s="74" t="s">
        <v>47</v>
      </c>
      <c r="H2" s="75" t="s">
        <v>48</v>
      </c>
      <c r="I2" s="78" t="s">
        <v>49</v>
      </c>
      <c r="J2" s="79" t="s">
        <v>53</v>
      </c>
    </row>
    <row r="3" spans="1:10" x14ac:dyDescent="0.35">
      <c r="A3" s="32"/>
      <c r="B3" s="76" t="s">
        <v>50</v>
      </c>
      <c r="C3" s="33">
        <v>19</v>
      </c>
      <c r="D3" s="33">
        <f>RANK(C3,C$3:C$6)</f>
        <v>4</v>
      </c>
      <c r="E3" s="33">
        <v>26</v>
      </c>
      <c r="F3" s="33">
        <f>RANK(E3,E$3:E$6)</f>
        <v>2</v>
      </c>
      <c r="G3" s="33">
        <v>24</v>
      </c>
      <c r="H3" s="70">
        <f>RANK(G3,G$3:G$6)</f>
        <v>4</v>
      </c>
      <c r="I3" s="80">
        <f>SUM(D3,F3,H3)</f>
        <v>10</v>
      </c>
      <c r="J3" s="32">
        <f>RANK(I3,I3:I6,1)</f>
        <v>4</v>
      </c>
    </row>
    <row r="4" spans="1:10" x14ac:dyDescent="0.35">
      <c r="A4" s="32"/>
      <c r="B4" s="76" t="s">
        <v>51</v>
      </c>
      <c r="C4" s="33">
        <v>22</v>
      </c>
      <c r="D4" s="33">
        <f t="shared" ref="D4:D6" si="0">RANK(C4,C$3:C$6)</f>
        <v>3</v>
      </c>
      <c r="E4" s="33">
        <v>18</v>
      </c>
      <c r="F4" s="33">
        <f t="shared" ref="F4:F6" si="1">RANK(E4,E$3:E$6)</f>
        <v>4</v>
      </c>
      <c r="G4" s="33">
        <v>26</v>
      </c>
      <c r="H4" s="70">
        <f t="shared" ref="H4:H6" si="2">RANK(G4,G$3:G$6)</f>
        <v>2</v>
      </c>
      <c r="I4" s="80">
        <f t="shared" ref="I4:I6" si="3">SUM(D4,F4,H4)</f>
        <v>9</v>
      </c>
      <c r="J4" s="32">
        <f t="shared" ref="J4:J6" si="4">RANK(I4,I4:I7,1)</f>
        <v>3</v>
      </c>
    </row>
    <row r="5" spans="1:10" x14ac:dyDescent="0.35">
      <c r="A5" s="32"/>
      <c r="B5" s="76" t="s">
        <v>52</v>
      </c>
      <c r="C5" s="33">
        <v>24</v>
      </c>
      <c r="D5" s="33">
        <f t="shared" si="0"/>
        <v>1</v>
      </c>
      <c r="E5" s="33">
        <v>22</v>
      </c>
      <c r="F5" s="33">
        <f t="shared" si="1"/>
        <v>3</v>
      </c>
      <c r="G5" s="33">
        <v>25</v>
      </c>
      <c r="H5" s="70">
        <f t="shared" si="2"/>
        <v>3</v>
      </c>
      <c r="I5" s="80">
        <f t="shared" si="3"/>
        <v>7</v>
      </c>
      <c r="J5" s="32">
        <f t="shared" si="4"/>
        <v>2</v>
      </c>
    </row>
    <row r="6" spans="1:10" x14ac:dyDescent="0.35">
      <c r="A6" s="32"/>
      <c r="B6" s="77" t="s">
        <v>53</v>
      </c>
      <c r="C6" s="71">
        <v>23</v>
      </c>
      <c r="D6" s="71">
        <f t="shared" si="0"/>
        <v>2</v>
      </c>
      <c r="E6" s="71">
        <v>27</v>
      </c>
      <c r="F6" s="71">
        <f t="shared" si="1"/>
        <v>1</v>
      </c>
      <c r="G6" s="71">
        <v>28</v>
      </c>
      <c r="H6" s="72">
        <f t="shared" si="2"/>
        <v>1</v>
      </c>
      <c r="I6" s="80">
        <f t="shared" si="3"/>
        <v>4</v>
      </c>
      <c r="J6" s="79">
        <f t="shared" si="4"/>
        <v>1</v>
      </c>
    </row>
    <row r="7" spans="1:10" ht="32" customHeight="1" x14ac:dyDescent="0.35">
      <c r="A7" s="32"/>
      <c r="B7" s="32"/>
      <c r="C7" s="32"/>
      <c r="D7" s="32"/>
      <c r="E7" s="32"/>
      <c r="F7" s="32"/>
      <c r="G7" s="32"/>
      <c r="H7" s="32"/>
      <c r="I7" s="32"/>
      <c r="J7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Z-score decessi covid</vt:lpstr>
      <vt:lpstr>Z-score Paolo</vt:lpstr>
      <vt:lpstr>ELO</vt:lpstr>
      <vt:lpstr>BORDA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ABOU AZIZ SARA HESHAM ABDEL HA</dc:creator>
  <cp:lastModifiedBy>ABOU AZIZ SARA HESHAM ABDEL HA</cp:lastModifiedBy>
  <dcterms:created xsi:type="dcterms:W3CDTF">2025-04-21T15:41:42Z</dcterms:created>
  <dcterms:modified xsi:type="dcterms:W3CDTF">2025-04-21T23:38:48Z</dcterms:modified>
</cp:coreProperties>
</file>