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esultater/MFP/"/>
    </mc:Choice>
  </mc:AlternateContent>
  <xr:revisionPtr revIDLastSave="0" documentId="8_{14CC209A-D404-4B0A-AB80-1AB02D54020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B12" i="1"/>
  <c r="C12" i="1"/>
  <c r="D1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D5" i="1"/>
  <c r="C5" i="1"/>
  <c r="B5" i="1"/>
  <c r="D4" i="1"/>
  <c r="C4" i="1"/>
  <c r="B4" i="1"/>
  <c r="D3" i="1"/>
  <c r="C3" i="1"/>
  <c r="B3" i="1"/>
  <c r="D2" i="1"/>
  <c r="B2" i="1"/>
  <c r="C2" i="1"/>
</calcChain>
</file>

<file path=xl/sharedStrings.xml><?xml version="1.0" encoding="utf-8"?>
<sst xmlns="http://schemas.openxmlformats.org/spreadsheetml/2006/main" count="5" uniqueCount="5">
  <si>
    <t>Dag</t>
  </si>
  <si>
    <t>Fett</t>
  </si>
  <si>
    <t>Karbohydrat</t>
  </si>
  <si>
    <t>Proteiner</t>
  </si>
  <si>
    <t>Total 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</si>
</sst>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H17" sqref="H17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>
        <f xml:space="preserve"> 79-12</f>
        <v>67</v>
      </c>
      <c r="C2">
        <f>295-122</f>
        <v>173</v>
      </c>
      <c r="D2">
        <f>118-26</f>
        <v>92</v>
      </c>
      <c r="E2">
        <v>1952</v>
      </c>
    </row>
    <row r="3" spans="1:5" x14ac:dyDescent="0.25">
      <c r="A3" s="1">
        <v>2</v>
      </c>
      <c r="B3">
        <f>79+4</f>
        <v>83</v>
      </c>
      <c r="C3">
        <f>295-98</f>
        <v>197</v>
      </c>
      <c r="D3">
        <f>118-35</f>
        <v>83</v>
      </c>
      <c r="E3">
        <v>1775</v>
      </c>
    </row>
    <row r="4" spans="1:5" x14ac:dyDescent="0.25">
      <c r="A4" s="1">
        <v>3</v>
      </c>
      <c r="B4">
        <f>79-5</f>
        <v>74</v>
      </c>
      <c r="C4">
        <f>295-14</f>
        <v>281</v>
      </c>
      <c r="D4">
        <f>118-17</f>
        <v>101</v>
      </c>
      <c r="E4">
        <v>1886</v>
      </c>
    </row>
    <row r="5" spans="1:5" x14ac:dyDescent="0.25">
      <c r="A5" s="1">
        <v>4</v>
      </c>
      <c r="B5">
        <f>79-4</f>
        <v>75</v>
      </c>
      <c r="C5">
        <f>295-45</f>
        <v>250</v>
      </c>
      <c r="D5">
        <f>118-35</f>
        <v>83</v>
      </c>
      <c r="E5">
        <v>1956</v>
      </c>
    </row>
    <row r="6" spans="1:5" x14ac:dyDescent="0.25">
      <c r="A6" s="1">
        <v>5</v>
      </c>
      <c r="B6">
        <f>79-1</f>
        <v>78</v>
      </c>
      <c r="C6">
        <f>295-45</f>
        <v>250</v>
      </c>
      <c r="D6">
        <f>118-16</f>
        <v>102</v>
      </c>
      <c r="E6">
        <v>2089</v>
      </c>
    </row>
    <row r="7" spans="1:5" x14ac:dyDescent="0.25">
      <c r="A7" s="1">
        <v>6</v>
      </c>
      <c r="B7">
        <f>79+9</f>
        <v>88</v>
      </c>
      <c r="C7">
        <f>295-28</f>
        <v>267</v>
      </c>
      <c r="D7">
        <f>118-7</f>
        <v>111</v>
      </c>
      <c r="E7">
        <v>1895</v>
      </c>
    </row>
    <row r="8" spans="1:5" x14ac:dyDescent="0.25">
      <c r="A8" s="1">
        <v>7</v>
      </c>
      <c r="B8">
        <f>79+28</f>
        <v>107</v>
      </c>
      <c r="C8">
        <f>295-71</f>
        <v>224</v>
      </c>
      <c r="D8">
        <f>118-10</f>
        <v>108</v>
      </c>
      <c r="E8">
        <v>1974</v>
      </c>
    </row>
    <row r="9" spans="1:5" x14ac:dyDescent="0.25">
      <c r="A9" s="1">
        <v>8</v>
      </c>
      <c r="B9">
        <f>79-6</f>
        <v>73</v>
      </c>
      <c r="C9">
        <f>295-108</f>
        <v>187</v>
      </c>
      <c r="D9">
        <f>118-33</f>
        <v>85</v>
      </c>
      <c r="E9">
        <v>1803</v>
      </c>
    </row>
    <row r="10" spans="1:5" x14ac:dyDescent="0.25">
      <c r="A10" s="1">
        <v>9</v>
      </c>
      <c r="B10">
        <f>79-18</f>
        <v>61</v>
      </c>
      <c r="C10">
        <f>295-78</f>
        <v>217</v>
      </c>
      <c r="D10">
        <f>118-41</f>
        <v>77</v>
      </c>
      <c r="E10">
        <v>1594</v>
      </c>
    </row>
    <row r="11" spans="1:5" x14ac:dyDescent="0.25">
      <c r="A11" s="1">
        <v>10</v>
      </c>
      <c r="B11">
        <f>79+11</f>
        <v>90</v>
      </c>
      <c r="C11">
        <f>295-5</f>
        <v>290</v>
      </c>
      <c r="D11">
        <f>118-19</f>
        <v>99</v>
      </c>
      <c r="E11">
        <v>1964</v>
      </c>
    </row>
    <row r="12" spans="1:5" x14ac:dyDescent="0.25">
      <c r="A12" s="1">
        <v>11</v>
      </c>
      <c r="B12">
        <f>79-10</f>
        <v>69</v>
      </c>
      <c r="C12">
        <f>295-34</f>
        <v>261</v>
      </c>
      <c r="D12">
        <f>118-15</f>
        <v>103</v>
      </c>
      <c r="E12">
        <v>1648</v>
      </c>
    </row>
    <row r="13" spans="1:5" x14ac:dyDescent="0.25">
      <c r="A13" s="1">
        <v>12</v>
      </c>
      <c r="B13">
        <f>79-13</f>
        <v>66</v>
      </c>
      <c r="C13">
        <f>295-40</f>
        <v>255</v>
      </c>
      <c r="D13">
        <f>118-18</f>
        <v>100</v>
      </c>
      <c r="E13">
        <v>1585</v>
      </c>
    </row>
  </sheetData>
  <pageMargins left="0.7" right="0.7" top="0.75" bottom="0.75" header="0.3" footer="0.3"/>
  <pageSetup paperSize="9"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Christine Moen</cp:lastModifiedBy>
  <dcterms:created xsi:type="dcterms:W3CDTF">2020-11-19T14:24:49Z</dcterms:created>
  <dcterms:modified xsi:type="dcterms:W3CDTF">2020-11-27T14:17:39Z</dcterms:modified>
</cp:coreProperties>
</file>