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Sena\ofimatica\"/>
    </mc:Choice>
  </mc:AlternateContent>
  <xr:revisionPtr revIDLastSave="0" documentId="13_ncr:1_{F403DCE9-0E46-4AD1-8CF1-0DA6643DBD16}" xr6:coauthVersionLast="47" xr6:coauthVersionMax="47" xr10:uidLastSave="{00000000-0000-0000-0000-000000000000}"/>
  <bookViews>
    <workbookView xWindow="-120" yWindow="-120" windowWidth="20730" windowHeight="11160" xr2:uid="{EA9CD5F2-3675-45C9-9BF4-9361E02358EA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9" i="2"/>
  <c r="I8" i="2"/>
  <c r="I10" i="2"/>
</calcChain>
</file>

<file path=xl/sharedStrings.xml><?xml version="1.0" encoding="utf-8"?>
<sst xmlns="http://schemas.openxmlformats.org/spreadsheetml/2006/main" count="141" uniqueCount="117">
  <si>
    <t>Código</t>
  </si>
  <si>
    <t>Apellido</t>
  </si>
  <si>
    <t>Nombre</t>
  </si>
  <si>
    <t>Teléfono</t>
  </si>
  <si>
    <t>Distrito</t>
  </si>
  <si>
    <t>G-99ON</t>
  </si>
  <si>
    <t>Garin</t>
  </si>
  <si>
    <t>Nelson</t>
  </si>
  <si>
    <t>9366-81408</t>
  </si>
  <si>
    <t>Chorrillos</t>
  </si>
  <si>
    <t>M-56AL</t>
  </si>
  <si>
    <t>Mendez</t>
  </si>
  <si>
    <t>Anibal</t>
  </si>
  <si>
    <t>9641-52310</t>
  </si>
  <si>
    <t>F-23LO</t>
  </si>
  <si>
    <t>Fernandez</t>
  </si>
  <si>
    <t>Esbar Gonzalo</t>
  </si>
  <si>
    <t>9649-14948</t>
  </si>
  <si>
    <t>San Isidro</t>
  </si>
  <si>
    <t>D-21G.</t>
  </si>
  <si>
    <t>Decoud</t>
  </si>
  <si>
    <t>Guillermo G.</t>
  </si>
  <si>
    <t>9154-87602</t>
  </si>
  <si>
    <t>Miraflores</t>
  </si>
  <si>
    <t>P-21CO</t>
  </si>
  <si>
    <t>Penades</t>
  </si>
  <si>
    <t>Gustavo Americo</t>
  </si>
  <si>
    <t>9571-78224</t>
  </si>
  <si>
    <t>Z-25DO</t>
  </si>
  <si>
    <t>Zito</t>
  </si>
  <si>
    <t>Jesus Eduardo</t>
  </si>
  <si>
    <t>9169-66003</t>
  </si>
  <si>
    <t>Barranco</t>
  </si>
  <si>
    <t>H-43RO</t>
  </si>
  <si>
    <t>Heber</t>
  </si>
  <si>
    <t>Alejo Alejandro</t>
  </si>
  <si>
    <t>9292-67982</t>
  </si>
  <si>
    <t>P-38ES</t>
  </si>
  <si>
    <t>Perez</t>
  </si>
  <si>
    <t>Ivonne Lourdes</t>
  </si>
  <si>
    <t>9299-55386</t>
  </si>
  <si>
    <t>E-40CO</t>
  </si>
  <si>
    <t>Edelman</t>
  </si>
  <si>
    <t>Americo</t>
  </si>
  <si>
    <t>9487-84082</t>
  </si>
  <si>
    <t>Lince</t>
  </si>
  <si>
    <t>G-40YS</t>
  </si>
  <si>
    <t>Goitiño</t>
  </si>
  <si>
    <t>Gladys</t>
  </si>
  <si>
    <t>9269-76191</t>
  </si>
  <si>
    <t>B-56RA</t>
  </si>
  <si>
    <t>Bianchini</t>
  </si>
  <si>
    <t>Rivera</t>
  </si>
  <si>
    <t>9525-86173</t>
  </si>
  <si>
    <t>S-80RA</t>
  </si>
  <si>
    <t>Silva</t>
  </si>
  <si>
    <t>Isaura</t>
  </si>
  <si>
    <t>9311-55965</t>
  </si>
  <si>
    <t>M-68LF</t>
  </si>
  <si>
    <t>Minvielle</t>
  </si>
  <si>
    <t>Bertil Randolf</t>
  </si>
  <si>
    <t>9586-64600</t>
  </si>
  <si>
    <t>S-16OS</t>
  </si>
  <si>
    <t>Santestevan</t>
  </si>
  <si>
    <t>Carlos</t>
  </si>
  <si>
    <t>9515-47335</t>
  </si>
  <si>
    <t>O-87IO</t>
  </si>
  <si>
    <t>Ortiz</t>
  </si>
  <si>
    <t>Luis Ignacio</t>
  </si>
  <si>
    <t>9132-72558</t>
  </si>
  <si>
    <t>C-49AM</t>
  </si>
  <si>
    <t>Cardozo</t>
  </si>
  <si>
    <t>William</t>
  </si>
  <si>
    <t>9800-29563</t>
  </si>
  <si>
    <t>H-94EO</t>
  </si>
  <si>
    <t>Hebert</t>
  </si>
  <si>
    <t>Armando Irineo</t>
  </si>
  <si>
    <t>9778-59083</t>
  </si>
  <si>
    <t>T-45EL</t>
  </si>
  <si>
    <t>Torres</t>
  </si>
  <si>
    <t>Daniel</t>
  </si>
  <si>
    <t>9662-98500</t>
  </si>
  <si>
    <t>S-53EL</t>
  </si>
  <si>
    <t>Silvera</t>
  </si>
  <si>
    <t>Julia Isabel</t>
  </si>
  <si>
    <t>9894-80797</t>
  </si>
  <si>
    <t>R-49EL</t>
  </si>
  <si>
    <t>Roca</t>
  </si>
  <si>
    <t>Ricardo Gabriel</t>
  </si>
  <si>
    <t>9314-26456</t>
  </si>
  <si>
    <t>G-44RA</t>
  </si>
  <si>
    <t>Guijarro</t>
  </si>
  <si>
    <t>Aurora</t>
  </si>
  <si>
    <t>9719-51317</t>
  </si>
  <si>
    <t>A-59ÍA</t>
  </si>
  <si>
    <t>Acuña</t>
  </si>
  <si>
    <t>José María</t>
  </si>
  <si>
    <t>9137-15402</t>
  </si>
  <si>
    <t>D-42IA</t>
  </si>
  <si>
    <t>Diaz</t>
  </si>
  <si>
    <t>Patricia</t>
  </si>
  <si>
    <t>9121-81686</t>
  </si>
  <si>
    <t>C-13ES</t>
  </si>
  <si>
    <t>Capurro</t>
  </si>
  <si>
    <t>Maria De Los Angeles</t>
  </si>
  <si>
    <t>9447-21532</t>
  </si>
  <si>
    <t>P-43DY</t>
  </si>
  <si>
    <t>Piñeiro</t>
  </si>
  <si>
    <t>Juan Fredy</t>
  </si>
  <si>
    <t>9588-53646</t>
  </si>
  <si>
    <t>D-58ON</t>
  </si>
  <si>
    <t>De Los Santos</t>
  </si>
  <si>
    <t>Felix Ramon</t>
  </si>
  <si>
    <t>9351-69681</t>
  </si>
  <si>
    <t>Codigo</t>
  </si>
  <si>
    <t>Telefono</t>
  </si>
  <si>
    <t>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</si>
</sst>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3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1B7-945E-40E2-983B-8A09588004A5}">
  <dimension ref="A1:I27"/>
  <sheetViews>
    <sheetView tabSelected="1" workbookViewId="0">
      <selection activeCell="L10" sqref="L10"/>
    </sheetView>
  </sheetViews>
  <sheetFormatPr baseColWidth="10" defaultRowHeight="15" x14ac:dyDescent="0.25"/>
  <cols>
    <col min="1" max="1" width="7.85546875" bestFit="1" customWidth="1"/>
    <col min="2" max="2" width="13" bestFit="1" customWidth="1"/>
    <col min="3" max="3" width="19.85546875" bestFit="1" customWidth="1"/>
    <col min="4" max="4" width="10.7109375" bestFit="1" customWidth="1"/>
    <col min="5" max="5" width="10.140625" bestFit="1" customWidth="1"/>
    <col min="8" max="8" width="13.140625" customWidth="1"/>
    <col min="9" max="9" width="1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9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9" ht="15.75" thickBot="1" x14ac:dyDescent="0.3">
      <c r="A5" t="s">
        <v>19</v>
      </c>
      <c r="B5" t="s">
        <v>20</v>
      </c>
      <c r="C5" t="s">
        <v>21</v>
      </c>
      <c r="D5" t="s">
        <v>22</v>
      </c>
      <c r="E5" t="s">
        <v>23</v>
      </c>
    </row>
    <row r="6" spans="1:9" ht="15.75" x14ac:dyDescent="0.25">
      <c r="A6" t="s">
        <v>24</v>
      </c>
      <c r="B6" t="s">
        <v>25</v>
      </c>
      <c r="C6" t="s">
        <v>26</v>
      </c>
      <c r="D6" t="s">
        <v>27</v>
      </c>
      <c r="E6" t="s">
        <v>23</v>
      </c>
      <c r="H6" s="6" t="s">
        <v>116</v>
      </c>
      <c r="I6" s="7"/>
    </row>
    <row r="7" spans="1:9" x14ac:dyDescent="0.25">
      <c r="A7" t="s">
        <v>28</v>
      </c>
      <c r="B7" t="s">
        <v>29</v>
      </c>
      <c r="C7" t="s">
        <v>30</v>
      </c>
      <c r="D7" t="s">
        <v>31</v>
      </c>
      <c r="E7" t="s">
        <v>32</v>
      </c>
      <c r="H7" s="2" t="s">
        <v>114</v>
      </c>
      <c r="I7" s="3"/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 t="s">
        <v>18</v>
      </c>
      <c r="H8" s="2" t="s">
        <v>2</v>
      </c>
      <c r="I8" s="3" t="e">
        <f>VLOOKUP($I$7,A2:E27,3,FALSE)</f>
        <v>#N/A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 t="s">
        <v>9</v>
      </c>
      <c r="H9" s="2" t="s">
        <v>1</v>
      </c>
      <c r="I9" s="3" t="e">
        <f>VLOOKUP(I7,A2:E27,2,FALSE)</f>
        <v>#N/A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H10" s="2" t="s">
        <v>115</v>
      </c>
      <c r="I10" s="3" t="e">
        <f>VLOOKUP(I7,A2:E27,4,FALSE)</f>
        <v>#N/A</v>
      </c>
    </row>
    <row r="11" spans="1:9" ht="15.75" thickBot="1" x14ac:dyDescent="0.3">
      <c r="A11" t="s">
        <v>46</v>
      </c>
      <c r="B11" t="s">
        <v>47</v>
      </c>
      <c r="C11" t="s">
        <v>48</v>
      </c>
      <c r="D11" t="s">
        <v>49</v>
      </c>
      <c r="E11" t="s">
        <v>18</v>
      </c>
      <c r="H11" s="4" t="s">
        <v>4</v>
      </c>
      <c r="I11" s="5" t="e">
        <f>VLOOKUP(I7,A2:E27,5,FALSE)</f>
        <v>#N/A</v>
      </c>
    </row>
    <row r="12" spans="1:9" x14ac:dyDescent="0.25">
      <c r="A12" t="s">
        <v>50</v>
      </c>
      <c r="B12" t="s">
        <v>51</v>
      </c>
      <c r="C12" t="s">
        <v>52</v>
      </c>
      <c r="D12" t="s">
        <v>53</v>
      </c>
      <c r="E12" t="s">
        <v>32</v>
      </c>
    </row>
    <row r="13" spans="1:9" x14ac:dyDescent="0.25">
      <c r="A13" t="s">
        <v>54</v>
      </c>
      <c r="B13" t="s">
        <v>55</v>
      </c>
      <c r="C13" t="s">
        <v>56</v>
      </c>
      <c r="D13" t="s">
        <v>57</v>
      </c>
      <c r="E13" t="s">
        <v>23</v>
      </c>
    </row>
    <row r="14" spans="1:9" x14ac:dyDescent="0.25">
      <c r="A14" t="s">
        <v>58</v>
      </c>
      <c r="B14" t="s">
        <v>59</v>
      </c>
      <c r="C14" t="s">
        <v>60</v>
      </c>
      <c r="D14" t="s">
        <v>61</v>
      </c>
      <c r="E14" t="s">
        <v>23</v>
      </c>
    </row>
    <row r="15" spans="1:9" x14ac:dyDescent="0.25">
      <c r="A15" t="s">
        <v>62</v>
      </c>
      <c r="B15" t="s">
        <v>63</v>
      </c>
      <c r="C15" t="s">
        <v>64</v>
      </c>
      <c r="D15" t="s">
        <v>65</v>
      </c>
      <c r="E15" t="s">
        <v>32</v>
      </c>
    </row>
    <row r="16" spans="1:9" x14ac:dyDescent="0.25">
      <c r="A16" t="s">
        <v>66</v>
      </c>
      <c r="B16" t="s">
        <v>67</v>
      </c>
      <c r="C16" t="s">
        <v>68</v>
      </c>
      <c r="D16" t="s">
        <v>69</v>
      </c>
      <c r="E16" t="s">
        <v>18</v>
      </c>
    </row>
    <row r="17" spans="1:5" x14ac:dyDescent="0.25">
      <c r="A17" t="s">
        <v>70</v>
      </c>
      <c r="B17" t="s">
        <v>71</v>
      </c>
      <c r="C17" t="s">
        <v>72</v>
      </c>
      <c r="D17" t="s">
        <v>73</v>
      </c>
      <c r="E17" t="s">
        <v>23</v>
      </c>
    </row>
    <row r="18" spans="1:5" x14ac:dyDescent="0.25">
      <c r="A18" t="s">
        <v>74</v>
      </c>
      <c r="B18" t="s">
        <v>75</v>
      </c>
      <c r="C18" t="s">
        <v>76</v>
      </c>
      <c r="D18" t="s">
        <v>77</v>
      </c>
      <c r="E18" t="s">
        <v>23</v>
      </c>
    </row>
    <row r="19" spans="1:5" x14ac:dyDescent="0.25">
      <c r="A19" t="s">
        <v>78</v>
      </c>
      <c r="B19" t="s">
        <v>79</v>
      </c>
      <c r="C19" t="s">
        <v>80</v>
      </c>
      <c r="D19" t="s">
        <v>81</v>
      </c>
      <c r="E19" t="s">
        <v>32</v>
      </c>
    </row>
    <row r="20" spans="1:5" x14ac:dyDescent="0.25">
      <c r="A20" t="s">
        <v>82</v>
      </c>
      <c r="B20" t="s">
        <v>83</v>
      </c>
      <c r="C20" t="s">
        <v>84</v>
      </c>
      <c r="D20" t="s">
        <v>85</v>
      </c>
      <c r="E20" t="s">
        <v>9</v>
      </c>
    </row>
    <row r="21" spans="1:5" x14ac:dyDescent="0.25">
      <c r="A21" t="s">
        <v>86</v>
      </c>
      <c r="B21" t="s">
        <v>87</v>
      </c>
      <c r="C21" t="s">
        <v>88</v>
      </c>
      <c r="D21" t="s">
        <v>89</v>
      </c>
      <c r="E21" t="s">
        <v>32</v>
      </c>
    </row>
    <row r="22" spans="1:5" x14ac:dyDescent="0.25">
      <c r="A22" t="s">
        <v>90</v>
      </c>
      <c r="B22" t="s">
        <v>91</v>
      </c>
      <c r="C22" t="s">
        <v>92</v>
      </c>
      <c r="D22" t="s">
        <v>93</v>
      </c>
      <c r="E22" t="s">
        <v>32</v>
      </c>
    </row>
    <row r="23" spans="1:5" x14ac:dyDescent="0.25">
      <c r="A23" t="s">
        <v>94</v>
      </c>
      <c r="B23" t="s">
        <v>95</v>
      </c>
      <c r="C23" t="s">
        <v>96</v>
      </c>
      <c r="D23" t="s">
        <v>97</v>
      </c>
      <c r="E23" t="s">
        <v>23</v>
      </c>
    </row>
    <row r="24" spans="1:5" x14ac:dyDescent="0.25">
      <c r="A24" t="s">
        <v>98</v>
      </c>
      <c r="B24" t="s">
        <v>99</v>
      </c>
      <c r="C24" t="s">
        <v>100</v>
      </c>
      <c r="D24" t="s">
        <v>101</v>
      </c>
      <c r="E24" t="s">
        <v>9</v>
      </c>
    </row>
    <row r="25" spans="1:5" x14ac:dyDescent="0.25">
      <c r="A25" t="s">
        <v>102</v>
      </c>
      <c r="B25" t="s">
        <v>103</v>
      </c>
      <c r="C25" t="s">
        <v>104</v>
      </c>
      <c r="D25" t="s">
        <v>105</v>
      </c>
      <c r="E25" t="s">
        <v>32</v>
      </c>
    </row>
    <row r="26" spans="1:5" x14ac:dyDescent="0.25">
      <c r="A26" t="s">
        <v>106</v>
      </c>
      <c r="B26" t="s">
        <v>107</v>
      </c>
      <c r="C26" t="s">
        <v>108</v>
      </c>
      <c r="D26" t="s">
        <v>109</v>
      </c>
      <c r="E26" t="s">
        <v>23</v>
      </c>
    </row>
    <row r="27" spans="1:5" x14ac:dyDescent="0.25">
      <c r="A27" t="s">
        <v>110</v>
      </c>
      <c r="B27" t="s">
        <v>111</v>
      </c>
      <c r="C27" t="s">
        <v>112</v>
      </c>
      <c r="D27" t="s">
        <v>113</v>
      </c>
      <c r="E27" t="s">
        <v>18</v>
      </c>
    </row>
  </sheetData>
  <mergeCells count="1">
    <mergeCell ref="H6:I6"/>
  </mergeCells>
  <dataValidations count="1">
    <dataValidation type="list" allowBlank="1" showInputMessage="1" showErrorMessage="1" sqref="H2" xr:uid="{8C014D0B-58AF-48AA-8EDB-9C36DFE82BD4}">
      <formula1>$B$2:$B$27</formula1>
    </dataValidation>
  </dataValidations>
  <pageMargins left="0.7" right="0.7" top="0.75" bottom="0.75" header="0.3" footer="0.3"/>
  <pageSetup orientation="portrait" r:id="rId1"/>
  <ignoredErrors>
    <ignoredError sqref="I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usuario</cp:lastModifiedBy>
  <dcterms:created xsi:type="dcterms:W3CDTF">2021-03-25T16:55:35Z</dcterms:created>
  <dcterms:modified xsi:type="dcterms:W3CDTF">2024-12-12T01:31:25Z</dcterms:modified>
</cp:coreProperties>
</file>