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-\Desktop\PDPGUITest\data\"/>
    </mc:Choice>
  </mc:AlternateContent>
  <bookViews>
    <workbookView xWindow="0" yWindow="0" windowWidth="20520" windowHeight="9465" xr2:uid="{17CAD9C7-A92D-45DA-88AC-2878AD3209CF}"/>
  </bookViews>
  <sheets>
    <sheet name="Results" sheetId="3" r:id="rId1"/>
    <sheet name="Wide" sheetId="5" r:id="rId2"/>
    <sheet name="Long" sheetId="4" r:id="rId3"/>
    <sheet name="Q1" sheetId="6" r:id="rId4"/>
  </sheets>
  <definedNames>
    <definedName name="ExternalData_1" localSheetId="0" hidden="1">Results!$A$1:$AC$44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6" i="5" l="1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W46" i="5"/>
  <c r="X46" i="5"/>
  <c r="B46" i="5"/>
  <c r="E51" i="3" l="1"/>
  <c r="D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F51" i="3"/>
  <c r="C62" i="3"/>
  <c r="C61" i="3"/>
  <c r="AE2" i="3" l="1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Subject_1 (2)" description="Connection to the 'Subject_1 (2)' query in the workbook." type="5" refreshedVersion="6" background="1" saveData="1">
    <dbPr connection="Provider=Microsoft.Mashup.OleDb.1;Data Source=$Workbook$;Location=Subject_1 (2);Extended Properties=&quot;&quot;" command="SELECT * FROM [Subject_1 (2)]"/>
  </connection>
</connections>
</file>

<file path=xl/sharedStrings.xml><?xml version="1.0" encoding="utf-8"?>
<sst xmlns="http://schemas.openxmlformats.org/spreadsheetml/2006/main" count="164" uniqueCount="99">
  <si>
    <t>ID</t>
  </si>
  <si>
    <t>Age</t>
  </si>
  <si>
    <t>Sex</t>
  </si>
  <si>
    <t>Travel</t>
  </si>
  <si>
    <t>Height</t>
  </si>
  <si>
    <t>Tech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</si>
  <si>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</si>
  <si>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</si>
  <si>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</si>
  <si>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</si>
  <si>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</si>
  <si>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</si>
  <si>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</si>
  <si>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</si>
  <si>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</si>
  <si>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</si>
  <si>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</si>
  <si>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</si>
  <si>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</si>
  <si>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</si>
  <si>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</si>
  <si>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</si>
  <si>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</si>
  <si>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</si>
  <si>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</si>
  <si>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</si>
  <si>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</si>
  <si>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</si>
  <si>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</si>
  <si>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RHeight</t>
  </si>
  <si>
    <t>Distance</t>
  </si>
  <si>
    <t>HeightRatio</t>
  </si>
  <si>
    <t>Direction</t>
  </si>
  <si>
    <t>Koder</t>
  </si>
  <si>
    <t>1 tæt på</t>
  </si>
  <si>
    <t>2 tilpas</t>
  </si>
  <si>
    <t>3 langt fra</t>
  </si>
  <si>
    <t>1 venstre</t>
  </si>
  <si>
    <t>2 midt</t>
  </si>
  <si>
    <t>3 højre</t>
  </si>
  <si>
    <t>4 kommer selv</t>
  </si>
  <si>
    <t>Køn</t>
  </si>
  <si>
    <t>1 mand</t>
  </si>
  <si>
    <t>2 kvinde</t>
  </si>
  <si>
    <t>Felter, hvor vi tror at de aktivt har svaret 0</t>
  </si>
  <si>
    <t>Felter hvor vi tror at de ikke har svaret.</t>
  </si>
  <si>
    <t>Spørgsmål på hver side i interfacet</t>
  </si>
  <si>
    <t>Vi havde problemet at programmet skriver 0 hvis de ikke har svaret, hvilket også er en svarmulighed, og det er derfor svært at se om de faktisk har svaret 0 eller om de slet ikke har svaret. Vi har tilladt os at lave antagelsen at hvis de har svaret 0 på en hel side i interfacet, er det nok fordi de slet ikke har svaret.</t>
  </si>
  <si>
    <t xml:space="preserve">&lt;-- Hver side har én farve, de er placeret under tilhørende besvarelse ovenfor.  </t>
  </si>
  <si>
    <t xml:space="preserve">Kvinder: </t>
  </si>
  <si>
    <t>Mænd:</t>
  </si>
  <si>
    <t xml:space="preserve">Gennemsnit: </t>
  </si>
  <si>
    <t>Question</t>
  </si>
  <si>
    <t>Rating</t>
  </si>
  <si>
    <t xml:space="preserve"> </t>
  </si>
  <si>
    <t>S1</t>
  </si>
  <si>
    <t>S15</t>
  </si>
  <si>
    <t>S20</t>
  </si>
  <si>
    <t>S12</t>
  </si>
  <si>
    <t>S36</t>
  </si>
  <si>
    <t>S2</t>
  </si>
  <si>
    <t>S7</t>
  </si>
  <si>
    <t>S19</t>
  </si>
  <si>
    <t>S3</t>
  </si>
  <si>
    <t>S23</t>
  </si>
  <si>
    <t>S22</t>
  </si>
  <si>
    <t>S11</t>
  </si>
  <si>
    <t>S5</t>
  </si>
  <si>
    <t>S4</t>
  </si>
  <si>
    <t>S6</t>
  </si>
  <si>
    <t>S8</t>
  </si>
  <si>
    <t>S9</t>
  </si>
  <si>
    <t>S10</t>
  </si>
  <si>
    <t>S13</t>
  </si>
  <si>
    <t>S14</t>
  </si>
  <si>
    <t>S16</t>
  </si>
  <si>
    <t>S17</t>
  </si>
  <si>
    <t>S18</t>
  </si>
  <si>
    <t>S21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</si>
  <si>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</si>
  <si>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</si>
  <si>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</si>
  <si>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</si>
  <si>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</si>
  <si>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</si>
  <si>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</si>
  <si>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</si>
  <si>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</si>
  <si>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</si>
  <si>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</si>
  <si>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</si>
  <si>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S37</t>
  </si>
  <si>
    <t>S38</t>
  </si>
  <si>
    <t>S39</t>
  </si>
  <si>
    <t>S40</t>
  </si>
  <si>
    <t>S41</t>
  </si>
  <si>
    <t>S42</t>
  </si>
  <si>
    <t>S43</t>
  </si>
  <si>
    <t>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</si>
</sst>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2F2F2F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DDC9DA"/>
        <bgColor indexed="64"/>
      </patternFill>
    </fill>
    <fill>
      <patternFill patternType="solid">
        <fgColor rgb="FFFE96B9"/>
        <bgColor indexed="64"/>
      </patternFill>
    </fill>
    <fill>
      <patternFill patternType="solid">
        <fgColor rgb="FFBDDADB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/>
    <xf numFmtId="0" fontId="2" fillId="0" borderId="0" xfId="0" applyFont="1" applyAlignment="1">
      <alignment vertical="center" wrapText="1"/>
    </xf>
    <xf numFmtId="0" fontId="0" fillId="2" borderId="0" xfId="0" applyFill="1"/>
    <xf numFmtId="0" fontId="0" fillId="4" borderId="0" xfId="0" applyNumberFormat="1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0" applyFont="1" applyBorder="1" applyAlignment="1"/>
    <xf numFmtId="0" fontId="0" fillId="0" borderId="0" xfId="0" applyAlignment="1"/>
    <xf numFmtId="0" fontId="4" fillId="12" borderId="11" xfId="0" applyFont="1" applyFill="1" applyBorder="1"/>
    <xf numFmtId="0" fontId="4" fillId="12" borderId="12" xfId="0" applyFont="1" applyFill="1" applyBorder="1"/>
    <xf numFmtId="0" fontId="5" fillId="0" borderId="0" xfId="0" applyFont="1"/>
    <xf numFmtId="0" fontId="0" fillId="13" borderId="11" xfId="0" applyFont="1" applyFill="1" applyBorder="1"/>
    <xf numFmtId="0" fontId="0" fillId="6" borderId="11" xfId="0" applyFont="1" applyFill="1" applyBorder="1"/>
    <xf numFmtId="0" fontId="0" fillId="0" borderId="11" xfId="0" applyFont="1" applyBorder="1"/>
    <xf numFmtId="0" fontId="0" fillId="3" borderId="11" xfId="0" applyFont="1" applyFill="1" applyBorder="1"/>
    <xf numFmtId="0" fontId="1" fillId="0" borderId="10" xfId="0" applyFont="1" applyBorder="1" applyAlignment="1">
      <alignment horizontal="center"/>
    </xf>
    <xf numFmtId="0" fontId="0" fillId="6" borderId="0" xfId="0" applyFill="1"/>
    <xf numFmtId="0" fontId="0" fillId="3" borderId="0" xfId="0" applyFill="1"/>
  </cellXfs>
  <cellStyles count="1">
    <cellStyle name="Normal" xfId="0" builtinId="0"/>
  </cellStyles>
  <dxfs count="2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</dxfs>
  <tableStyles count="0" defaultTableStyle="TableStyleMedium2" defaultPivotStyle="PivotStyleLight16"/>
  <colors>
    <mruColors>
      <color rgb="FFBDDADB"/>
      <color rgb="FFFE96B9"/>
      <color rgb="FFDDC9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Results!$G$50:$AC$50</c:f>
              <c:strCache>
                <c:ptCount val="23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</c:strCache>
            </c:strRef>
          </c:cat>
          <c:val>
            <c:numRef>
              <c:f>Results!$G$51:$AC$51</c:f>
              <c:numCache>
                <c:formatCode>General</c:formatCode>
                <c:ptCount val="23"/>
                <c:pt idx="0">
                  <c:v>50.627906976744185</c:v>
                </c:pt>
                <c:pt idx="1">
                  <c:v>77.116279069767444</c:v>
                </c:pt>
                <c:pt idx="2">
                  <c:v>79.166666666666671</c:v>
                </c:pt>
                <c:pt idx="3">
                  <c:v>26.744186046511629</c:v>
                </c:pt>
                <c:pt idx="4">
                  <c:v>49.395348837209305</c:v>
                </c:pt>
                <c:pt idx="5">
                  <c:v>34.348837209302324</c:v>
                </c:pt>
                <c:pt idx="6">
                  <c:v>50.348837209302324</c:v>
                </c:pt>
                <c:pt idx="7">
                  <c:v>66.7</c:v>
                </c:pt>
                <c:pt idx="8">
                  <c:v>16.649999999999999</c:v>
                </c:pt>
                <c:pt idx="9">
                  <c:v>77.224999999999994</c:v>
                </c:pt>
                <c:pt idx="10">
                  <c:v>11.634146341463415</c:v>
                </c:pt>
                <c:pt idx="11">
                  <c:v>69.682926829268297</c:v>
                </c:pt>
                <c:pt idx="12">
                  <c:v>80.560975609756099</c:v>
                </c:pt>
                <c:pt idx="13">
                  <c:v>39.575000000000003</c:v>
                </c:pt>
                <c:pt idx="14">
                  <c:v>69.724999999999994</c:v>
                </c:pt>
                <c:pt idx="15">
                  <c:v>13.439024390243903</c:v>
                </c:pt>
                <c:pt idx="16">
                  <c:v>65.829268292682926</c:v>
                </c:pt>
                <c:pt idx="17">
                  <c:v>77.424999999999997</c:v>
                </c:pt>
                <c:pt idx="18">
                  <c:v>60.780487804878049</c:v>
                </c:pt>
                <c:pt idx="19">
                  <c:v>70.729729729729726</c:v>
                </c:pt>
                <c:pt idx="20">
                  <c:v>23.810810810810811</c:v>
                </c:pt>
                <c:pt idx="21">
                  <c:v>68.351351351351354</c:v>
                </c:pt>
                <c:pt idx="22">
                  <c:v>38.027027027027025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A-475D-9074-0E5605ADA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386776"/>
        <c:axId val="831387760"/>
      </c:barChart>
      <c:catAx>
        <c:axId val="83138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31387760"/>
        <c:crosses val="autoZero"/>
        <c:auto val="1"/>
        <c:lblAlgn val="ctr"/>
        <c:lblOffset val="100"/>
        <c:noMultiLvlLbl val="0"/>
      </c:catAx>
      <c:valAx>
        <c:axId val="83138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31386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95250</xdr:colOff>
      <xdr:row>11</xdr:row>
      <xdr:rowOff>176892</xdr:rowOff>
    </xdr:from>
    <xdr:to>
      <xdr:col>59</xdr:col>
      <xdr:colOff>231320</xdr:colOff>
      <xdr:row>37</xdr:row>
      <xdr:rowOff>163286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C62FF8F-CBA8-4CA6-AF8B-12017A785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42" unboundColumnsRight="4">
    <queryTableFields count="33">
      <queryTableField id="1" name="ID" tableColumnId="1"/>
      <queryTableField id="2" name="Age" tableColumnId="2"/>
      <queryTableField id="3" name="Sex" tableColumnId="3"/>
      <queryTableField id="4" name="Travel" tableColumnId="4"/>
      <queryTableField id="5" name="Height" tableColumnId="5"/>
      <queryTableField id="6" name="Tech" tableColumnId="6"/>
      <queryTableField id="7" name="Q1" tableColumnId="7"/>
      <queryTableField id="8" name="Q2" tableColumnId="8"/>
      <queryTableField id="9" name="Q3" tableColumnId="9"/>
      <queryTableField id="10" name="Q4" tableColumnId="10"/>
      <queryTableField id="11" name="Q5" tableColumnId="11"/>
      <queryTableField id="12" name="Q6" tableColumnId="12"/>
      <queryTableField id="13" name="Q7" tableColumnId="13"/>
      <queryTableField id="14" name="Q8" tableColumnId="14"/>
      <queryTableField id="15" name="Q9" tableColumnId="15"/>
      <queryTableField id="16" name="Q10" tableColumnId="16"/>
      <queryTableField id="17" name="Q11" tableColumnId="17"/>
      <queryTableField id="18" name="Q12" tableColumnId="18"/>
      <queryTableField id="19" name="Q13" tableColumnId="19"/>
      <queryTableField id="20" name="Q14" tableColumnId="20"/>
      <queryTableField id="21" name="Q15" tableColumnId="21"/>
      <queryTableField id="22" name="Q16" tableColumnId="22"/>
      <queryTableField id="23" name="Q17" tableColumnId="23"/>
      <queryTableField id="24" name="Q18" tableColumnId="24"/>
      <queryTableField id="25" name="Q19" tableColumnId="25"/>
      <queryTableField id="26" name="Q20" tableColumnId="26"/>
      <queryTableField id="27" name="Q21" tableColumnId="27"/>
      <queryTableField id="28" name="Q22" tableColumnId="28"/>
      <queryTableField id="29" name="Q23" tableColumnId="29"/>
      <queryTableField id="31" dataBound="0" tableColumnId="31"/>
      <queryTableField id="32" dataBound="0" tableColumnId="32"/>
      <queryTableField id="33" dataBound="0" tableColumnId="33"/>
      <queryTableField id="34" dataBound="0" tableColumnId="34"/>
    </queryTableFields>
    <queryTableDeletedFields count="1">
      <deletedField name="Q2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BA69E8-5FF2-4792-B9BE-893608DCF99E}" name="Subject_1__2" displayName="Subject_1__2" ref="A1:AG44" tableType="queryTable" totalsRowShown="0">
  <autoFilter ref="A1:AG44" xr:uid="{92FE5050-8267-4DFF-BB9C-D44FE472F1D0}"/>
  <tableColumns count="33">
    <tableColumn id="1" xr3:uid="{8E8269DE-5AE9-40AB-B2C9-399198CD7ABC}" uniqueName="1" name="ID" queryTableFieldId="1"/>
    <tableColumn id="2" xr3:uid="{3EE3CEB4-FD7A-4EB1-84A7-0F0AD1D39803}" uniqueName="2" name="Age" queryTableFieldId="2"/>
    <tableColumn id="3" xr3:uid="{B066A0DB-776E-4BAD-914A-306B277E265E}" uniqueName="3" name="Sex" queryTableFieldId="3"/>
    <tableColumn id="4" xr3:uid="{438F6F10-F32A-44D7-B66C-0085B0A89A7C}" uniqueName="4" name="Travel" queryTableFieldId="4"/>
    <tableColumn id="5" xr3:uid="{57974AD2-FB64-4CEC-A495-91F89A4FDB3B}" uniqueName="5" name="Height" queryTableFieldId="5"/>
    <tableColumn id="6" xr3:uid="{28CFA692-9D80-4C15-A652-5028F1568366}" uniqueName="6" name="Tech" queryTableFieldId="6"/>
    <tableColumn id="7" xr3:uid="{43A5662A-E31D-49BE-9495-9F5D9925D261}" uniqueName="7" name="Q1" queryTableFieldId="7" dataDxfId="22"/>
    <tableColumn id="8" xr3:uid="{D1D62FD3-8176-4A55-BCF5-2FC0F654128C}" uniqueName="8" name="Q2" queryTableFieldId="8" dataDxfId="21"/>
    <tableColumn id="9" xr3:uid="{A7529B74-0D19-49CC-BD11-AC6B776D41E8}" uniqueName="9" name="Q3" queryTableFieldId="9" dataDxfId="20"/>
    <tableColumn id="10" xr3:uid="{5F62D6E5-F99D-41CD-BCE4-E21EE72CEDA5}" uniqueName="10" name="Q4" queryTableFieldId="10" dataDxfId="19"/>
    <tableColumn id="11" xr3:uid="{C5127768-F2D1-4BC9-8BBA-8FDE3F363306}" uniqueName="11" name="Q5" queryTableFieldId="11" dataDxfId="18"/>
    <tableColumn id="12" xr3:uid="{33F22BE5-AD35-4A87-A5FF-72B8A825B307}" uniqueName="12" name="Q6" queryTableFieldId="12" dataDxfId="17"/>
    <tableColumn id="13" xr3:uid="{C504EA17-7429-4439-B89A-4D5D3149BB29}" uniqueName="13" name="Q7" queryTableFieldId="13" dataDxfId="16"/>
    <tableColumn id="14" xr3:uid="{78764285-9527-4873-818A-B769378B8AE6}" uniqueName="14" name="Q8" queryTableFieldId="14" dataDxfId="15"/>
    <tableColumn id="15" xr3:uid="{D4BEFA21-BAD8-4D8D-B8BB-1A6818658604}" uniqueName="15" name="Q9" queryTableFieldId="15" dataDxfId="14"/>
    <tableColumn id="16" xr3:uid="{619208E4-D9AC-47FF-91E7-7D119EC46287}" uniqueName="16" name="Q10" queryTableFieldId="16" dataDxfId="13"/>
    <tableColumn id="17" xr3:uid="{BE6FFF32-1D81-487F-BD99-6854299832B3}" uniqueName="17" name="Q11" queryTableFieldId="17" dataDxfId="12"/>
    <tableColumn id="18" xr3:uid="{628A4DEA-E92A-4D92-84ED-FDA6F937ECCD}" uniqueName="18" name="Q12" queryTableFieldId="18" dataDxfId="11"/>
    <tableColumn id="19" xr3:uid="{FDA9D6BC-2880-4C67-A52C-4BFCDA48029C}" uniqueName="19" name="Q13" queryTableFieldId="19" dataDxfId="10"/>
    <tableColumn id="20" xr3:uid="{8B25FA53-CE32-4C96-ABBA-2F43646C7717}" uniqueName="20" name="Q14" queryTableFieldId="20" dataDxfId="9"/>
    <tableColumn id="21" xr3:uid="{E6EC7CAC-4147-4250-B877-8A10B4E9AB78}" uniqueName="21" name="Q15" queryTableFieldId="21" dataDxfId="8"/>
    <tableColumn id="22" xr3:uid="{2CF4F22C-E3C2-4A42-9B57-2EC0863DE276}" uniqueName="22" name="Q16" queryTableFieldId="22" dataDxfId="7"/>
    <tableColumn id="23" xr3:uid="{A0F511D3-FC03-418A-8BFD-D4C5507EBAD7}" uniqueName="23" name="Q17" queryTableFieldId="23" dataDxfId="6"/>
    <tableColumn id="24" xr3:uid="{897DC1AB-5D58-4402-AC66-0DF2C2232508}" uniqueName="24" name="Q18" queryTableFieldId="24" dataDxfId="5"/>
    <tableColumn id="25" xr3:uid="{2C0061F5-8149-420D-B34E-42034E868FE7}" uniqueName="25" name="Q19" queryTableFieldId="25"/>
    <tableColumn id="26" xr3:uid="{75BBEAAF-E070-459D-8FD3-CA9632C8193A}" uniqueName="26" name="Q20" queryTableFieldId="26" dataDxfId="4"/>
    <tableColumn id="27" xr3:uid="{29E9C169-7C31-4753-9E00-AE4EC2C7539C}" uniqueName="27" name="Q21" queryTableFieldId="27" dataDxfId="3"/>
    <tableColumn id="28" xr3:uid="{69952D40-484B-4E57-9C5A-2F02D51B9308}" uniqueName="28" name="Q22" queryTableFieldId="28" dataDxfId="2"/>
    <tableColumn id="29" xr3:uid="{FABB2B4A-916E-408F-826A-3770A90F1070}" uniqueName="29" name="Q23" queryTableFieldId="29" dataDxfId="1"/>
    <tableColumn id="31" xr3:uid="{9387EFA8-C437-453A-87A9-2F6332B6F2F0}" uniqueName="31" name="RHeight" queryTableFieldId="31"/>
    <tableColumn id="32" xr3:uid="{8C683035-41EA-48F7-8926-5A0B87BF5FE6}" uniqueName="32" name="HeightRatio" queryTableFieldId="32" dataDxfId="0">
      <calculatedColumnFormula>Subject_1__2[[#This Row],[Height]]-Subject_1__2[[#This Row],[RHeight]]</calculatedColumnFormula>
    </tableColumn>
    <tableColumn id="33" xr3:uid="{0DDE8BBD-8269-4037-90FB-BF1CA7B167B3}" uniqueName="33" name="Distance" queryTableFieldId="33"/>
    <tableColumn id="34" xr3:uid="{C2C6A720-733B-4B8C-B678-1037F58FB557}" uniqueName="34" name="Direction" queryTableFieldId="3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6EA34-D374-499A-A9DF-6EAFCA0C451E}">
  <dimension ref="A1:AO62"/>
  <sheetViews>
    <sheetView tabSelected="1" topLeftCell="F1" zoomScale="73" zoomScaleNormal="70" workbookViewId="0">
      <selection activeCell="T27" sqref="T27"/>
    </sheetView>
  </sheetViews>
  <sheetFormatPr defaultRowHeight="14.25" x14ac:dyDescent="0.45"/>
  <cols>
    <col min="1" max="1" width="5.86328125" bestFit="1" customWidth="1"/>
    <col min="2" max="2" width="7" bestFit="1" customWidth="1"/>
    <col min="3" max="3" width="6.86328125" bestFit="1" customWidth="1"/>
    <col min="4" max="4" width="9" bestFit="1" customWidth="1"/>
    <col min="5" max="5" width="9.3984375" bestFit="1" customWidth="1"/>
    <col min="6" max="6" width="9.59765625" bestFit="1" customWidth="1"/>
    <col min="7" max="15" width="6.3984375" bestFit="1" customWidth="1"/>
    <col min="16" max="30" width="7.3984375" bestFit="1" customWidth="1"/>
    <col min="31" max="31" width="7.59765625" bestFit="1" customWidth="1"/>
    <col min="32" max="32" width="6.1328125" customWidth="1"/>
    <col min="33" max="33" width="6.265625" customWidth="1"/>
    <col min="34" max="35" width="6" bestFit="1" customWidth="1"/>
    <col min="36" max="36" width="9.73046875" customWidth="1"/>
    <col min="37" max="37" width="10.59765625" customWidth="1"/>
    <col min="38" max="38" width="13" customWidth="1"/>
    <col min="39" max="39" width="6" bestFit="1" customWidth="1"/>
    <col min="40" max="40" width="7" bestFit="1" customWidth="1"/>
    <col min="41" max="41" width="11.265625" customWidth="1"/>
    <col min="42" max="42" width="10.86328125" customWidth="1"/>
    <col min="43" max="43" width="13.1328125" customWidth="1"/>
    <col min="44" max="53" width="7" bestFit="1" customWidth="1"/>
  </cols>
  <sheetData>
    <row r="1" spans="1:3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31</v>
      </c>
      <c r="AF1" t="s">
        <v>30</v>
      </c>
      <c r="AG1" t="s">
        <v>32</v>
      </c>
    </row>
    <row r="2" spans="1:38" x14ac:dyDescent="0.45">
      <c r="A2">
        <v>1</v>
      </c>
      <c r="B2">
        <v>55</v>
      </c>
      <c r="C2">
        <v>1</v>
      </c>
      <c r="D2">
        <v>100</v>
      </c>
      <c r="E2">
        <v>186</v>
      </c>
      <c r="F2">
        <v>92</v>
      </c>
      <c r="G2" s="26">
        <v>58</v>
      </c>
      <c r="H2" s="26">
        <v>85</v>
      </c>
      <c r="I2" s="26">
        <v>84</v>
      </c>
      <c r="J2" s="26">
        <v>37</v>
      </c>
      <c r="K2" s="26">
        <v>53</v>
      </c>
      <c r="L2" s="26">
        <v>44</v>
      </c>
      <c r="M2" s="26">
        <v>48</v>
      </c>
      <c r="N2" s="26">
        <v>95</v>
      </c>
      <c r="O2" s="26">
        <v>9</v>
      </c>
      <c r="P2" s="26">
        <v>93</v>
      </c>
      <c r="Q2" s="26">
        <v>6</v>
      </c>
      <c r="R2" s="26">
        <v>70</v>
      </c>
      <c r="S2" s="26">
        <v>84</v>
      </c>
      <c r="T2" s="26">
        <v>78</v>
      </c>
      <c r="U2" s="26">
        <v>78</v>
      </c>
      <c r="V2" s="26">
        <v>9</v>
      </c>
      <c r="W2" s="26">
        <v>82</v>
      </c>
      <c r="X2" s="26">
        <v>92</v>
      </c>
      <c r="Y2" s="26">
        <v>82</v>
      </c>
      <c r="Z2" s="26">
        <v>92</v>
      </c>
      <c r="AA2" s="26">
        <v>7</v>
      </c>
      <c r="AB2" s="26">
        <v>67</v>
      </c>
      <c r="AC2" s="26">
        <v>21</v>
      </c>
      <c r="AD2">
        <v>118</v>
      </c>
      <c r="AE2">
        <f>Subject_1__2[[#This Row],[Height]]-Subject_1__2[[#This Row],[RHeight]]</f>
        <v>68</v>
      </c>
      <c r="AF2">
        <v>2</v>
      </c>
      <c r="AG2">
        <v>2</v>
      </c>
    </row>
    <row r="3" spans="1:38" x14ac:dyDescent="0.45">
      <c r="A3">
        <v>2</v>
      </c>
      <c r="B3">
        <v>40</v>
      </c>
      <c r="C3">
        <v>1</v>
      </c>
      <c r="D3" s="4"/>
      <c r="E3">
        <v>182</v>
      </c>
      <c r="F3" s="4"/>
      <c r="G3" s="28">
        <v>89</v>
      </c>
      <c r="H3" s="28">
        <v>88</v>
      </c>
      <c r="I3" s="28">
        <v>87</v>
      </c>
      <c r="J3" s="28">
        <v>86</v>
      </c>
      <c r="K3" s="28">
        <v>50</v>
      </c>
      <c r="L3" s="28">
        <v>58</v>
      </c>
      <c r="M3" s="28">
        <v>69</v>
      </c>
      <c r="N3" s="28">
        <v>70</v>
      </c>
      <c r="O3" s="28">
        <v>20</v>
      </c>
      <c r="P3" s="28">
        <v>72</v>
      </c>
      <c r="Q3" s="28">
        <v>11</v>
      </c>
      <c r="R3" s="28">
        <v>79</v>
      </c>
      <c r="S3" s="28">
        <v>83</v>
      </c>
      <c r="T3" s="28">
        <v>79</v>
      </c>
      <c r="U3" s="28">
        <v>94</v>
      </c>
      <c r="V3" s="28">
        <v>12</v>
      </c>
      <c r="W3" s="28">
        <v>89</v>
      </c>
      <c r="X3" s="28">
        <v>88</v>
      </c>
      <c r="Y3" s="28">
        <v>85</v>
      </c>
      <c r="Z3" s="28">
        <v>80</v>
      </c>
      <c r="AA3" s="28">
        <v>6</v>
      </c>
      <c r="AB3" s="28">
        <v>86</v>
      </c>
      <c r="AC3" s="28">
        <v>86</v>
      </c>
      <c r="AD3">
        <v>118</v>
      </c>
      <c r="AE3">
        <f>Subject_1__2[[#This Row],[Height]]-Subject_1__2[[#This Row],[RHeight]]</f>
        <v>64</v>
      </c>
      <c r="AF3">
        <v>2</v>
      </c>
      <c r="AG3">
        <v>4</v>
      </c>
    </row>
    <row r="4" spans="1:38" ht="14.65" thickBot="1" x14ac:dyDescent="0.5">
      <c r="A4">
        <v>3</v>
      </c>
      <c r="B4">
        <v>34</v>
      </c>
      <c r="C4">
        <v>1</v>
      </c>
      <c r="D4">
        <v>7</v>
      </c>
      <c r="E4">
        <v>196</v>
      </c>
      <c r="F4">
        <v>91</v>
      </c>
      <c r="G4" s="26">
        <v>90</v>
      </c>
      <c r="H4" s="26">
        <v>81</v>
      </c>
      <c r="I4" s="26">
        <v>99</v>
      </c>
      <c r="J4" s="26">
        <v>49</v>
      </c>
      <c r="K4" s="26">
        <v>14</v>
      </c>
      <c r="L4" s="26">
        <v>27</v>
      </c>
      <c r="M4" s="26">
        <v>50</v>
      </c>
      <c r="N4" s="26">
        <v>98</v>
      </c>
      <c r="O4" s="26">
        <v>6</v>
      </c>
      <c r="P4" s="26">
        <v>95</v>
      </c>
      <c r="Q4" s="26">
        <v>7</v>
      </c>
      <c r="R4" s="26">
        <v>97</v>
      </c>
      <c r="S4" s="26">
        <v>93</v>
      </c>
      <c r="T4" s="26">
        <v>82</v>
      </c>
      <c r="U4" s="26">
        <v>83</v>
      </c>
      <c r="V4" s="26">
        <v>12</v>
      </c>
      <c r="W4" s="26">
        <v>50</v>
      </c>
      <c r="X4" s="26">
        <v>87</v>
      </c>
      <c r="Y4" s="26">
        <v>79</v>
      </c>
      <c r="Z4" s="26">
        <v>84</v>
      </c>
      <c r="AA4" s="26">
        <v>25</v>
      </c>
      <c r="AB4" s="26">
        <v>67</v>
      </c>
      <c r="AC4" s="26">
        <v>10</v>
      </c>
      <c r="AD4">
        <v>118</v>
      </c>
      <c r="AE4">
        <f>Subject_1__2[[#This Row],[Height]]-Subject_1__2[[#This Row],[RHeight]]</f>
        <v>78</v>
      </c>
      <c r="AF4">
        <v>1</v>
      </c>
      <c r="AG4">
        <v>2</v>
      </c>
      <c r="AJ4" s="30" t="s">
        <v>33</v>
      </c>
      <c r="AK4" s="30"/>
      <c r="AL4" s="30"/>
    </row>
    <row r="5" spans="1:38" ht="14.65" thickBot="1" x14ac:dyDescent="0.5">
      <c r="A5">
        <v>4</v>
      </c>
      <c r="B5">
        <v>53</v>
      </c>
      <c r="C5">
        <v>1</v>
      </c>
      <c r="D5">
        <v>4</v>
      </c>
      <c r="E5">
        <v>184</v>
      </c>
      <c r="F5">
        <v>82</v>
      </c>
      <c r="G5" s="28">
        <v>55</v>
      </c>
      <c r="H5" s="28">
        <v>66</v>
      </c>
      <c r="I5" s="28">
        <v>67</v>
      </c>
      <c r="J5" s="28">
        <v>34</v>
      </c>
      <c r="K5" s="28">
        <v>50</v>
      </c>
      <c r="L5" s="28">
        <v>50</v>
      </c>
      <c r="M5" s="28">
        <v>50</v>
      </c>
      <c r="N5" s="28">
        <v>71</v>
      </c>
      <c r="O5" s="28">
        <v>26</v>
      </c>
      <c r="P5" s="28">
        <v>76</v>
      </c>
      <c r="Q5" s="28">
        <v>26</v>
      </c>
      <c r="R5" s="28">
        <v>77</v>
      </c>
      <c r="S5" s="28">
        <v>77</v>
      </c>
      <c r="T5" s="28">
        <v>64</v>
      </c>
      <c r="U5" s="28">
        <v>63</v>
      </c>
      <c r="V5" s="28">
        <v>8</v>
      </c>
      <c r="W5" s="28">
        <v>80</v>
      </c>
      <c r="X5" s="28">
        <v>89</v>
      </c>
      <c r="Y5" s="28">
        <v>89</v>
      </c>
      <c r="Z5" s="28">
        <v>80</v>
      </c>
      <c r="AA5" s="28">
        <v>9</v>
      </c>
      <c r="AB5" s="28">
        <v>81</v>
      </c>
      <c r="AC5" s="28">
        <v>68</v>
      </c>
      <c r="AD5">
        <v>118</v>
      </c>
      <c r="AE5">
        <f>Subject_1__2[[#This Row],[Height]]-Subject_1__2[[#This Row],[RHeight]]</f>
        <v>66</v>
      </c>
      <c r="AF5">
        <v>2</v>
      </c>
      <c r="AG5">
        <v>2</v>
      </c>
      <c r="AJ5" s="16" t="s">
        <v>41</v>
      </c>
      <c r="AK5" s="15" t="s">
        <v>30</v>
      </c>
      <c r="AL5" s="14" t="s">
        <v>32</v>
      </c>
    </row>
    <row r="6" spans="1:38" x14ac:dyDescent="0.45">
      <c r="A6">
        <v>5</v>
      </c>
      <c r="B6">
        <v>10</v>
      </c>
      <c r="C6">
        <v>2</v>
      </c>
      <c r="D6">
        <v>15</v>
      </c>
      <c r="E6">
        <v>148</v>
      </c>
      <c r="F6">
        <v>36</v>
      </c>
      <c r="G6" s="26">
        <v>93</v>
      </c>
      <c r="H6" s="26">
        <v>92</v>
      </c>
      <c r="I6" s="26">
        <v>83</v>
      </c>
      <c r="J6" s="26">
        <v>15</v>
      </c>
      <c r="K6" s="26">
        <v>49</v>
      </c>
      <c r="L6" s="26">
        <v>51</v>
      </c>
      <c r="M6" s="26">
        <v>50</v>
      </c>
      <c r="N6" s="26">
        <v>99</v>
      </c>
      <c r="O6" s="27">
        <v>0</v>
      </c>
      <c r="P6" s="26">
        <v>99</v>
      </c>
      <c r="Q6" s="27">
        <v>0</v>
      </c>
      <c r="R6" s="26">
        <v>68</v>
      </c>
      <c r="S6" s="26">
        <v>99</v>
      </c>
      <c r="T6" s="26">
        <v>13</v>
      </c>
      <c r="U6" s="26">
        <v>99</v>
      </c>
      <c r="V6" s="27">
        <v>0</v>
      </c>
      <c r="W6" s="26">
        <v>87</v>
      </c>
      <c r="X6" s="26">
        <v>99</v>
      </c>
      <c r="Y6" s="26">
        <v>99</v>
      </c>
      <c r="Z6" s="26">
        <v>92</v>
      </c>
      <c r="AA6" s="27">
        <v>0</v>
      </c>
      <c r="AB6" s="26">
        <v>94</v>
      </c>
      <c r="AC6" s="26">
        <v>8</v>
      </c>
      <c r="AD6">
        <v>118</v>
      </c>
      <c r="AE6">
        <f>Subject_1__2[[#This Row],[Height]]-Subject_1__2[[#This Row],[RHeight]]</f>
        <v>30</v>
      </c>
      <c r="AF6">
        <v>2</v>
      </c>
      <c r="AG6">
        <v>4</v>
      </c>
      <c r="AJ6" s="17" t="s">
        <v>42</v>
      </c>
      <c r="AK6" s="19" t="s">
        <v>34</v>
      </c>
      <c r="AL6" s="12" t="s">
        <v>37</v>
      </c>
    </row>
    <row r="7" spans="1:38" x14ac:dyDescent="0.45">
      <c r="A7">
        <v>6</v>
      </c>
      <c r="B7">
        <v>35</v>
      </c>
      <c r="C7">
        <v>2</v>
      </c>
      <c r="D7">
        <v>3</v>
      </c>
      <c r="E7">
        <v>165</v>
      </c>
      <c r="F7">
        <v>92</v>
      </c>
      <c r="G7" s="28">
        <v>17</v>
      </c>
      <c r="H7" s="28">
        <v>63</v>
      </c>
      <c r="I7" s="28">
        <v>80</v>
      </c>
      <c r="J7" s="28">
        <v>14</v>
      </c>
      <c r="K7" s="28">
        <v>50</v>
      </c>
      <c r="L7" s="28">
        <v>50</v>
      </c>
      <c r="M7" s="28">
        <v>50</v>
      </c>
      <c r="N7" s="28">
        <v>92</v>
      </c>
      <c r="O7" s="28">
        <v>1</v>
      </c>
      <c r="P7" s="28">
        <v>2</v>
      </c>
      <c r="Q7" s="27">
        <v>0</v>
      </c>
      <c r="R7" s="28">
        <v>97</v>
      </c>
      <c r="S7" s="28">
        <v>94</v>
      </c>
      <c r="T7" s="28">
        <v>13</v>
      </c>
      <c r="U7" s="28">
        <v>65</v>
      </c>
      <c r="V7" s="28">
        <v>5</v>
      </c>
      <c r="W7" s="28">
        <v>79</v>
      </c>
      <c r="X7" s="28">
        <v>92</v>
      </c>
      <c r="Y7" s="28">
        <v>85</v>
      </c>
      <c r="Z7" s="28">
        <v>92</v>
      </c>
      <c r="AA7" s="28">
        <v>6</v>
      </c>
      <c r="AB7" s="28">
        <v>91</v>
      </c>
      <c r="AC7" s="28">
        <v>24</v>
      </c>
      <c r="AD7">
        <v>118</v>
      </c>
      <c r="AE7">
        <f>Subject_1__2[[#This Row],[Height]]-Subject_1__2[[#This Row],[RHeight]]</f>
        <v>47</v>
      </c>
      <c r="AF7">
        <v>3</v>
      </c>
      <c r="AG7">
        <v>2</v>
      </c>
      <c r="AJ7" s="17" t="s">
        <v>43</v>
      </c>
      <c r="AK7" s="19" t="s">
        <v>35</v>
      </c>
      <c r="AL7" s="12" t="s">
        <v>38</v>
      </c>
    </row>
    <row r="8" spans="1:38" x14ac:dyDescent="0.45">
      <c r="A8">
        <v>7</v>
      </c>
      <c r="B8">
        <v>34</v>
      </c>
      <c r="C8">
        <v>1</v>
      </c>
      <c r="D8">
        <v>2</v>
      </c>
      <c r="E8">
        <v>189</v>
      </c>
      <c r="F8">
        <v>99</v>
      </c>
      <c r="G8" s="26">
        <v>50</v>
      </c>
      <c r="H8" s="26">
        <v>64</v>
      </c>
      <c r="I8" s="26">
        <v>69</v>
      </c>
      <c r="J8" s="26">
        <v>39</v>
      </c>
      <c r="K8" s="26">
        <v>50</v>
      </c>
      <c r="L8" s="26">
        <v>49</v>
      </c>
      <c r="M8" s="26">
        <v>50</v>
      </c>
      <c r="N8" s="26">
        <v>49</v>
      </c>
      <c r="O8" s="26">
        <v>27</v>
      </c>
      <c r="P8" s="26">
        <v>99</v>
      </c>
      <c r="Q8" s="26">
        <v>99</v>
      </c>
      <c r="R8" s="26">
        <v>99</v>
      </c>
      <c r="S8" s="26">
        <v>99</v>
      </c>
      <c r="T8" s="26">
        <v>1</v>
      </c>
      <c r="U8" s="26">
        <v>80</v>
      </c>
      <c r="V8" s="29"/>
      <c r="W8" s="29"/>
      <c r="X8" s="29"/>
      <c r="Y8" s="29"/>
      <c r="Z8" s="26">
        <v>98</v>
      </c>
      <c r="AA8" s="26">
        <v>1</v>
      </c>
      <c r="AB8" s="26">
        <v>98</v>
      </c>
      <c r="AC8" s="26">
        <v>1</v>
      </c>
      <c r="AD8">
        <v>118</v>
      </c>
      <c r="AE8">
        <f>Subject_1__2[[#This Row],[Height]]-Subject_1__2[[#This Row],[RHeight]]</f>
        <v>71</v>
      </c>
      <c r="AF8">
        <v>2</v>
      </c>
      <c r="AG8">
        <v>2</v>
      </c>
      <c r="AJ8" s="17"/>
      <c r="AK8" s="19" t="s">
        <v>36</v>
      </c>
      <c r="AL8" s="12" t="s">
        <v>39</v>
      </c>
    </row>
    <row r="9" spans="1:38" ht="14.65" thickBot="1" x14ac:dyDescent="0.5">
      <c r="A9">
        <v>8</v>
      </c>
      <c r="B9">
        <v>38</v>
      </c>
      <c r="C9">
        <v>1</v>
      </c>
      <c r="D9">
        <v>30</v>
      </c>
      <c r="E9">
        <v>179</v>
      </c>
      <c r="F9">
        <v>95</v>
      </c>
      <c r="G9" s="28">
        <v>50</v>
      </c>
      <c r="H9" s="28">
        <v>98</v>
      </c>
      <c r="I9" s="28">
        <v>96</v>
      </c>
      <c r="J9" s="28">
        <v>50</v>
      </c>
      <c r="K9" s="28">
        <v>50</v>
      </c>
      <c r="L9" s="28">
        <v>50</v>
      </c>
      <c r="M9" s="28">
        <v>50</v>
      </c>
      <c r="N9" s="28">
        <v>98</v>
      </c>
      <c r="O9" s="28">
        <v>2</v>
      </c>
      <c r="P9" s="28">
        <v>99</v>
      </c>
      <c r="Q9" s="28">
        <v>1</v>
      </c>
      <c r="R9" s="28">
        <v>98</v>
      </c>
      <c r="S9" s="28">
        <v>51</v>
      </c>
      <c r="T9" s="28">
        <v>1</v>
      </c>
      <c r="U9" s="28">
        <v>99</v>
      </c>
      <c r="V9" s="28">
        <v>1</v>
      </c>
      <c r="W9" s="28">
        <v>99</v>
      </c>
      <c r="X9" s="28">
        <v>98</v>
      </c>
      <c r="Y9" s="28">
        <v>98</v>
      </c>
      <c r="Z9" s="29"/>
      <c r="AA9" s="29"/>
      <c r="AB9" s="29"/>
      <c r="AC9" s="29"/>
      <c r="AD9">
        <v>118</v>
      </c>
      <c r="AE9">
        <f>Subject_1__2[[#This Row],[Height]]-Subject_1__2[[#This Row],[RHeight]]</f>
        <v>61</v>
      </c>
      <c r="AF9">
        <v>1</v>
      </c>
      <c r="AG9">
        <v>2</v>
      </c>
      <c r="AJ9" s="18"/>
      <c r="AK9" s="20"/>
      <c r="AL9" s="13" t="s">
        <v>40</v>
      </c>
    </row>
    <row r="10" spans="1:38" x14ac:dyDescent="0.45">
      <c r="A10">
        <v>9</v>
      </c>
      <c r="B10">
        <v>66</v>
      </c>
      <c r="C10">
        <v>2</v>
      </c>
      <c r="D10">
        <v>2</v>
      </c>
      <c r="E10">
        <v>170</v>
      </c>
      <c r="F10">
        <v>13</v>
      </c>
      <c r="G10" s="26">
        <v>50</v>
      </c>
      <c r="H10" s="26">
        <v>99</v>
      </c>
      <c r="I10" s="26">
        <v>98</v>
      </c>
      <c r="J10" s="27">
        <v>0</v>
      </c>
      <c r="K10" s="26">
        <v>50</v>
      </c>
      <c r="L10" s="26">
        <v>50</v>
      </c>
      <c r="M10" s="26">
        <v>50</v>
      </c>
      <c r="N10" s="26">
        <v>91</v>
      </c>
      <c r="O10" s="27">
        <v>0</v>
      </c>
      <c r="P10" s="26">
        <v>99</v>
      </c>
      <c r="Q10" s="27">
        <v>0</v>
      </c>
      <c r="R10" s="26">
        <v>99</v>
      </c>
      <c r="S10" s="26">
        <v>98</v>
      </c>
      <c r="T10" s="26">
        <v>85</v>
      </c>
      <c r="U10" s="26">
        <v>80</v>
      </c>
      <c r="V10" s="27">
        <v>0</v>
      </c>
      <c r="W10" s="26">
        <v>97</v>
      </c>
      <c r="X10" s="26">
        <v>99</v>
      </c>
      <c r="Y10" s="26">
        <v>99</v>
      </c>
      <c r="Z10" s="26">
        <v>99</v>
      </c>
      <c r="AA10" s="26">
        <v>1</v>
      </c>
      <c r="AB10" s="26">
        <v>99</v>
      </c>
      <c r="AC10" s="26">
        <v>52</v>
      </c>
      <c r="AD10">
        <v>118</v>
      </c>
      <c r="AE10">
        <f>Subject_1__2[[#This Row],[Height]]-Subject_1__2[[#This Row],[RHeight]]</f>
        <v>52</v>
      </c>
      <c r="AF10">
        <v>3</v>
      </c>
      <c r="AG10">
        <v>4</v>
      </c>
    </row>
    <row r="11" spans="1:38" x14ac:dyDescent="0.45">
      <c r="A11">
        <v>10</v>
      </c>
      <c r="B11">
        <v>72</v>
      </c>
      <c r="C11">
        <v>2</v>
      </c>
      <c r="D11">
        <v>3</v>
      </c>
      <c r="E11">
        <v>167</v>
      </c>
      <c r="F11">
        <v>2</v>
      </c>
      <c r="G11" s="28">
        <v>2</v>
      </c>
      <c r="H11" s="28">
        <v>97</v>
      </c>
      <c r="I11" s="28">
        <v>93</v>
      </c>
      <c r="J11" s="28">
        <v>6</v>
      </c>
      <c r="K11" s="28">
        <v>21</v>
      </c>
      <c r="L11" s="28">
        <v>82</v>
      </c>
      <c r="M11" s="28">
        <v>50</v>
      </c>
      <c r="N11" s="29"/>
      <c r="O11" s="29"/>
      <c r="P11" s="29"/>
      <c r="Q11" s="28">
        <v>7</v>
      </c>
      <c r="R11" s="28">
        <v>24</v>
      </c>
      <c r="S11" s="28">
        <v>99</v>
      </c>
      <c r="T11" s="28">
        <v>17</v>
      </c>
      <c r="U11" s="28">
        <v>98</v>
      </c>
      <c r="V11" s="28">
        <v>14</v>
      </c>
      <c r="W11" s="28">
        <v>87</v>
      </c>
      <c r="X11" s="28">
        <v>90</v>
      </c>
      <c r="Y11" s="28">
        <v>16</v>
      </c>
      <c r="Z11" s="29"/>
      <c r="AA11" s="29"/>
      <c r="AB11" s="29"/>
      <c r="AC11" s="29"/>
      <c r="AD11">
        <v>123.5</v>
      </c>
      <c r="AE11">
        <f>Subject_1__2[[#This Row],[Height]]-Subject_1__2[[#This Row],[RHeight]]</f>
        <v>43.5</v>
      </c>
      <c r="AF11">
        <v>2</v>
      </c>
      <c r="AG11">
        <v>4</v>
      </c>
    </row>
    <row r="12" spans="1:38" x14ac:dyDescent="0.45">
      <c r="A12">
        <v>11</v>
      </c>
      <c r="B12">
        <v>32</v>
      </c>
      <c r="C12">
        <v>1</v>
      </c>
      <c r="D12">
        <v>24</v>
      </c>
      <c r="E12">
        <v>175</v>
      </c>
      <c r="F12">
        <v>93</v>
      </c>
      <c r="G12" s="26">
        <v>50</v>
      </c>
      <c r="H12" s="26">
        <v>99</v>
      </c>
      <c r="I12" s="26">
        <v>60</v>
      </c>
      <c r="J12" s="26">
        <v>3</v>
      </c>
      <c r="K12" s="26">
        <v>50</v>
      </c>
      <c r="L12" s="26">
        <v>49</v>
      </c>
      <c r="M12" s="26">
        <v>50</v>
      </c>
      <c r="N12" s="26">
        <v>87</v>
      </c>
      <c r="O12" s="26">
        <v>1</v>
      </c>
      <c r="P12" s="26">
        <v>99</v>
      </c>
      <c r="Q12" s="26">
        <v>1</v>
      </c>
      <c r="R12" s="26">
        <v>97</v>
      </c>
      <c r="S12" s="26">
        <v>51</v>
      </c>
      <c r="T12" s="26">
        <v>52</v>
      </c>
      <c r="U12" s="26">
        <v>98</v>
      </c>
      <c r="V12" s="26">
        <v>1</v>
      </c>
      <c r="W12" s="26">
        <v>90</v>
      </c>
      <c r="X12" s="26">
        <v>98</v>
      </c>
      <c r="Y12" s="26">
        <v>84</v>
      </c>
      <c r="Z12" s="26">
        <v>70</v>
      </c>
      <c r="AA12" s="26">
        <v>39</v>
      </c>
      <c r="AB12" s="26">
        <v>67</v>
      </c>
      <c r="AC12" s="26">
        <v>52</v>
      </c>
      <c r="AD12">
        <v>123.5</v>
      </c>
      <c r="AE12">
        <f>Subject_1__2[[#This Row],[Height]]-Subject_1__2[[#This Row],[RHeight]]</f>
        <v>51.5</v>
      </c>
      <c r="AF12">
        <v>2</v>
      </c>
      <c r="AG12">
        <v>3</v>
      </c>
    </row>
    <row r="13" spans="1:38" x14ac:dyDescent="0.45">
      <c r="A13">
        <v>12</v>
      </c>
      <c r="B13">
        <v>50</v>
      </c>
      <c r="C13">
        <v>2</v>
      </c>
      <c r="D13">
        <v>2</v>
      </c>
      <c r="E13">
        <v>168</v>
      </c>
      <c r="F13">
        <v>51</v>
      </c>
      <c r="G13" s="28">
        <v>79</v>
      </c>
      <c r="H13" s="28">
        <v>78</v>
      </c>
      <c r="I13" s="28">
        <v>82</v>
      </c>
      <c r="J13" s="28">
        <v>72</v>
      </c>
      <c r="K13" s="28">
        <v>50</v>
      </c>
      <c r="L13" s="28">
        <v>27</v>
      </c>
      <c r="M13" s="28">
        <v>50</v>
      </c>
      <c r="N13" s="28">
        <v>98</v>
      </c>
      <c r="O13" s="28">
        <v>15</v>
      </c>
      <c r="P13" s="28">
        <v>85</v>
      </c>
      <c r="Q13" s="28">
        <v>1</v>
      </c>
      <c r="R13" s="28">
        <v>50</v>
      </c>
      <c r="S13" s="28">
        <v>97</v>
      </c>
      <c r="T13" s="28">
        <v>23</v>
      </c>
      <c r="U13" s="28">
        <v>12</v>
      </c>
      <c r="V13" s="28">
        <v>13</v>
      </c>
      <c r="W13" s="28">
        <v>60</v>
      </c>
      <c r="X13" s="28">
        <v>46</v>
      </c>
      <c r="Y13" s="28">
        <v>72</v>
      </c>
      <c r="Z13" s="28">
        <v>48</v>
      </c>
      <c r="AA13" s="28">
        <v>27</v>
      </c>
      <c r="AB13" s="28">
        <v>49</v>
      </c>
      <c r="AC13" s="28">
        <v>26</v>
      </c>
      <c r="AD13">
        <v>123.5</v>
      </c>
      <c r="AE13">
        <f>Subject_1__2[[#This Row],[Height]]-Subject_1__2[[#This Row],[RHeight]]</f>
        <v>44.5</v>
      </c>
      <c r="AF13">
        <v>2</v>
      </c>
      <c r="AG13">
        <v>2</v>
      </c>
    </row>
    <row r="14" spans="1:38" x14ac:dyDescent="0.45">
      <c r="A14">
        <v>13</v>
      </c>
      <c r="B14">
        <v>45</v>
      </c>
      <c r="C14">
        <v>1</v>
      </c>
      <c r="D14">
        <v>6</v>
      </c>
      <c r="E14">
        <v>172</v>
      </c>
      <c r="F14">
        <v>76</v>
      </c>
      <c r="G14" s="26">
        <v>50</v>
      </c>
      <c r="H14" s="26">
        <v>80</v>
      </c>
      <c r="I14" s="26">
        <v>76</v>
      </c>
      <c r="J14" s="26">
        <v>54</v>
      </c>
      <c r="K14" s="26">
        <v>47</v>
      </c>
      <c r="L14" s="26">
        <v>33</v>
      </c>
      <c r="M14" s="26">
        <v>46</v>
      </c>
      <c r="N14" s="26">
        <v>95</v>
      </c>
      <c r="O14" s="26">
        <v>20</v>
      </c>
      <c r="P14" s="26">
        <v>76</v>
      </c>
      <c r="Q14" s="26">
        <v>17</v>
      </c>
      <c r="R14" s="26">
        <v>65</v>
      </c>
      <c r="S14" s="26">
        <v>85</v>
      </c>
      <c r="T14" s="26">
        <v>40</v>
      </c>
      <c r="U14" s="26">
        <v>73</v>
      </c>
      <c r="V14" s="26">
        <v>22</v>
      </c>
      <c r="W14" s="26">
        <v>60</v>
      </c>
      <c r="X14" s="26">
        <v>61</v>
      </c>
      <c r="Y14" s="26">
        <v>69</v>
      </c>
      <c r="Z14" s="26">
        <v>72</v>
      </c>
      <c r="AA14" s="26">
        <v>42</v>
      </c>
      <c r="AB14" s="26">
        <v>60</v>
      </c>
      <c r="AC14" s="26">
        <v>54</v>
      </c>
      <c r="AD14">
        <v>123.5</v>
      </c>
      <c r="AE14">
        <f>Subject_1__2[[#This Row],[Height]]-Subject_1__2[[#This Row],[RHeight]]</f>
        <v>48.5</v>
      </c>
      <c r="AF14">
        <v>1</v>
      </c>
      <c r="AG14">
        <v>3</v>
      </c>
    </row>
    <row r="15" spans="1:38" x14ac:dyDescent="0.45">
      <c r="A15">
        <v>14</v>
      </c>
      <c r="B15">
        <v>51</v>
      </c>
      <c r="C15">
        <v>1</v>
      </c>
      <c r="D15">
        <v>40</v>
      </c>
      <c r="E15">
        <v>180</v>
      </c>
      <c r="F15">
        <v>91</v>
      </c>
      <c r="G15" s="27">
        <v>0</v>
      </c>
      <c r="H15" s="28">
        <v>63</v>
      </c>
      <c r="I15" s="28">
        <v>47</v>
      </c>
      <c r="J15" s="28">
        <v>33</v>
      </c>
      <c r="K15" s="28">
        <v>79</v>
      </c>
      <c r="L15" s="28">
        <v>46</v>
      </c>
      <c r="M15" s="28">
        <v>50</v>
      </c>
      <c r="N15" s="28">
        <v>92</v>
      </c>
      <c r="O15" s="28">
        <v>12</v>
      </c>
      <c r="P15" s="28">
        <v>88</v>
      </c>
      <c r="Q15" s="28">
        <v>2</v>
      </c>
      <c r="R15" s="28">
        <v>90</v>
      </c>
      <c r="S15" s="28">
        <v>92</v>
      </c>
      <c r="T15" s="28">
        <v>33</v>
      </c>
      <c r="U15" s="28">
        <v>15</v>
      </c>
      <c r="V15" s="28">
        <v>12</v>
      </c>
      <c r="W15" s="28">
        <v>66</v>
      </c>
      <c r="X15" s="28">
        <v>79</v>
      </c>
      <c r="Y15" s="28">
        <v>77</v>
      </c>
      <c r="Z15" s="28">
        <v>77</v>
      </c>
      <c r="AA15" s="28">
        <v>27</v>
      </c>
      <c r="AB15" s="28">
        <v>90</v>
      </c>
      <c r="AC15" s="28">
        <v>52</v>
      </c>
      <c r="AD15">
        <v>123.5</v>
      </c>
      <c r="AE15">
        <f>Subject_1__2[[#This Row],[Height]]-Subject_1__2[[#This Row],[RHeight]]</f>
        <v>56.5</v>
      </c>
      <c r="AF15">
        <v>3</v>
      </c>
      <c r="AG15">
        <v>2</v>
      </c>
    </row>
    <row r="16" spans="1:38" x14ac:dyDescent="0.45">
      <c r="A16">
        <v>15</v>
      </c>
      <c r="B16">
        <v>35</v>
      </c>
      <c r="C16">
        <v>1</v>
      </c>
      <c r="D16">
        <v>10</v>
      </c>
      <c r="E16">
        <v>190</v>
      </c>
      <c r="F16">
        <v>96</v>
      </c>
      <c r="G16" s="26">
        <v>50</v>
      </c>
      <c r="H16" s="26">
        <v>75</v>
      </c>
      <c r="I16" s="26">
        <v>60</v>
      </c>
      <c r="J16" s="26">
        <v>64</v>
      </c>
      <c r="K16" s="26">
        <v>57</v>
      </c>
      <c r="L16" s="26">
        <v>52</v>
      </c>
      <c r="M16" s="26">
        <v>46</v>
      </c>
      <c r="N16" s="26">
        <v>37</v>
      </c>
      <c r="O16" s="26">
        <v>36</v>
      </c>
      <c r="P16" s="26">
        <v>58</v>
      </c>
      <c r="Q16" s="26">
        <v>28</v>
      </c>
      <c r="R16" s="26">
        <v>50</v>
      </c>
      <c r="S16" s="26">
        <v>73</v>
      </c>
      <c r="T16" s="26">
        <v>28</v>
      </c>
      <c r="U16" s="26">
        <v>72</v>
      </c>
      <c r="V16" s="26">
        <v>7</v>
      </c>
      <c r="W16" s="26">
        <v>57</v>
      </c>
      <c r="X16" s="26">
        <v>65</v>
      </c>
      <c r="Y16" s="26">
        <v>88</v>
      </c>
      <c r="Z16" s="26">
        <v>60</v>
      </c>
      <c r="AA16" s="26">
        <v>26</v>
      </c>
      <c r="AB16" s="26">
        <v>66</v>
      </c>
      <c r="AC16" s="26">
        <v>58</v>
      </c>
      <c r="AD16">
        <v>123.5</v>
      </c>
      <c r="AE16">
        <f>Subject_1__2[[#This Row],[Height]]-Subject_1__2[[#This Row],[RHeight]]</f>
        <v>66.5</v>
      </c>
      <c r="AF16">
        <v>2</v>
      </c>
      <c r="AG16">
        <v>4</v>
      </c>
    </row>
    <row r="17" spans="1:33" x14ac:dyDescent="0.45">
      <c r="A17">
        <v>16</v>
      </c>
      <c r="B17">
        <v>53</v>
      </c>
      <c r="C17">
        <v>1</v>
      </c>
      <c r="D17">
        <v>5</v>
      </c>
      <c r="E17">
        <v>175</v>
      </c>
      <c r="F17">
        <v>74</v>
      </c>
      <c r="G17" s="28">
        <v>8</v>
      </c>
      <c r="H17" s="28">
        <v>96</v>
      </c>
      <c r="I17" s="28">
        <v>56</v>
      </c>
      <c r="J17" s="28">
        <v>23</v>
      </c>
      <c r="K17" s="28">
        <v>51</v>
      </c>
      <c r="L17" s="28">
        <v>15</v>
      </c>
      <c r="M17" s="28">
        <v>50</v>
      </c>
      <c r="N17" s="28">
        <v>90</v>
      </c>
      <c r="O17" s="28">
        <v>2</v>
      </c>
      <c r="P17" s="28">
        <v>99</v>
      </c>
      <c r="Q17" s="27">
        <v>0</v>
      </c>
      <c r="R17" s="28">
        <v>80</v>
      </c>
      <c r="S17" s="28">
        <v>98</v>
      </c>
      <c r="T17" s="28">
        <v>50</v>
      </c>
      <c r="U17" s="28">
        <v>49</v>
      </c>
      <c r="V17" s="29"/>
      <c r="W17" s="29"/>
      <c r="X17" s="29"/>
      <c r="Y17" s="29"/>
      <c r="Z17" s="28">
        <v>68</v>
      </c>
      <c r="AA17" s="28">
        <v>37</v>
      </c>
      <c r="AB17" s="28">
        <v>72</v>
      </c>
      <c r="AC17" s="28">
        <v>67</v>
      </c>
      <c r="AD17">
        <v>123.5</v>
      </c>
      <c r="AE17">
        <f>Subject_1__2[[#This Row],[Height]]-Subject_1__2[[#This Row],[RHeight]]</f>
        <v>51.5</v>
      </c>
      <c r="AF17">
        <v>2</v>
      </c>
      <c r="AG17">
        <v>3</v>
      </c>
    </row>
    <row r="18" spans="1:33" x14ac:dyDescent="0.45">
      <c r="A18">
        <v>17</v>
      </c>
      <c r="B18">
        <v>49</v>
      </c>
      <c r="C18">
        <v>1</v>
      </c>
      <c r="D18">
        <v>10</v>
      </c>
      <c r="E18">
        <v>193</v>
      </c>
      <c r="F18">
        <v>49</v>
      </c>
      <c r="G18" s="26">
        <v>43</v>
      </c>
      <c r="H18" s="26">
        <v>58</v>
      </c>
      <c r="I18" s="26">
        <v>65</v>
      </c>
      <c r="J18" s="26">
        <v>8</v>
      </c>
      <c r="K18" s="26">
        <v>50</v>
      </c>
      <c r="L18" s="26">
        <v>24</v>
      </c>
      <c r="M18" s="26">
        <v>49</v>
      </c>
      <c r="N18" s="26">
        <v>11</v>
      </c>
      <c r="O18" s="26">
        <v>7</v>
      </c>
      <c r="P18" s="26">
        <v>93</v>
      </c>
      <c r="Q18" s="26">
        <v>3</v>
      </c>
      <c r="R18" s="26">
        <v>64</v>
      </c>
      <c r="S18" s="26">
        <v>98</v>
      </c>
      <c r="T18" s="26">
        <v>10</v>
      </c>
      <c r="U18" s="26">
        <v>75</v>
      </c>
      <c r="V18" s="26">
        <v>7</v>
      </c>
      <c r="W18" s="26">
        <v>86</v>
      </c>
      <c r="X18" s="26">
        <v>72</v>
      </c>
      <c r="Y18" s="26">
        <v>54</v>
      </c>
      <c r="Z18" s="26">
        <v>50</v>
      </c>
      <c r="AA18" s="26">
        <v>8</v>
      </c>
      <c r="AB18" s="26">
        <v>8</v>
      </c>
      <c r="AC18" s="26">
        <v>51</v>
      </c>
      <c r="AD18">
        <v>123.5</v>
      </c>
      <c r="AE18">
        <f>Subject_1__2[[#This Row],[Height]]-Subject_1__2[[#This Row],[RHeight]]</f>
        <v>69.5</v>
      </c>
      <c r="AF18">
        <v>3</v>
      </c>
      <c r="AG18">
        <v>3</v>
      </c>
    </row>
    <row r="19" spans="1:33" x14ac:dyDescent="0.45">
      <c r="A19">
        <v>18</v>
      </c>
      <c r="B19">
        <v>51</v>
      </c>
      <c r="C19">
        <v>2</v>
      </c>
      <c r="D19">
        <v>20</v>
      </c>
      <c r="E19">
        <v>168</v>
      </c>
      <c r="F19">
        <v>91</v>
      </c>
      <c r="G19" s="28">
        <v>54</v>
      </c>
      <c r="H19" s="28">
        <v>76</v>
      </c>
      <c r="I19" s="29"/>
      <c r="J19" s="28">
        <v>15</v>
      </c>
      <c r="K19" s="28">
        <v>50</v>
      </c>
      <c r="L19" s="28">
        <v>50</v>
      </c>
      <c r="M19" s="28">
        <v>49</v>
      </c>
      <c r="N19" s="28">
        <v>56</v>
      </c>
      <c r="O19" s="28">
        <v>12</v>
      </c>
      <c r="P19" s="28">
        <v>99</v>
      </c>
      <c r="Q19" s="27">
        <v>0</v>
      </c>
      <c r="R19" s="28">
        <v>71</v>
      </c>
      <c r="S19" s="28">
        <v>99</v>
      </c>
      <c r="T19" s="28">
        <v>30</v>
      </c>
      <c r="U19" s="28">
        <v>34</v>
      </c>
      <c r="V19" s="28">
        <v>5</v>
      </c>
      <c r="W19" s="28">
        <v>52</v>
      </c>
      <c r="X19" s="29"/>
      <c r="Y19" s="28">
        <v>49</v>
      </c>
      <c r="Z19" s="29"/>
      <c r="AA19" s="29"/>
      <c r="AB19" s="29"/>
      <c r="AC19" s="29"/>
      <c r="AD19">
        <v>123.5</v>
      </c>
      <c r="AE19">
        <f>Subject_1__2[[#This Row],[Height]]-Subject_1__2[[#This Row],[RHeight]]</f>
        <v>44.5</v>
      </c>
      <c r="AF19">
        <v>1</v>
      </c>
      <c r="AG19">
        <v>4</v>
      </c>
    </row>
    <row r="20" spans="1:33" x14ac:dyDescent="0.45">
      <c r="A20">
        <v>19</v>
      </c>
      <c r="B20">
        <v>22</v>
      </c>
      <c r="C20">
        <v>2</v>
      </c>
      <c r="D20">
        <v>10</v>
      </c>
      <c r="E20">
        <v>175</v>
      </c>
      <c r="F20">
        <v>70</v>
      </c>
      <c r="G20" s="26">
        <v>26</v>
      </c>
      <c r="H20" s="26">
        <v>93</v>
      </c>
      <c r="I20" s="26">
        <v>47</v>
      </c>
      <c r="J20" s="26">
        <v>12</v>
      </c>
      <c r="K20" s="26">
        <v>50</v>
      </c>
      <c r="L20" s="26">
        <v>20</v>
      </c>
      <c r="M20" s="26">
        <v>50</v>
      </c>
      <c r="N20" s="26">
        <v>69</v>
      </c>
      <c r="O20" s="26">
        <v>19</v>
      </c>
      <c r="P20" s="26">
        <v>99</v>
      </c>
      <c r="Q20" s="26">
        <v>11</v>
      </c>
      <c r="R20" s="26">
        <v>77</v>
      </c>
      <c r="S20" s="26">
        <v>98</v>
      </c>
      <c r="T20" s="26">
        <v>66</v>
      </c>
      <c r="U20" s="26">
        <v>93</v>
      </c>
      <c r="V20" s="26">
        <v>21</v>
      </c>
      <c r="W20" s="26">
        <v>36</v>
      </c>
      <c r="X20" s="26">
        <v>77</v>
      </c>
      <c r="Y20" s="26">
        <v>91</v>
      </c>
      <c r="Z20" s="26">
        <v>51</v>
      </c>
      <c r="AA20" s="26">
        <v>11</v>
      </c>
      <c r="AB20" s="26">
        <v>64</v>
      </c>
      <c r="AC20" s="26">
        <v>77</v>
      </c>
      <c r="AD20">
        <v>123.5</v>
      </c>
      <c r="AE20">
        <f>Subject_1__2[[#This Row],[Height]]-Subject_1__2[[#This Row],[RHeight]]</f>
        <v>51.5</v>
      </c>
      <c r="AF20">
        <v>2</v>
      </c>
      <c r="AG20">
        <v>2</v>
      </c>
    </row>
    <row r="21" spans="1:33" x14ac:dyDescent="0.45">
      <c r="A21">
        <v>20</v>
      </c>
      <c r="B21">
        <v>33</v>
      </c>
      <c r="C21">
        <v>2</v>
      </c>
      <c r="D21">
        <v>18</v>
      </c>
      <c r="E21">
        <v>188</v>
      </c>
      <c r="F21">
        <v>64</v>
      </c>
      <c r="G21" s="28">
        <v>73</v>
      </c>
      <c r="H21" s="28">
        <v>81</v>
      </c>
      <c r="I21" s="28">
        <v>84</v>
      </c>
      <c r="J21" s="28">
        <v>50</v>
      </c>
      <c r="K21" s="28">
        <v>63</v>
      </c>
      <c r="L21" s="28">
        <v>33</v>
      </c>
      <c r="M21" s="28">
        <v>49</v>
      </c>
      <c r="N21" s="28">
        <v>85</v>
      </c>
      <c r="O21" s="28">
        <v>66</v>
      </c>
      <c r="P21" s="28">
        <v>93</v>
      </c>
      <c r="Q21" s="28">
        <v>31</v>
      </c>
      <c r="R21" s="28">
        <v>65</v>
      </c>
      <c r="S21" s="28">
        <v>93</v>
      </c>
      <c r="T21" s="28">
        <v>59</v>
      </c>
      <c r="U21" s="28">
        <v>80</v>
      </c>
      <c r="V21" s="28">
        <v>19</v>
      </c>
      <c r="W21" s="28">
        <v>50</v>
      </c>
      <c r="X21" s="28">
        <v>81</v>
      </c>
      <c r="Y21" s="28">
        <v>54</v>
      </c>
      <c r="Z21" s="28">
        <v>54</v>
      </c>
      <c r="AA21" s="28">
        <v>28</v>
      </c>
      <c r="AB21" s="28">
        <v>68</v>
      </c>
      <c r="AC21" s="28">
        <v>63</v>
      </c>
      <c r="AD21">
        <v>151</v>
      </c>
      <c r="AE21">
        <f>Subject_1__2[[#This Row],[Height]]-Subject_1__2[[#This Row],[RHeight]]</f>
        <v>37</v>
      </c>
      <c r="AF21">
        <v>3</v>
      </c>
      <c r="AG21">
        <v>1</v>
      </c>
    </row>
    <row r="22" spans="1:33" x14ac:dyDescent="0.45">
      <c r="A22" s="1">
        <v>21</v>
      </c>
      <c r="B22" s="1">
        <v>25</v>
      </c>
      <c r="C22" s="1">
        <v>2</v>
      </c>
      <c r="D22" s="1">
        <v>50</v>
      </c>
      <c r="E22" s="1">
        <v>161</v>
      </c>
      <c r="F22" s="1">
        <v>96</v>
      </c>
      <c r="G22" s="26">
        <v>57</v>
      </c>
      <c r="H22" s="26">
        <v>81</v>
      </c>
      <c r="I22" s="26">
        <v>88</v>
      </c>
      <c r="J22" s="26">
        <v>12</v>
      </c>
      <c r="K22" s="26">
        <v>50</v>
      </c>
      <c r="L22" s="26">
        <v>3</v>
      </c>
      <c r="M22" s="26">
        <v>50</v>
      </c>
      <c r="N22" s="26">
        <v>59</v>
      </c>
      <c r="O22" s="26">
        <v>3</v>
      </c>
      <c r="P22" s="26">
        <v>81</v>
      </c>
      <c r="Q22" s="29"/>
      <c r="R22" s="29"/>
      <c r="S22" s="29"/>
      <c r="T22" s="26">
        <v>37</v>
      </c>
      <c r="U22" s="26">
        <v>77</v>
      </c>
      <c r="V22" s="26">
        <v>2</v>
      </c>
      <c r="W22" s="26">
        <v>61</v>
      </c>
      <c r="X22" s="26">
        <v>98</v>
      </c>
      <c r="Y22" s="26">
        <v>18</v>
      </c>
      <c r="Z22" s="26">
        <v>97</v>
      </c>
      <c r="AA22" s="26">
        <v>4</v>
      </c>
      <c r="AB22" s="26">
        <v>77</v>
      </c>
      <c r="AC22" s="26">
        <v>9</v>
      </c>
      <c r="AD22">
        <v>151</v>
      </c>
      <c r="AE22">
        <f>Subject_1__2[[#This Row],[Height]]-Subject_1__2[[#This Row],[RHeight]]</f>
        <v>10</v>
      </c>
      <c r="AF22">
        <v>2</v>
      </c>
      <c r="AG22">
        <v>4</v>
      </c>
    </row>
    <row r="23" spans="1:33" x14ac:dyDescent="0.45">
      <c r="A23" s="1">
        <v>22</v>
      </c>
      <c r="B23" s="1">
        <v>32</v>
      </c>
      <c r="C23" s="1">
        <v>1</v>
      </c>
      <c r="D23" s="1">
        <v>10</v>
      </c>
      <c r="E23" s="1">
        <v>186</v>
      </c>
      <c r="F23" s="1">
        <v>88</v>
      </c>
      <c r="G23" s="28">
        <v>96</v>
      </c>
      <c r="H23" s="28">
        <v>95</v>
      </c>
      <c r="I23" s="28">
        <v>96</v>
      </c>
      <c r="J23" s="28">
        <v>2</v>
      </c>
      <c r="K23" s="28">
        <v>50</v>
      </c>
      <c r="L23" s="28">
        <v>1</v>
      </c>
      <c r="M23" s="28">
        <v>52</v>
      </c>
      <c r="N23" s="28">
        <v>77</v>
      </c>
      <c r="O23" s="28">
        <v>19</v>
      </c>
      <c r="P23" s="28">
        <v>71</v>
      </c>
      <c r="Q23" s="28">
        <v>21</v>
      </c>
      <c r="R23" s="28">
        <v>94</v>
      </c>
      <c r="S23" s="28">
        <v>49</v>
      </c>
      <c r="T23" s="28">
        <v>60</v>
      </c>
      <c r="U23" s="28">
        <v>80</v>
      </c>
      <c r="V23" s="28">
        <v>19</v>
      </c>
      <c r="W23" s="28">
        <v>79</v>
      </c>
      <c r="X23" s="28">
        <v>98</v>
      </c>
      <c r="Y23" s="28">
        <v>97</v>
      </c>
      <c r="Z23" s="28">
        <v>97</v>
      </c>
      <c r="AA23" s="28">
        <v>49</v>
      </c>
      <c r="AB23" s="28">
        <v>97</v>
      </c>
      <c r="AC23" s="28">
        <v>35</v>
      </c>
      <c r="AD23">
        <v>151</v>
      </c>
      <c r="AE23">
        <f>Subject_1__2[[#This Row],[Height]]-Subject_1__2[[#This Row],[RHeight]]</f>
        <v>35</v>
      </c>
      <c r="AF23">
        <v>2</v>
      </c>
      <c r="AG23">
        <v>2</v>
      </c>
    </row>
    <row r="24" spans="1:33" x14ac:dyDescent="0.45">
      <c r="A24">
        <v>23</v>
      </c>
      <c r="B24">
        <v>34</v>
      </c>
      <c r="C24">
        <v>1</v>
      </c>
      <c r="D24">
        <v>1</v>
      </c>
      <c r="E24">
        <v>183</v>
      </c>
      <c r="F24">
        <v>44</v>
      </c>
      <c r="G24" s="26">
        <v>14</v>
      </c>
      <c r="H24" s="26">
        <v>62</v>
      </c>
      <c r="I24" s="26">
        <v>80</v>
      </c>
      <c r="J24" s="26">
        <v>29</v>
      </c>
      <c r="K24" s="26">
        <v>50</v>
      </c>
      <c r="L24" s="26">
        <v>18</v>
      </c>
      <c r="M24" s="26">
        <v>59</v>
      </c>
      <c r="N24" s="26">
        <v>71</v>
      </c>
      <c r="O24" s="26">
        <v>23</v>
      </c>
      <c r="P24" s="26">
        <v>87</v>
      </c>
      <c r="Q24" s="26">
        <v>5</v>
      </c>
      <c r="R24" s="26">
        <v>70</v>
      </c>
      <c r="S24" s="26">
        <v>86</v>
      </c>
      <c r="T24" s="26">
        <v>25</v>
      </c>
      <c r="U24" s="26">
        <v>72</v>
      </c>
      <c r="V24" s="26">
        <v>17</v>
      </c>
      <c r="W24" s="26">
        <v>63</v>
      </c>
      <c r="X24" s="26">
        <v>67</v>
      </c>
      <c r="Y24" s="26">
        <v>49</v>
      </c>
      <c r="Z24" s="26">
        <v>64</v>
      </c>
      <c r="AA24" s="26">
        <v>23</v>
      </c>
      <c r="AB24" s="26">
        <v>52</v>
      </c>
      <c r="AC24" s="26">
        <v>48</v>
      </c>
      <c r="AD24">
        <v>151</v>
      </c>
      <c r="AE24">
        <f>Subject_1__2[[#This Row],[Height]]-Subject_1__2[[#This Row],[RHeight]]</f>
        <v>32</v>
      </c>
      <c r="AF24">
        <v>2</v>
      </c>
      <c r="AG24">
        <v>3</v>
      </c>
    </row>
    <row r="25" spans="1:33" x14ac:dyDescent="0.45">
      <c r="A25">
        <v>24</v>
      </c>
      <c r="B25">
        <v>10</v>
      </c>
      <c r="C25">
        <v>2</v>
      </c>
      <c r="D25">
        <v>1</v>
      </c>
      <c r="E25">
        <v>140</v>
      </c>
      <c r="F25">
        <v>100</v>
      </c>
      <c r="G25" s="28">
        <v>85</v>
      </c>
      <c r="H25" s="28">
        <v>79</v>
      </c>
      <c r="I25" s="28">
        <v>97</v>
      </c>
      <c r="J25" s="28">
        <v>3</v>
      </c>
      <c r="K25" s="28">
        <v>47</v>
      </c>
      <c r="L25" s="28">
        <v>15</v>
      </c>
      <c r="M25" s="28">
        <v>49</v>
      </c>
      <c r="N25" s="28">
        <v>97</v>
      </c>
      <c r="O25" s="28">
        <v>22</v>
      </c>
      <c r="P25" s="28">
        <v>75</v>
      </c>
      <c r="Q25" s="27">
        <v>0</v>
      </c>
      <c r="R25" s="28">
        <v>89</v>
      </c>
      <c r="S25" s="28">
        <v>87</v>
      </c>
      <c r="T25" s="28">
        <v>37</v>
      </c>
      <c r="U25" s="28">
        <v>86</v>
      </c>
      <c r="V25" s="28">
        <v>22</v>
      </c>
      <c r="W25" s="28">
        <v>70</v>
      </c>
      <c r="X25" s="28">
        <v>85</v>
      </c>
      <c r="Y25" s="28">
        <v>81</v>
      </c>
      <c r="Z25" s="28">
        <v>52</v>
      </c>
      <c r="AA25" s="27">
        <v>0</v>
      </c>
      <c r="AB25" s="28">
        <v>70</v>
      </c>
      <c r="AC25" s="28">
        <v>52</v>
      </c>
      <c r="AD25">
        <v>151</v>
      </c>
      <c r="AE25">
        <f>Subject_1__2[[#This Row],[Height]]-Subject_1__2[[#This Row],[RHeight]]</f>
        <v>-11</v>
      </c>
      <c r="AF25">
        <v>2</v>
      </c>
      <c r="AG25">
        <v>4</v>
      </c>
    </row>
    <row r="26" spans="1:33" x14ac:dyDescent="0.45">
      <c r="A26">
        <v>25</v>
      </c>
      <c r="B26">
        <v>54</v>
      </c>
      <c r="C26">
        <v>1</v>
      </c>
      <c r="D26">
        <v>40</v>
      </c>
      <c r="E26">
        <v>176</v>
      </c>
      <c r="F26">
        <v>76</v>
      </c>
      <c r="G26" s="26">
        <v>8</v>
      </c>
      <c r="H26" s="26">
        <v>83</v>
      </c>
      <c r="I26" s="26">
        <v>83</v>
      </c>
      <c r="J26" s="26">
        <v>23</v>
      </c>
      <c r="K26" s="26">
        <v>49</v>
      </c>
      <c r="L26" s="26">
        <v>53</v>
      </c>
      <c r="M26" s="26">
        <v>50</v>
      </c>
      <c r="N26" s="29"/>
      <c r="O26" s="29"/>
      <c r="P26" s="29"/>
      <c r="Q26" s="26">
        <v>1</v>
      </c>
      <c r="R26" s="26">
        <v>86</v>
      </c>
      <c r="S26" s="26">
        <v>85</v>
      </c>
      <c r="T26" s="26">
        <v>31</v>
      </c>
      <c r="U26" s="26">
        <v>21</v>
      </c>
      <c r="V26" s="26">
        <v>4</v>
      </c>
      <c r="W26" s="26">
        <v>76</v>
      </c>
      <c r="X26" s="26">
        <v>90</v>
      </c>
      <c r="Y26" s="26">
        <v>68</v>
      </c>
      <c r="Z26" s="26">
        <v>73</v>
      </c>
      <c r="AA26" s="26">
        <v>17</v>
      </c>
      <c r="AB26" s="26">
        <v>71</v>
      </c>
      <c r="AC26" s="26">
        <v>67</v>
      </c>
      <c r="AD26" s="1">
        <v>129</v>
      </c>
      <c r="AE26">
        <f>Subject_1__2[[#This Row],[Height]]-Subject_1__2[[#This Row],[RHeight]]</f>
        <v>47</v>
      </c>
      <c r="AF26">
        <v>2</v>
      </c>
      <c r="AG26">
        <v>3</v>
      </c>
    </row>
    <row r="27" spans="1:33" x14ac:dyDescent="0.45">
      <c r="A27">
        <v>26</v>
      </c>
      <c r="B27">
        <v>22</v>
      </c>
      <c r="C27">
        <v>1</v>
      </c>
      <c r="D27">
        <v>2</v>
      </c>
      <c r="E27">
        <v>185</v>
      </c>
      <c r="F27">
        <v>14</v>
      </c>
      <c r="G27" s="28">
        <v>78</v>
      </c>
      <c r="H27" s="28">
        <v>63</v>
      </c>
      <c r="I27" s="28">
        <v>98</v>
      </c>
      <c r="J27" s="28">
        <v>1</v>
      </c>
      <c r="K27" s="28">
        <v>49</v>
      </c>
      <c r="L27" s="28">
        <v>20</v>
      </c>
      <c r="M27" s="28">
        <v>49</v>
      </c>
      <c r="N27" s="28">
        <v>74</v>
      </c>
      <c r="O27" s="28">
        <v>3</v>
      </c>
      <c r="P27" s="28">
        <v>99</v>
      </c>
      <c r="Q27" s="29"/>
      <c r="R27" s="29"/>
      <c r="S27" s="29"/>
      <c r="T27" s="29"/>
      <c r="U27" s="29"/>
      <c r="V27" s="28">
        <v>4</v>
      </c>
      <c r="W27" s="28">
        <v>62</v>
      </c>
      <c r="X27" s="28">
        <v>99</v>
      </c>
      <c r="Y27" s="28">
        <v>52</v>
      </c>
      <c r="Z27" s="28">
        <v>99</v>
      </c>
      <c r="AA27" s="28">
        <v>29</v>
      </c>
      <c r="AB27" s="28">
        <v>98</v>
      </c>
      <c r="AC27" s="28">
        <v>51</v>
      </c>
      <c r="AD27" s="1">
        <v>129</v>
      </c>
      <c r="AE27">
        <f>Subject_1__2[[#This Row],[Height]]-Subject_1__2[[#This Row],[RHeight]]</f>
        <v>56</v>
      </c>
      <c r="AF27">
        <v>2</v>
      </c>
      <c r="AG27">
        <v>2</v>
      </c>
    </row>
    <row r="28" spans="1:33" x14ac:dyDescent="0.45">
      <c r="A28">
        <v>27</v>
      </c>
      <c r="B28">
        <v>45</v>
      </c>
      <c r="C28">
        <v>1</v>
      </c>
      <c r="D28">
        <v>20</v>
      </c>
      <c r="E28">
        <v>178</v>
      </c>
      <c r="F28">
        <v>52</v>
      </c>
      <c r="G28" s="26">
        <v>13</v>
      </c>
      <c r="H28" s="26">
        <v>79</v>
      </c>
      <c r="I28" s="26">
        <v>81</v>
      </c>
      <c r="J28" s="26">
        <v>62</v>
      </c>
      <c r="K28" s="26">
        <v>47</v>
      </c>
      <c r="L28" s="26">
        <v>48</v>
      </c>
      <c r="M28" s="26">
        <v>47</v>
      </c>
      <c r="N28" s="26">
        <v>4</v>
      </c>
      <c r="O28" s="26">
        <v>11</v>
      </c>
      <c r="P28" s="26">
        <v>27</v>
      </c>
      <c r="Q28" s="26">
        <v>11</v>
      </c>
      <c r="R28" s="26">
        <v>66</v>
      </c>
      <c r="S28" s="26">
        <v>25</v>
      </c>
      <c r="T28" s="26">
        <v>6</v>
      </c>
      <c r="U28" s="26">
        <v>65</v>
      </c>
      <c r="V28" s="26">
        <v>48</v>
      </c>
      <c r="W28" s="26">
        <v>68</v>
      </c>
      <c r="X28" s="26">
        <v>64</v>
      </c>
      <c r="Y28" s="26">
        <v>13</v>
      </c>
      <c r="Z28" s="26">
        <v>76</v>
      </c>
      <c r="AA28" s="26">
        <v>49</v>
      </c>
      <c r="AB28" s="26">
        <v>71</v>
      </c>
      <c r="AC28" s="26">
        <v>3</v>
      </c>
      <c r="AD28" s="1">
        <v>129</v>
      </c>
      <c r="AE28">
        <f>Subject_1__2[[#This Row],[Height]]-Subject_1__2[[#This Row],[RHeight]]</f>
        <v>49</v>
      </c>
      <c r="AF28">
        <v>2</v>
      </c>
      <c r="AG28">
        <v>2</v>
      </c>
    </row>
    <row r="29" spans="1:33" x14ac:dyDescent="0.45">
      <c r="A29">
        <v>28</v>
      </c>
      <c r="B29">
        <v>26</v>
      </c>
      <c r="C29">
        <v>1</v>
      </c>
      <c r="D29">
        <v>10</v>
      </c>
      <c r="E29">
        <v>183</v>
      </c>
      <c r="F29">
        <v>65</v>
      </c>
      <c r="G29" s="28">
        <v>20</v>
      </c>
      <c r="H29" s="28">
        <v>69</v>
      </c>
      <c r="I29" s="28">
        <v>62</v>
      </c>
      <c r="J29" s="28">
        <v>46</v>
      </c>
      <c r="K29" s="28">
        <v>50</v>
      </c>
      <c r="L29" s="28">
        <v>43</v>
      </c>
      <c r="M29" s="28">
        <v>49</v>
      </c>
      <c r="N29" s="28">
        <v>11</v>
      </c>
      <c r="O29" s="28">
        <v>36</v>
      </c>
      <c r="P29" s="28">
        <v>13</v>
      </c>
      <c r="Q29" s="28">
        <v>18</v>
      </c>
      <c r="R29" s="28">
        <v>22</v>
      </c>
      <c r="S29" s="28">
        <v>79</v>
      </c>
      <c r="T29" s="28">
        <v>4</v>
      </c>
      <c r="U29" s="28">
        <v>68</v>
      </c>
      <c r="V29" s="28">
        <v>27</v>
      </c>
      <c r="W29" s="28">
        <v>49</v>
      </c>
      <c r="X29" s="28">
        <v>74</v>
      </c>
      <c r="Y29" s="28">
        <v>49</v>
      </c>
      <c r="Z29" s="28">
        <v>76</v>
      </c>
      <c r="AA29" s="28">
        <v>40</v>
      </c>
      <c r="AB29" s="28">
        <v>52</v>
      </c>
      <c r="AC29" s="28">
        <v>33</v>
      </c>
      <c r="AD29" s="1">
        <v>129</v>
      </c>
      <c r="AE29">
        <f>Subject_1__2[[#This Row],[Height]]-Subject_1__2[[#This Row],[RHeight]]</f>
        <v>54</v>
      </c>
      <c r="AF29">
        <v>3</v>
      </c>
      <c r="AG29">
        <v>2</v>
      </c>
    </row>
    <row r="30" spans="1:33" x14ac:dyDescent="0.45">
      <c r="A30">
        <v>29</v>
      </c>
      <c r="B30">
        <v>21</v>
      </c>
      <c r="C30">
        <v>1</v>
      </c>
      <c r="D30">
        <v>15</v>
      </c>
      <c r="E30">
        <v>186</v>
      </c>
      <c r="F30">
        <v>100</v>
      </c>
      <c r="G30" s="26">
        <v>23</v>
      </c>
      <c r="H30" s="26">
        <v>76</v>
      </c>
      <c r="I30" s="26">
        <v>59</v>
      </c>
      <c r="J30" s="26">
        <v>5</v>
      </c>
      <c r="K30" s="26">
        <v>54</v>
      </c>
      <c r="L30" s="26">
        <v>50</v>
      </c>
      <c r="M30" s="26">
        <v>49</v>
      </c>
      <c r="N30" s="26">
        <v>94</v>
      </c>
      <c r="O30" s="26">
        <v>1</v>
      </c>
      <c r="P30" s="26">
        <v>86</v>
      </c>
      <c r="Q30" s="26">
        <v>9</v>
      </c>
      <c r="R30" s="26">
        <v>73</v>
      </c>
      <c r="S30" s="26">
        <v>89</v>
      </c>
      <c r="T30" s="29"/>
      <c r="U30" s="29"/>
      <c r="V30" s="26">
        <v>4</v>
      </c>
      <c r="W30" s="26">
        <v>52</v>
      </c>
      <c r="X30" s="26">
        <v>79</v>
      </c>
      <c r="Y30" s="26">
        <v>59</v>
      </c>
      <c r="Z30" s="29"/>
      <c r="AA30" s="29"/>
      <c r="AB30" s="29"/>
      <c r="AC30" s="29"/>
      <c r="AD30" s="1">
        <v>129</v>
      </c>
      <c r="AE30">
        <f>Subject_1__2[[#This Row],[Height]]-Subject_1__2[[#This Row],[RHeight]]</f>
        <v>57</v>
      </c>
      <c r="AF30">
        <v>2</v>
      </c>
      <c r="AG30">
        <v>3</v>
      </c>
    </row>
    <row r="31" spans="1:33" x14ac:dyDescent="0.45">
      <c r="A31">
        <v>30</v>
      </c>
      <c r="B31">
        <v>54</v>
      </c>
      <c r="C31">
        <v>1</v>
      </c>
      <c r="D31">
        <v>10</v>
      </c>
      <c r="E31">
        <v>178</v>
      </c>
      <c r="F31">
        <v>88</v>
      </c>
      <c r="G31" s="28">
        <v>73</v>
      </c>
      <c r="H31" s="28">
        <v>82</v>
      </c>
      <c r="I31" s="28">
        <v>68</v>
      </c>
      <c r="J31" s="28">
        <v>50</v>
      </c>
      <c r="K31" s="28">
        <v>51</v>
      </c>
      <c r="L31" s="28">
        <v>50</v>
      </c>
      <c r="M31" s="28">
        <v>50</v>
      </c>
      <c r="N31" s="28">
        <v>51</v>
      </c>
      <c r="O31" s="28">
        <v>5</v>
      </c>
      <c r="P31" s="28">
        <v>50</v>
      </c>
      <c r="Q31" s="28">
        <v>1</v>
      </c>
      <c r="R31" s="28">
        <v>10</v>
      </c>
      <c r="S31" s="27">
        <v>0</v>
      </c>
      <c r="T31" s="28">
        <v>98</v>
      </c>
      <c r="U31" s="28">
        <v>99</v>
      </c>
      <c r="V31" s="28">
        <v>1</v>
      </c>
      <c r="W31" s="28">
        <v>57</v>
      </c>
      <c r="X31" s="28">
        <v>46</v>
      </c>
      <c r="Y31" s="28">
        <v>46</v>
      </c>
      <c r="Z31" s="28">
        <v>64</v>
      </c>
      <c r="AA31" s="28">
        <v>45</v>
      </c>
      <c r="AB31" s="28">
        <v>44</v>
      </c>
      <c r="AC31" s="28">
        <v>1</v>
      </c>
      <c r="AD31" s="1">
        <v>129</v>
      </c>
      <c r="AE31">
        <f>Subject_1__2[[#This Row],[Height]]-Subject_1__2[[#This Row],[RHeight]]</f>
        <v>49</v>
      </c>
      <c r="AF31">
        <v>2</v>
      </c>
      <c r="AG31">
        <v>2</v>
      </c>
    </row>
    <row r="32" spans="1:33" x14ac:dyDescent="0.45">
      <c r="A32">
        <v>31</v>
      </c>
      <c r="B32">
        <v>57</v>
      </c>
      <c r="C32">
        <v>2</v>
      </c>
      <c r="D32">
        <v>8</v>
      </c>
      <c r="E32">
        <v>156</v>
      </c>
      <c r="F32">
        <v>99</v>
      </c>
      <c r="G32" s="26">
        <v>85</v>
      </c>
      <c r="H32" s="26">
        <v>99</v>
      </c>
      <c r="I32" s="26">
        <v>99</v>
      </c>
      <c r="J32" s="27">
        <v>0</v>
      </c>
      <c r="K32" s="26">
        <v>50</v>
      </c>
      <c r="L32" s="26">
        <v>30</v>
      </c>
      <c r="M32" s="26">
        <v>50</v>
      </c>
      <c r="N32" s="26">
        <v>50</v>
      </c>
      <c r="O32" s="27">
        <v>0</v>
      </c>
      <c r="P32" s="26">
        <v>99</v>
      </c>
      <c r="Q32" s="27">
        <v>0</v>
      </c>
      <c r="R32" s="26">
        <v>49</v>
      </c>
      <c r="S32" s="26">
        <v>99</v>
      </c>
      <c r="T32" s="26">
        <v>53</v>
      </c>
      <c r="U32" s="26">
        <v>95</v>
      </c>
      <c r="V32" s="26">
        <v>1</v>
      </c>
      <c r="W32" s="26">
        <v>63</v>
      </c>
      <c r="X32" s="26">
        <v>79</v>
      </c>
      <c r="Y32" s="26">
        <v>53</v>
      </c>
      <c r="Z32" s="26">
        <v>99</v>
      </c>
      <c r="AA32" s="26">
        <v>17</v>
      </c>
      <c r="AB32" s="26">
        <v>54</v>
      </c>
      <c r="AC32" s="26">
        <v>53</v>
      </c>
      <c r="AD32" s="1">
        <v>140</v>
      </c>
      <c r="AE32">
        <f>Subject_1__2[[#This Row],[Height]]-Subject_1__2[[#This Row],[RHeight]]</f>
        <v>16</v>
      </c>
      <c r="AF32">
        <v>2</v>
      </c>
      <c r="AG32">
        <v>2</v>
      </c>
    </row>
    <row r="33" spans="1:41" x14ac:dyDescent="0.45">
      <c r="A33">
        <v>32</v>
      </c>
      <c r="B33">
        <v>37</v>
      </c>
      <c r="C33">
        <v>1</v>
      </c>
      <c r="D33">
        <v>10</v>
      </c>
      <c r="E33">
        <v>175</v>
      </c>
      <c r="F33">
        <v>94</v>
      </c>
      <c r="G33" s="28">
        <v>44</v>
      </c>
      <c r="H33" s="28">
        <v>76</v>
      </c>
      <c r="I33" s="28">
        <v>87</v>
      </c>
      <c r="J33" s="28">
        <v>21</v>
      </c>
      <c r="K33" s="28">
        <v>50</v>
      </c>
      <c r="L33" s="27">
        <v>0</v>
      </c>
      <c r="M33" s="28">
        <v>50</v>
      </c>
      <c r="N33" s="28">
        <v>75</v>
      </c>
      <c r="O33" s="28">
        <v>1</v>
      </c>
      <c r="P33" s="28">
        <v>99</v>
      </c>
      <c r="Q33" s="27">
        <v>0</v>
      </c>
      <c r="R33" s="28">
        <v>50</v>
      </c>
      <c r="S33" s="28">
        <v>98</v>
      </c>
      <c r="T33" s="28">
        <v>17</v>
      </c>
      <c r="U33" s="28">
        <v>88</v>
      </c>
      <c r="V33" s="28">
        <v>1</v>
      </c>
      <c r="W33" s="28">
        <v>79</v>
      </c>
      <c r="X33" s="28">
        <v>98</v>
      </c>
      <c r="Y33" s="28">
        <v>50</v>
      </c>
      <c r="Z33" s="28">
        <v>51</v>
      </c>
      <c r="AA33" s="28">
        <v>51</v>
      </c>
      <c r="AB33" s="28">
        <v>80</v>
      </c>
      <c r="AC33" s="28">
        <v>51</v>
      </c>
      <c r="AD33" s="1">
        <v>140</v>
      </c>
      <c r="AE33">
        <f>Subject_1__2[[#This Row],[Height]]-Subject_1__2[[#This Row],[RHeight]]</f>
        <v>35</v>
      </c>
      <c r="AF33">
        <v>2</v>
      </c>
      <c r="AG33">
        <v>4</v>
      </c>
    </row>
    <row r="34" spans="1:41" x14ac:dyDescent="0.45">
      <c r="A34">
        <v>33</v>
      </c>
      <c r="B34">
        <v>57</v>
      </c>
      <c r="C34">
        <v>1</v>
      </c>
      <c r="D34">
        <v>20</v>
      </c>
      <c r="E34">
        <v>183</v>
      </c>
      <c r="F34">
        <v>78</v>
      </c>
      <c r="G34" s="26">
        <v>53</v>
      </c>
      <c r="H34" s="26">
        <v>51</v>
      </c>
      <c r="I34" s="26">
        <v>69</v>
      </c>
      <c r="J34" s="26">
        <v>24</v>
      </c>
      <c r="K34" s="26">
        <v>42</v>
      </c>
      <c r="L34" s="26">
        <v>52</v>
      </c>
      <c r="M34" s="26">
        <v>52</v>
      </c>
      <c r="N34" s="26">
        <v>43</v>
      </c>
      <c r="O34" s="26">
        <v>52</v>
      </c>
      <c r="P34" s="26">
        <v>35</v>
      </c>
      <c r="Q34" s="26">
        <v>57</v>
      </c>
      <c r="R34" s="26">
        <v>46</v>
      </c>
      <c r="S34" s="26">
        <v>62</v>
      </c>
      <c r="T34" s="29"/>
      <c r="U34" s="29"/>
      <c r="V34" s="26">
        <v>48</v>
      </c>
      <c r="W34" s="26">
        <v>22</v>
      </c>
      <c r="X34" s="26">
        <v>27</v>
      </c>
      <c r="Y34" s="26">
        <v>38</v>
      </c>
      <c r="Z34" s="26">
        <v>39</v>
      </c>
      <c r="AA34" s="26">
        <v>55</v>
      </c>
      <c r="AB34" s="26">
        <v>32</v>
      </c>
      <c r="AC34" s="26">
        <v>27</v>
      </c>
      <c r="AD34" s="1">
        <v>140</v>
      </c>
      <c r="AE34">
        <f>Subject_1__2[[#This Row],[Height]]-Subject_1__2[[#This Row],[RHeight]]</f>
        <v>43</v>
      </c>
      <c r="AF34">
        <v>2</v>
      </c>
      <c r="AG34">
        <v>1</v>
      </c>
    </row>
    <row r="35" spans="1:41" x14ac:dyDescent="0.45">
      <c r="A35">
        <v>34</v>
      </c>
      <c r="B35">
        <v>39</v>
      </c>
      <c r="C35">
        <v>1</v>
      </c>
      <c r="D35">
        <v>40</v>
      </c>
      <c r="E35">
        <v>179</v>
      </c>
      <c r="F35">
        <v>88</v>
      </c>
      <c r="G35" s="28">
        <v>81</v>
      </c>
      <c r="H35" s="28">
        <v>84</v>
      </c>
      <c r="I35" s="28">
        <v>92</v>
      </c>
      <c r="J35" s="28">
        <v>21</v>
      </c>
      <c r="K35" s="28">
        <v>49</v>
      </c>
      <c r="L35" s="28">
        <v>49</v>
      </c>
      <c r="M35" s="28">
        <v>49</v>
      </c>
      <c r="N35" s="28">
        <v>83</v>
      </c>
      <c r="O35" s="28">
        <v>11</v>
      </c>
      <c r="P35" s="28">
        <v>49</v>
      </c>
      <c r="Q35" s="27">
        <v>0</v>
      </c>
      <c r="R35" s="28">
        <v>83</v>
      </c>
      <c r="S35" s="28">
        <v>93</v>
      </c>
      <c r="T35" s="28">
        <v>80</v>
      </c>
      <c r="U35" s="28">
        <v>92</v>
      </c>
      <c r="V35" s="27">
        <v>0</v>
      </c>
      <c r="W35" s="28">
        <v>83</v>
      </c>
      <c r="X35" s="28">
        <v>95</v>
      </c>
      <c r="Y35" s="28">
        <v>50</v>
      </c>
      <c r="Z35" s="29"/>
      <c r="AA35" s="29"/>
      <c r="AB35" s="29"/>
      <c r="AC35" s="29"/>
      <c r="AD35" s="1">
        <v>140</v>
      </c>
      <c r="AE35">
        <f>Subject_1__2[[#This Row],[Height]]-Subject_1__2[[#This Row],[RHeight]]</f>
        <v>39</v>
      </c>
      <c r="AF35">
        <v>1</v>
      </c>
      <c r="AG35">
        <v>1</v>
      </c>
    </row>
    <row r="36" spans="1:41" x14ac:dyDescent="0.45">
      <c r="A36">
        <v>35</v>
      </c>
      <c r="B36">
        <v>41</v>
      </c>
      <c r="C36">
        <v>1</v>
      </c>
      <c r="D36">
        <v>25</v>
      </c>
      <c r="E36">
        <v>184</v>
      </c>
      <c r="F36">
        <v>94</v>
      </c>
      <c r="G36" s="26">
        <v>15</v>
      </c>
      <c r="H36" s="26">
        <v>50</v>
      </c>
      <c r="I36" s="26">
        <v>87</v>
      </c>
      <c r="J36" s="26">
        <v>46</v>
      </c>
      <c r="K36" s="26">
        <v>49</v>
      </c>
      <c r="L36" s="26">
        <v>5</v>
      </c>
      <c r="M36" s="26">
        <v>53</v>
      </c>
      <c r="N36" s="27">
        <v>0</v>
      </c>
      <c r="O36" s="26">
        <v>1</v>
      </c>
      <c r="P36" s="26">
        <v>97</v>
      </c>
      <c r="Q36" s="26">
        <v>1</v>
      </c>
      <c r="R36" s="26">
        <v>90</v>
      </c>
      <c r="S36" s="26">
        <v>98</v>
      </c>
      <c r="T36" s="26">
        <v>30</v>
      </c>
      <c r="U36" s="26">
        <v>61</v>
      </c>
      <c r="V36" s="26">
        <v>5</v>
      </c>
      <c r="W36" s="26">
        <v>50</v>
      </c>
      <c r="X36" s="26">
        <v>81</v>
      </c>
      <c r="Y36" s="26">
        <v>5</v>
      </c>
      <c r="Z36" s="26">
        <v>75</v>
      </c>
      <c r="AA36" s="26">
        <v>11</v>
      </c>
      <c r="AB36" s="26">
        <v>95</v>
      </c>
      <c r="AC36" s="26">
        <v>19</v>
      </c>
      <c r="AD36" s="1">
        <v>140</v>
      </c>
      <c r="AE36">
        <f>Subject_1__2[[#This Row],[Height]]-Subject_1__2[[#This Row],[RHeight]]</f>
        <v>44</v>
      </c>
      <c r="AF36">
        <v>2</v>
      </c>
      <c r="AG36">
        <v>2</v>
      </c>
    </row>
    <row r="37" spans="1:41" x14ac:dyDescent="0.45">
      <c r="A37">
        <v>36</v>
      </c>
      <c r="B37">
        <v>36</v>
      </c>
      <c r="C37">
        <v>1</v>
      </c>
      <c r="D37">
        <v>5</v>
      </c>
      <c r="E37">
        <v>178</v>
      </c>
      <c r="F37">
        <v>73</v>
      </c>
      <c r="G37" s="28">
        <v>61</v>
      </c>
      <c r="H37" s="28">
        <v>65</v>
      </c>
      <c r="I37" s="28">
        <v>97</v>
      </c>
      <c r="J37" s="28">
        <v>34</v>
      </c>
      <c r="K37" s="28">
        <v>54</v>
      </c>
      <c r="L37" s="28">
        <v>36</v>
      </c>
      <c r="M37" s="28">
        <v>51</v>
      </c>
      <c r="N37" s="28">
        <v>83</v>
      </c>
      <c r="O37" s="28">
        <v>54</v>
      </c>
      <c r="P37" s="28">
        <v>65</v>
      </c>
      <c r="Q37" s="28">
        <v>30</v>
      </c>
      <c r="R37" s="28">
        <v>62</v>
      </c>
      <c r="S37" s="28">
        <v>96</v>
      </c>
      <c r="T37" s="28">
        <v>46</v>
      </c>
      <c r="U37" s="28">
        <v>27</v>
      </c>
      <c r="V37" s="28">
        <v>23</v>
      </c>
      <c r="W37" s="28">
        <v>86</v>
      </c>
      <c r="X37" s="28">
        <v>97</v>
      </c>
      <c r="Y37" s="28">
        <v>64</v>
      </c>
      <c r="Z37" s="29"/>
      <c r="AA37" s="29"/>
      <c r="AB37" s="29"/>
      <c r="AC37" s="29"/>
      <c r="AD37" s="1">
        <v>140</v>
      </c>
      <c r="AE37">
        <f>Subject_1__2[[#This Row],[Height]]-Subject_1__2[[#This Row],[RHeight]]</f>
        <v>38</v>
      </c>
      <c r="AF37">
        <v>3</v>
      </c>
      <c r="AG37">
        <v>2</v>
      </c>
    </row>
    <row r="38" spans="1:41" x14ac:dyDescent="0.45">
      <c r="A38">
        <v>37</v>
      </c>
      <c r="B38">
        <v>33</v>
      </c>
      <c r="C38">
        <v>2</v>
      </c>
      <c r="D38">
        <v>4</v>
      </c>
      <c r="E38">
        <v>160</v>
      </c>
      <c r="F38">
        <v>55</v>
      </c>
      <c r="G38" s="26">
        <v>12</v>
      </c>
      <c r="H38" s="26">
        <v>57</v>
      </c>
      <c r="I38" s="26">
        <v>99</v>
      </c>
      <c r="J38" s="26">
        <v>1</v>
      </c>
      <c r="K38" s="26">
        <v>50</v>
      </c>
      <c r="L38" s="27">
        <v>0</v>
      </c>
      <c r="M38" s="26">
        <v>49</v>
      </c>
      <c r="N38" s="26">
        <v>13</v>
      </c>
      <c r="O38" s="26">
        <v>14</v>
      </c>
      <c r="P38" s="26">
        <v>84</v>
      </c>
      <c r="Q38" s="27">
        <v>0</v>
      </c>
      <c r="R38" s="26">
        <v>49</v>
      </c>
      <c r="S38" s="26">
        <v>80</v>
      </c>
      <c r="T38" s="26">
        <v>16</v>
      </c>
      <c r="U38" s="26">
        <v>1</v>
      </c>
      <c r="V38" s="26">
        <v>50</v>
      </c>
      <c r="W38" s="26">
        <v>50</v>
      </c>
      <c r="X38" s="26">
        <v>50</v>
      </c>
      <c r="Y38" s="26">
        <v>51</v>
      </c>
      <c r="Z38" s="26">
        <v>32</v>
      </c>
      <c r="AA38" s="26">
        <v>18</v>
      </c>
      <c r="AB38" s="26">
        <v>48</v>
      </c>
      <c r="AC38" s="26">
        <v>26</v>
      </c>
      <c r="AD38" s="1">
        <v>140</v>
      </c>
      <c r="AE38">
        <f>Subject_1__2[[#This Row],[Height]]-Subject_1__2[[#This Row],[RHeight]]</f>
        <v>20</v>
      </c>
      <c r="AF38">
        <v>2</v>
      </c>
      <c r="AG38">
        <v>4</v>
      </c>
    </row>
    <row r="39" spans="1:41" x14ac:dyDescent="0.45">
      <c r="A39">
        <v>38</v>
      </c>
      <c r="B39">
        <v>45</v>
      </c>
      <c r="C39">
        <v>2</v>
      </c>
      <c r="D39">
        <v>4</v>
      </c>
      <c r="E39">
        <v>165</v>
      </c>
      <c r="F39">
        <v>78</v>
      </c>
      <c r="G39" s="28">
        <v>90</v>
      </c>
      <c r="H39" s="28">
        <v>76</v>
      </c>
      <c r="I39" s="28">
        <v>97</v>
      </c>
      <c r="J39" s="28">
        <v>2</v>
      </c>
      <c r="K39" s="28">
        <v>50</v>
      </c>
      <c r="L39" s="28">
        <v>7</v>
      </c>
      <c r="M39" s="28">
        <v>52</v>
      </c>
      <c r="N39" s="28">
        <v>59</v>
      </c>
      <c r="O39" s="28">
        <v>17</v>
      </c>
      <c r="P39" s="28">
        <v>94</v>
      </c>
      <c r="Q39" s="28">
        <v>2</v>
      </c>
      <c r="R39" s="28">
        <v>96</v>
      </c>
      <c r="S39" s="28">
        <v>22</v>
      </c>
      <c r="T39" s="28">
        <v>34</v>
      </c>
      <c r="U39" s="28">
        <v>70</v>
      </c>
      <c r="V39" s="28">
        <v>8</v>
      </c>
      <c r="W39" s="28">
        <v>38</v>
      </c>
      <c r="X39" s="28">
        <v>57</v>
      </c>
      <c r="Y39" s="28">
        <v>62</v>
      </c>
      <c r="Z39" s="28">
        <v>46</v>
      </c>
      <c r="AA39" s="28">
        <v>24</v>
      </c>
      <c r="AB39" s="28">
        <v>48</v>
      </c>
      <c r="AC39" s="28">
        <v>47</v>
      </c>
      <c r="AD39" s="1">
        <v>151</v>
      </c>
      <c r="AE39">
        <f>Subject_1__2[[#This Row],[Height]]-Subject_1__2[[#This Row],[RHeight]]</f>
        <v>14</v>
      </c>
      <c r="AF39">
        <v>2</v>
      </c>
      <c r="AG39">
        <v>3</v>
      </c>
    </row>
    <row r="40" spans="1:41" x14ac:dyDescent="0.45">
      <c r="A40">
        <v>39</v>
      </c>
      <c r="B40">
        <v>51</v>
      </c>
      <c r="C40">
        <v>2</v>
      </c>
      <c r="D40">
        <v>20</v>
      </c>
      <c r="E40">
        <v>170</v>
      </c>
      <c r="F40">
        <v>72</v>
      </c>
      <c r="G40" s="26">
        <v>66</v>
      </c>
      <c r="H40" s="26">
        <v>69</v>
      </c>
      <c r="I40" s="26">
        <v>69</v>
      </c>
      <c r="J40" s="26">
        <v>33</v>
      </c>
      <c r="K40" s="26">
        <v>51</v>
      </c>
      <c r="L40" s="26">
        <v>25</v>
      </c>
      <c r="M40" s="26">
        <v>51</v>
      </c>
      <c r="N40" s="26">
        <v>58</v>
      </c>
      <c r="O40" s="26">
        <v>22</v>
      </c>
      <c r="P40" s="26">
        <v>48</v>
      </c>
      <c r="Q40" s="26">
        <v>3</v>
      </c>
      <c r="R40" s="26">
        <v>72</v>
      </c>
      <c r="S40" s="26">
        <v>74</v>
      </c>
      <c r="T40" s="26">
        <v>47</v>
      </c>
      <c r="U40" s="26">
        <v>56</v>
      </c>
      <c r="V40" s="26">
        <v>15</v>
      </c>
      <c r="W40" s="26">
        <v>65</v>
      </c>
      <c r="X40" s="26">
        <v>61</v>
      </c>
      <c r="Y40" s="26">
        <v>54</v>
      </c>
      <c r="Z40" s="26">
        <v>71</v>
      </c>
      <c r="AA40" s="26">
        <v>30</v>
      </c>
      <c r="AB40" s="26">
        <v>63</v>
      </c>
      <c r="AC40" s="26">
        <v>12</v>
      </c>
      <c r="AD40" s="1">
        <v>151</v>
      </c>
      <c r="AE40">
        <f>Subject_1__2[[#This Row],[Height]]-Subject_1__2[[#This Row],[RHeight]]</f>
        <v>19</v>
      </c>
      <c r="AF40">
        <v>2</v>
      </c>
      <c r="AG40">
        <v>4</v>
      </c>
    </row>
    <row r="41" spans="1:41" x14ac:dyDescent="0.45">
      <c r="A41">
        <v>40</v>
      </c>
      <c r="B41">
        <v>36</v>
      </c>
      <c r="C41">
        <v>2</v>
      </c>
      <c r="D41">
        <v>10</v>
      </c>
      <c r="E41">
        <v>169</v>
      </c>
      <c r="F41">
        <v>62</v>
      </c>
      <c r="G41" s="28">
        <v>78</v>
      </c>
      <c r="H41" s="28">
        <v>86</v>
      </c>
      <c r="I41" s="28">
        <v>98</v>
      </c>
      <c r="J41" s="28">
        <v>2</v>
      </c>
      <c r="K41" s="28">
        <v>50</v>
      </c>
      <c r="L41" s="28">
        <v>18</v>
      </c>
      <c r="M41" s="28">
        <v>49</v>
      </c>
      <c r="N41" s="29" t="s">
        <v>54</v>
      </c>
      <c r="O41" s="29" t="s">
        <v>54</v>
      </c>
      <c r="P41" s="29" t="s">
        <v>54</v>
      </c>
      <c r="Q41" s="28">
        <v>1</v>
      </c>
      <c r="R41" s="28">
        <v>97</v>
      </c>
      <c r="S41" s="28">
        <v>98</v>
      </c>
      <c r="T41" s="28">
        <v>67</v>
      </c>
      <c r="U41" s="28">
        <v>99</v>
      </c>
      <c r="V41" s="28">
        <v>1</v>
      </c>
      <c r="W41" s="28">
        <v>84</v>
      </c>
      <c r="X41" s="28">
        <v>94</v>
      </c>
      <c r="Y41" s="28">
        <v>92</v>
      </c>
      <c r="Z41" s="28">
        <v>77</v>
      </c>
      <c r="AA41" s="28">
        <v>1</v>
      </c>
      <c r="AB41" s="28">
        <v>93</v>
      </c>
      <c r="AC41" s="28">
        <v>44</v>
      </c>
      <c r="AD41" s="1">
        <v>129</v>
      </c>
      <c r="AE41">
        <f>Subject_1__2[[#This Row],[Height]]-Subject_1__2[[#This Row],[RHeight]]</f>
        <v>40</v>
      </c>
      <c r="AF41">
        <v>1</v>
      </c>
      <c r="AG41">
        <v>1</v>
      </c>
    </row>
    <row r="42" spans="1:41" x14ac:dyDescent="0.45">
      <c r="A42">
        <v>41</v>
      </c>
      <c r="B42">
        <v>36</v>
      </c>
      <c r="C42">
        <v>1</v>
      </c>
      <c r="D42">
        <v>3</v>
      </c>
      <c r="E42">
        <v>174</v>
      </c>
      <c r="F42">
        <v>72</v>
      </c>
      <c r="G42" s="26">
        <v>11</v>
      </c>
      <c r="H42" s="26">
        <v>62</v>
      </c>
      <c r="I42" s="26">
        <v>67</v>
      </c>
      <c r="J42" s="26">
        <v>11</v>
      </c>
      <c r="K42" s="26">
        <v>49</v>
      </c>
      <c r="L42" s="26">
        <v>30</v>
      </c>
      <c r="M42" s="26">
        <v>50</v>
      </c>
      <c r="N42" s="26">
        <v>55</v>
      </c>
      <c r="O42" s="26">
        <v>36</v>
      </c>
      <c r="P42" s="26">
        <v>77</v>
      </c>
      <c r="Q42" s="26">
        <v>29</v>
      </c>
      <c r="R42" s="26">
        <v>23</v>
      </c>
      <c r="S42" s="26">
        <v>50</v>
      </c>
      <c r="T42" s="26">
        <v>13</v>
      </c>
      <c r="U42" s="26">
        <v>23</v>
      </c>
      <c r="V42" s="26">
        <v>47</v>
      </c>
      <c r="W42" s="26">
        <v>26</v>
      </c>
      <c r="X42" s="26">
        <v>37</v>
      </c>
      <c r="Y42" s="26">
        <v>18</v>
      </c>
      <c r="Z42" s="26">
        <v>64</v>
      </c>
      <c r="AA42" s="26">
        <v>46</v>
      </c>
      <c r="AB42" s="26">
        <v>23</v>
      </c>
      <c r="AC42" s="26">
        <v>20</v>
      </c>
      <c r="AD42" s="1">
        <v>129</v>
      </c>
      <c r="AE42">
        <f>Subject_1__2[[#This Row],[Height]]-Subject_1__2[[#This Row],[RHeight]]</f>
        <v>45</v>
      </c>
      <c r="AF42">
        <v>3</v>
      </c>
      <c r="AG42">
        <v>2</v>
      </c>
      <c r="AJ42" s="31" t="s">
        <v>44</v>
      </c>
      <c r="AK42" s="31"/>
      <c r="AL42" s="31"/>
      <c r="AM42" s="31"/>
      <c r="AN42" s="31"/>
      <c r="AO42" s="31"/>
    </row>
    <row r="43" spans="1:41" x14ac:dyDescent="0.45">
      <c r="A43">
        <v>42</v>
      </c>
      <c r="B43">
        <v>41</v>
      </c>
      <c r="C43">
        <v>1</v>
      </c>
      <c r="D43">
        <v>20</v>
      </c>
      <c r="E43">
        <v>189</v>
      </c>
      <c r="F43">
        <v>34</v>
      </c>
      <c r="G43" s="28">
        <v>77</v>
      </c>
      <c r="H43" s="28">
        <v>66</v>
      </c>
      <c r="I43" s="28">
        <v>71</v>
      </c>
      <c r="J43" s="28">
        <v>38</v>
      </c>
      <c r="K43" s="28">
        <v>49</v>
      </c>
      <c r="L43" s="28">
        <v>49</v>
      </c>
      <c r="M43" s="28">
        <v>50</v>
      </c>
      <c r="N43" s="28">
        <v>59</v>
      </c>
      <c r="O43" s="28">
        <v>50</v>
      </c>
      <c r="P43" s="28">
        <v>48</v>
      </c>
      <c r="Q43" s="28">
        <v>36</v>
      </c>
      <c r="R43" s="28">
        <v>44</v>
      </c>
      <c r="S43" s="28">
        <v>84</v>
      </c>
      <c r="T43" s="28">
        <v>45</v>
      </c>
      <c r="U43" s="28">
        <v>88</v>
      </c>
      <c r="V43" s="28">
        <v>23</v>
      </c>
      <c r="W43" s="28">
        <v>43</v>
      </c>
      <c r="X43" s="28">
        <v>32</v>
      </c>
      <c r="Y43" s="28">
        <v>53</v>
      </c>
      <c r="Z43" s="28">
        <v>43</v>
      </c>
      <c r="AA43" s="28">
        <v>51</v>
      </c>
      <c r="AB43" s="28">
        <v>64</v>
      </c>
      <c r="AC43" s="28">
        <v>27</v>
      </c>
      <c r="AD43" s="1">
        <v>129</v>
      </c>
      <c r="AE43">
        <f>Subject_1__2[[#This Row],[Height]]-Subject_1__2[[#This Row],[RHeight]]</f>
        <v>60</v>
      </c>
      <c r="AF43">
        <v>1</v>
      </c>
      <c r="AG43">
        <v>4</v>
      </c>
      <c r="AJ43" s="32" t="s">
        <v>45</v>
      </c>
      <c r="AK43" s="32"/>
      <c r="AL43" s="32"/>
      <c r="AM43" s="32"/>
      <c r="AN43" s="32"/>
      <c r="AO43" s="32"/>
    </row>
    <row r="44" spans="1:41" x14ac:dyDescent="0.45">
      <c r="A44">
        <v>43</v>
      </c>
      <c r="B44">
        <v>36</v>
      </c>
      <c r="C44">
        <v>2</v>
      </c>
      <c r="D44">
        <v>4</v>
      </c>
      <c r="E44">
        <v>168</v>
      </c>
      <c r="F44">
        <v>96</v>
      </c>
      <c r="G44" s="26">
        <v>50</v>
      </c>
      <c r="H44" s="26">
        <v>74</v>
      </c>
      <c r="I44" s="26">
        <v>48</v>
      </c>
      <c r="J44" s="26">
        <v>20</v>
      </c>
      <c r="K44" s="26">
        <v>50</v>
      </c>
      <c r="L44" s="26">
        <v>15</v>
      </c>
      <c r="M44" s="26">
        <v>49</v>
      </c>
      <c r="N44" s="26">
        <v>69</v>
      </c>
      <c r="O44" s="26">
        <v>4</v>
      </c>
      <c r="P44" s="26">
        <v>82</v>
      </c>
      <c r="Q44" s="26">
        <v>1</v>
      </c>
      <c r="R44" s="26">
        <v>69</v>
      </c>
      <c r="S44" s="26">
        <v>88</v>
      </c>
      <c r="T44" s="26">
        <v>13</v>
      </c>
      <c r="U44" s="26">
        <v>81</v>
      </c>
      <c r="V44" s="26">
        <v>13</v>
      </c>
      <c r="W44" s="26">
        <v>66</v>
      </c>
      <c r="X44" s="26">
        <v>76</v>
      </c>
      <c r="Y44" s="27">
        <v>0</v>
      </c>
      <c r="Z44" s="26">
        <v>55</v>
      </c>
      <c r="AA44" s="26">
        <v>21</v>
      </c>
      <c r="AB44" s="26">
        <v>70</v>
      </c>
      <c r="AC44" s="26">
        <v>12</v>
      </c>
      <c r="AD44" s="1">
        <v>151</v>
      </c>
      <c r="AE44">
        <f>Subject_1__2[[#This Row],[Height]]-Subject_1__2[[#This Row],[RHeight]]</f>
        <v>17</v>
      </c>
      <c r="AF44">
        <v>2</v>
      </c>
      <c r="AG44">
        <v>4</v>
      </c>
    </row>
    <row r="46" spans="1:41" ht="14.25" customHeight="1" x14ac:dyDescent="0.55000000000000004">
      <c r="M46" s="11"/>
      <c r="N46" s="11"/>
      <c r="O46" s="11"/>
      <c r="P46" s="21" t="s">
        <v>46</v>
      </c>
      <c r="Q46" s="21"/>
      <c r="R46" s="21"/>
      <c r="S46" s="21"/>
      <c r="T46" s="21"/>
      <c r="U46" s="21"/>
      <c r="V46" s="11"/>
      <c r="W46" s="11"/>
      <c r="X46" s="11"/>
      <c r="Y46" s="11"/>
    </row>
    <row r="47" spans="1:41" x14ac:dyDescent="0.45">
      <c r="G47" s="10">
        <v>1</v>
      </c>
      <c r="H47" s="10">
        <v>1</v>
      </c>
      <c r="I47" s="10">
        <v>1</v>
      </c>
      <c r="J47" s="10">
        <v>1</v>
      </c>
      <c r="K47" s="7">
        <v>2</v>
      </c>
      <c r="L47" s="7">
        <v>2</v>
      </c>
      <c r="M47" s="7">
        <v>2</v>
      </c>
      <c r="N47" s="6">
        <v>3</v>
      </c>
      <c r="O47" s="6">
        <v>3</v>
      </c>
      <c r="P47" s="6">
        <v>3</v>
      </c>
      <c r="Q47" s="8">
        <v>4</v>
      </c>
      <c r="R47" s="8">
        <v>4</v>
      </c>
      <c r="S47" s="8">
        <v>4</v>
      </c>
      <c r="T47" s="9">
        <v>5</v>
      </c>
      <c r="U47" s="9">
        <v>5</v>
      </c>
      <c r="V47" s="3">
        <v>6</v>
      </c>
      <c r="W47" s="3">
        <v>6</v>
      </c>
      <c r="X47" s="3">
        <v>6</v>
      </c>
      <c r="Y47" s="3">
        <v>6</v>
      </c>
      <c r="Z47" s="5">
        <v>7</v>
      </c>
      <c r="AA47" s="5">
        <v>7</v>
      </c>
      <c r="AB47" s="5">
        <v>7</v>
      </c>
      <c r="AC47" s="5">
        <v>7</v>
      </c>
      <c r="AE47" t="s">
        <v>48</v>
      </c>
    </row>
    <row r="49" spans="1:36" x14ac:dyDescent="0.45">
      <c r="G49" s="22" t="s">
        <v>47</v>
      </c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</row>
    <row r="50" spans="1:36" x14ac:dyDescent="0.45">
      <c r="D50" s="23" t="s">
        <v>3</v>
      </c>
      <c r="E50" s="23" t="s">
        <v>4</v>
      </c>
      <c r="F50" s="23" t="s">
        <v>5</v>
      </c>
      <c r="G50" s="23" t="s">
        <v>6</v>
      </c>
      <c r="H50" s="23" t="s">
        <v>7</v>
      </c>
      <c r="I50" s="23" t="s">
        <v>8</v>
      </c>
      <c r="J50" s="23" t="s">
        <v>9</v>
      </c>
      <c r="K50" s="23" t="s">
        <v>10</v>
      </c>
      <c r="L50" s="23" t="s">
        <v>11</v>
      </c>
      <c r="M50" s="23" t="s">
        <v>12</v>
      </c>
      <c r="N50" s="23" t="s">
        <v>13</v>
      </c>
      <c r="O50" s="23" t="s">
        <v>14</v>
      </c>
      <c r="P50" s="23" t="s">
        <v>15</v>
      </c>
      <c r="Q50" s="23" t="s">
        <v>16</v>
      </c>
      <c r="R50" s="23" t="s">
        <v>17</v>
      </c>
      <c r="S50" s="23" t="s">
        <v>18</v>
      </c>
      <c r="T50" s="23" t="s">
        <v>19</v>
      </c>
      <c r="U50" s="23" t="s">
        <v>20</v>
      </c>
      <c r="V50" s="23" t="s">
        <v>21</v>
      </c>
      <c r="W50" s="23" t="s">
        <v>22</v>
      </c>
      <c r="X50" s="23" t="s">
        <v>23</v>
      </c>
      <c r="Y50" s="23" t="s">
        <v>24</v>
      </c>
      <c r="Z50" s="23" t="s">
        <v>25</v>
      </c>
      <c r="AA50" s="23" t="s">
        <v>26</v>
      </c>
      <c r="AB50" s="23" t="s">
        <v>27</v>
      </c>
      <c r="AC50" s="23" t="s">
        <v>28</v>
      </c>
      <c r="AD50" s="23" t="s">
        <v>29</v>
      </c>
      <c r="AE50" s="23" t="s">
        <v>31</v>
      </c>
      <c r="AF50" s="23" t="s">
        <v>30</v>
      </c>
      <c r="AG50" s="24" t="s">
        <v>32</v>
      </c>
    </row>
    <row r="51" spans="1:36" x14ac:dyDescent="0.45">
      <c r="A51" t="s">
        <v>51</v>
      </c>
      <c r="D51">
        <f>AVERAGE(Subject_1__2[Travel])</f>
        <v>15.30952380952381</v>
      </c>
      <c r="E51">
        <f>AVERAGE(Subject_1__2[Height])</f>
        <v>175.72093023255815</v>
      </c>
      <c r="F51">
        <f>AVERAGE(Subject_1__2[Tech])</f>
        <v>73.214285714285708</v>
      </c>
      <c r="G51">
        <f>AVERAGE(Subject_1__2[Q1])</f>
        <v>50.627906976744185</v>
      </c>
      <c r="H51">
        <f>AVERAGE(Subject_1__2[Q2])</f>
        <v>77.116279069767444</v>
      </c>
      <c r="I51">
        <f>AVERAGE(Subject_1__2[Q3])</f>
        <v>79.166666666666671</v>
      </c>
      <c r="J51">
        <f>AVERAGE(Subject_1__2[Q4])</f>
        <v>26.744186046511629</v>
      </c>
      <c r="K51">
        <f>AVERAGE(Subject_1__2[Q5])</f>
        <v>49.395348837209305</v>
      </c>
      <c r="L51">
        <f>AVERAGE(Subject_1__2[Q6])</f>
        <v>34.348837209302324</v>
      </c>
      <c r="M51">
        <f>AVERAGE(Subject_1__2[Q7])</f>
        <v>50.348837209302324</v>
      </c>
      <c r="N51">
        <f>AVERAGE(Subject_1__2[Q8])</f>
        <v>66.7</v>
      </c>
      <c r="O51">
        <f>AVERAGE(Subject_1__2[Q9])</f>
        <v>16.649999999999999</v>
      </c>
      <c r="P51">
        <f>AVERAGE(Subject_1__2[Q10])</f>
        <v>77.224999999999994</v>
      </c>
      <c r="Q51">
        <f>AVERAGE(Subject_1__2[Q11])</f>
        <v>11.634146341463415</v>
      </c>
      <c r="R51">
        <f>AVERAGE(Subject_1__2[Q12])</f>
        <v>69.682926829268297</v>
      </c>
      <c r="S51">
        <f>AVERAGE(Subject_1__2[Q13])</f>
        <v>80.560975609756099</v>
      </c>
      <c r="T51">
        <f>AVERAGE(Subject_1__2[Q14])</f>
        <v>39.575000000000003</v>
      </c>
      <c r="U51">
        <f>AVERAGE(Subject_1__2[Q15])</f>
        <v>69.724999999999994</v>
      </c>
      <c r="V51">
        <f>AVERAGE(Subject_1__2[Q16])</f>
        <v>13.439024390243903</v>
      </c>
      <c r="W51">
        <f>AVERAGE(Subject_1__2[Q17])</f>
        <v>65.829268292682926</v>
      </c>
      <c r="X51">
        <f>AVERAGE(Subject_1__2[Q18])</f>
        <v>77.424999999999997</v>
      </c>
      <c r="Y51">
        <f>AVERAGE(Subject_1__2[Q19])</f>
        <v>60.780487804878049</v>
      </c>
      <c r="Z51">
        <f>AVERAGE(Subject_1__2[Q20])</f>
        <v>70.729729729729726</v>
      </c>
      <c r="AA51">
        <f>AVERAGE(Subject_1__2[Q21])</f>
        <v>23.810810810810811</v>
      </c>
      <c r="AB51">
        <f>AVERAGE(Subject_1__2[Q22])</f>
        <v>68.351351351351354</v>
      </c>
      <c r="AC51">
        <f>AVERAGE(Subject_1__2[Q23])</f>
        <v>38.027027027027025</v>
      </c>
      <c r="AD51">
        <f>AVERAGE(Subject_1__2[RHeight])</f>
        <v>131.30232558139534</v>
      </c>
      <c r="AE51">
        <f>AVERAGE(Subject_1__2[HeightRatio])</f>
        <v>44.418604651162788</v>
      </c>
      <c r="AF51">
        <f>AVERAGE(Subject_1__2[Distance])</f>
        <v>2.0232558139534884</v>
      </c>
      <c r="AG51">
        <f>AVERAGE(Subject_1__2[Direction])</f>
        <v>2.6976744186046511</v>
      </c>
    </row>
    <row r="52" spans="1:36" x14ac:dyDescent="0.45">
      <c r="AB52" s="2"/>
    </row>
    <row r="53" spans="1:36" x14ac:dyDescent="0.45">
      <c r="AB53" s="2"/>
    </row>
    <row r="54" spans="1:36" x14ac:dyDescent="0.45">
      <c r="AB54" s="2"/>
    </row>
    <row r="61" spans="1:36" ht="18.75" x14ac:dyDescent="0.7">
      <c r="A61" t="s">
        <v>49</v>
      </c>
      <c r="C61" s="25">
        <f>COUNTIF(C2:C44,"2")</f>
        <v>16</v>
      </c>
    </row>
    <row r="62" spans="1:36" x14ac:dyDescent="0.45">
      <c r="A62" t="s">
        <v>50</v>
      </c>
      <c r="C62">
        <f>COUNTIF(C2:C44,"1")</f>
        <v>27</v>
      </c>
    </row>
  </sheetData>
  <mergeCells count="3">
    <mergeCell ref="AJ4:AL4"/>
    <mergeCell ref="AJ42:AO42"/>
    <mergeCell ref="AJ43:AO4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FE9FD-1E63-428D-BB57-38B9DA4D40AE}">
  <dimension ref="A1:X46"/>
  <sheetViews>
    <sheetView topLeftCell="A7" zoomScale="60" zoomScaleNormal="60" workbookViewId="0">
      <selection activeCell="U39" sqref="U39"/>
    </sheetView>
  </sheetViews>
  <sheetFormatPr defaultRowHeight="14.25" x14ac:dyDescent="0.45"/>
  <sheetData>
    <row r="1" spans="1:24" x14ac:dyDescent="0.4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</row>
    <row r="2" spans="1:24" x14ac:dyDescent="0.45">
      <c r="A2" t="s">
        <v>55</v>
      </c>
      <c r="B2" s="26">
        <v>58</v>
      </c>
      <c r="C2" s="26">
        <v>85</v>
      </c>
      <c r="D2" s="26">
        <v>84</v>
      </c>
      <c r="E2" s="26">
        <v>37</v>
      </c>
      <c r="F2" s="26">
        <v>53</v>
      </c>
      <c r="G2" s="26">
        <v>44</v>
      </c>
      <c r="H2" s="26">
        <v>48</v>
      </c>
      <c r="I2" s="26">
        <v>95</v>
      </c>
      <c r="J2" s="26">
        <v>9</v>
      </c>
      <c r="K2" s="26">
        <v>93</v>
      </c>
      <c r="L2" s="26">
        <v>6</v>
      </c>
      <c r="M2" s="26">
        <v>70</v>
      </c>
      <c r="N2" s="26">
        <v>84</v>
      </c>
      <c r="O2" s="26">
        <v>78</v>
      </c>
      <c r="P2" s="26">
        <v>78</v>
      </c>
      <c r="Q2" s="26">
        <v>9</v>
      </c>
      <c r="R2" s="26">
        <v>82</v>
      </c>
      <c r="S2" s="26">
        <v>92</v>
      </c>
      <c r="T2" s="26">
        <v>82</v>
      </c>
      <c r="U2" s="26">
        <v>92</v>
      </c>
      <c r="V2" s="26">
        <v>7</v>
      </c>
      <c r="W2" s="26">
        <v>67</v>
      </c>
      <c r="X2" s="26">
        <v>21</v>
      </c>
    </row>
    <row r="3" spans="1:24" x14ac:dyDescent="0.45">
      <c r="A3" t="s">
        <v>60</v>
      </c>
      <c r="B3" s="28">
        <v>89</v>
      </c>
      <c r="C3" s="28">
        <v>88</v>
      </c>
      <c r="D3" s="28">
        <v>87</v>
      </c>
      <c r="E3" s="28">
        <v>86</v>
      </c>
      <c r="F3" s="28">
        <v>50</v>
      </c>
      <c r="G3" s="28">
        <v>58</v>
      </c>
      <c r="H3" s="28">
        <v>69</v>
      </c>
      <c r="I3" s="28">
        <v>70</v>
      </c>
      <c r="J3" s="28">
        <v>20</v>
      </c>
      <c r="K3" s="28">
        <v>72</v>
      </c>
      <c r="L3" s="28">
        <v>11</v>
      </c>
      <c r="M3" s="28">
        <v>79</v>
      </c>
      <c r="N3" s="28">
        <v>83</v>
      </c>
      <c r="O3" s="28">
        <v>79</v>
      </c>
      <c r="P3" s="28">
        <v>94</v>
      </c>
      <c r="Q3" s="28">
        <v>12</v>
      </c>
      <c r="R3" s="28">
        <v>89</v>
      </c>
      <c r="S3" s="28">
        <v>88</v>
      </c>
      <c r="T3" s="28">
        <v>85</v>
      </c>
      <c r="U3" s="28">
        <v>80</v>
      </c>
      <c r="V3" s="28">
        <v>6</v>
      </c>
      <c r="W3" s="28">
        <v>86</v>
      </c>
      <c r="X3" s="28">
        <v>86</v>
      </c>
    </row>
    <row r="4" spans="1:24" x14ac:dyDescent="0.45">
      <c r="A4" t="s">
        <v>63</v>
      </c>
      <c r="B4" s="26">
        <v>90</v>
      </c>
      <c r="C4" s="26">
        <v>81</v>
      </c>
      <c r="D4" s="26">
        <v>99</v>
      </c>
      <c r="E4" s="26">
        <v>49</v>
      </c>
      <c r="F4" s="26">
        <v>14</v>
      </c>
      <c r="G4" s="26">
        <v>27</v>
      </c>
      <c r="H4" s="26">
        <v>50</v>
      </c>
      <c r="I4" s="26">
        <v>98</v>
      </c>
      <c r="J4" s="26">
        <v>6</v>
      </c>
      <c r="K4" s="26">
        <v>95</v>
      </c>
      <c r="L4" s="26">
        <v>7</v>
      </c>
      <c r="M4" s="26">
        <v>97</v>
      </c>
      <c r="N4" s="26">
        <v>93</v>
      </c>
      <c r="O4" s="26">
        <v>82</v>
      </c>
      <c r="P4" s="26">
        <v>83</v>
      </c>
      <c r="Q4" s="26">
        <v>12</v>
      </c>
      <c r="R4" s="26">
        <v>50</v>
      </c>
      <c r="S4" s="26">
        <v>87</v>
      </c>
      <c r="T4" s="26">
        <v>79</v>
      </c>
      <c r="U4" s="26">
        <v>84</v>
      </c>
      <c r="V4" s="26">
        <v>25</v>
      </c>
      <c r="W4" s="26">
        <v>67</v>
      </c>
      <c r="X4" s="26">
        <v>10</v>
      </c>
    </row>
    <row r="5" spans="1:24" x14ac:dyDescent="0.45">
      <c r="A5" t="s">
        <v>68</v>
      </c>
      <c r="B5" s="28">
        <v>55</v>
      </c>
      <c r="C5" s="28">
        <v>66</v>
      </c>
      <c r="D5" s="28">
        <v>67</v>
      </c>
      <c r="E5" s="28">
        <v>34</v>
      </c>
      <c r="F5" s="28">
        <v>50</v>
      </c>
      <c r="G5" s="28">
        <v>50</v>
      </c>
      <c r="H5" s="28">
        <v>50</v>
      </c>
      <c r="I5" s="28">
        <v>71</v>
      </c>
      <c r="J5" s="28">
        <v>26</v>
      </c>
      <c r="K5" s="28">
        <v>76</v>
      </c>
      <c r="L5" s="28">
        <v>26</v>
      </c>
      <c r="M5" s="28">
        <v>77</v>
      </c>
      <c r="N5" s="28">
        <v>77</v>
      </c>
      <c r="O5" s="28">
        <v>64</v>
      </c>
      <c r="P5" s="28">
        <v>63</v>
      </c>
      <c r="Q5" s="28">
        <v>8</v>
      </c>
      <c r="R5" s="28">
        <v>80</v>
      </c>
      <c r="S5" s="28">
        <v>89</v>
      </c>
      <c r="T5" s="28">
        <v>89</v>
      </c>
      <c r="U5" s="28">
        <v>80</v>
      </c>
      <c r="V5" s="28">
        <v>9</v>
      </c>
      <c r="W5" s="28">
        <v>81</v>
      </c>
      <c r="X5" s="28">
        <v>68</v>
      </c>
    </row>
    <row r="6" spans="1:24" x14ac:dyDescent="0.45">
      <c r="A6" t="s">
        <v>67</v>
      </c>
      <c r="B6" s="26">
        <v>93</v>
      </c>
      <c r="C6" s="26">
        <v>92</v>
      </c>
      <c r="D6" s="26">
        <v>83</v>
      </c>
      <c r="E6" s="26">
        <v>15</v>
      </c>
      <c r="F6" s="26">
        <v>49</v>
      </c>
      <c r="G6" s="26">
        <v>51</v>
      </c>
      <c r="H6" s="26">
        <v>50</v>
      </c>
      <c r="I6" s="26">
        <v>99</v>
      </c>
      <c r="J6" s="27">
        <v>0</v>
      </c>
      <c r="K6" s="26">
        <v>99</v>
      </c>
      <c r="L6" s="27">
        <v>0</v>
      </c>
      <c r="M6" s="26">
        <v>68</v>
      </c>
      <c r="N6" s="26">
        <v>99</v>
      </c>
      <c r="O6" s="26">
        <v>13</v>
      </c>
      <c r="P6" s="26">
        <v>99</v>
      </c>
      <c r="Q6" s="27">
        <v>0</v>
      </c>
      <c r="R6" s="26">
        <v>87</v>
      </c>
      <c r="S6" s="26">
        <v>99</v>
      </c>
      <c r="T6" s="26">
        <v>99</v>
      </c>
      <c r="U6" s="26">
        <v>92</v>
      </c>
      <c r="V6" s="27">
        <v>0</v>
      </c>
      <c r="W6" s="26">
        <v>94</v>
      </c>
      <c r="X6" s="26">
        <v>8</v>
      </c>
    </row>
    <row r="7" spans="1:24" x14ac:dyDescent="0.45">
      <c r="A7" t="s">
        <v>69</v>
      </c>
      <c r="B7" s="28">
        <v>17</v>
      </c>
      <c r="C7" s="28">
        <v>63</v>
      </c>
      <c r="D7" s="28">
        <v>80</v>
      </c>
      <c r="E7" s="28">
        <v>14</v>
      </c>
      <c r="F7" s="28">
        <v>50</v>
      </c>
      <c r="G7" s="28">
        <v>50</v>
      </c>
      <c r="H7" s="28">
        <v>50</v>
      </c>
      <c r="I7" s="28">
        <v>92</v>
      </c>
      <c r="J7" s="28">
        <v>1</v>
      </c>
      <c r="K7" s="28">
        <v>2</v>
      </c>
      <c r="L7" s="27">
        <v>0</v>
      </c>
      <c r="M7" s="28">
        <v>97</v>
      </c>
      <c r="N7" s="28">
        <v>94</v>
      </c>
      <c r="O7" s="28">
        <v>13</v>
      </c>
      <c r="P7" s="28">
        <v>65</v>
      </c>
      <c r="Q7" s="28">
        <v>5</v>
      </c>
      <c r="R7" s="28">
        <v>79</v>
      </c>
      <c r="S7" s="28">
        <v>92</v>
      </c>
      <c r="T7" s="28">
        <v>85</v>
      </c>
      <c r="U7" s="28">
        <v>92</v>
      </c>
      <c r="V7" s="28">
        <v>6</v>
      </c>
      <c r="W7" s="28">
        <v>91</v>
      </c>
      <c r="X7" s="28">
        <v>24</v>
      </c>
    </row>
    <row r="8" spans="1:24" x14ac:dyDescent="0.45">
      <c r="A8" t="s">
        <v>61</v>
      </c>
      <c r="B8" s="26">
        <v>50</v>
      </c>
      <c r="C8" s="26">
        <v>64</v>
      </c>
      <c r="D8" s="26">
        <v>69</v>
      </c>
      <c r="E8" s="26">
        <v>39</v>
      </c>
      <c r="F8" s="26">
        <v>50</v>
      </c>
      <c r="G8" s="26">
        <v>49</v>
      </c>
      <c r="H8" s="26">
        <v>50</v>
      </c>
      <c r="I8" s="26">
        <v>49</v>
      </c>
      <c r="J8" s="26">
        <v>27</v>
      </c>
      <c r="K8" s="26">
        <v>99</v>
      </c>
      <c r="L8" s="26">
        <v>99</v>
      </c>
      <c r="M8" s="26">
        <v>99</v>
      </c>
      <c r="N8" s="26">
        <v>99</v>
      </c>
      <c r="O8" s="26">
        <v>1</v>
      </c>
      <c r="P8" s="26">
        <v>80</v>
      </c>
      <c r="Q8" s="29"/>
      <c r="R8" s="29"/>
      <c r="S8" s="29"/>
      <c r="T8" s="29"/>
      <c r="U8" s="26">
        <v>98</v>
      </c>
      <c r="V8" s="26">
        <v>1</v>
      </c>
      <c r="W8" s="26">
        <v>98</v>
      </c>
      <c r="X8" s="26">
        <v>1</v>
      </c>
    </row>
    <row r="9" spans="1:24" x14ac:dyDescent="0.45">
      <c r="A9" t="s">
        <v>70</v>
      </c>
      <c r="B9" s="28">
        <v>50</v>
      </c>
      <c r="C9" s="28">
        <v>98</v>
      </c>
      <c r="D9" s="28">
        <v>96</v>
      </c>
      <c r="E9" s="28">
        <v>50</v>
      </c>
      <c r="F9" s="28">
        <v>50</v>
      </c>
      <c r="G9" s="28">
        <v>50</v>
      </c>
      <c r="H9" s="28">
        <v>50</v>
      </c>
      <c r="I9" s="28">
        <v>98</v>
      </c>
      <c r="J9" s="28">
        <v>2</v>
      </c>
      <c r="K9" s="28">
        <v>99</v>
      </c>
      <c r="L9" s="28">
        <v>1</v>
      </c>
      <c r="M9" s="28">
        <v>98</v>
      </c>
      <c r="N9" s="28">
        <v>51</v>
      </c>
      <c r="O9" s="28">
        <v>1</v>
      </c>
      <c r="P9" s="28">
        <v>99</v>
      </c>
      <c r="Q9" s="28">
        <v>1</v>
      </c>
      <c r="R9" s="28">
        <v>99</v>
      </c>
      <c r="S9" s="28">
        <v>98</v>
      </c>
      <c r="T9" s="28">
        <v>98</v>
      </c>
      <c r="U9" s="29"/>
      <c r="V9" s="29"/>
      <c r="W9" s="29"/>
      <c r="X9" s="29"/>
    </row>
    <row r="10" spans="1:24" x14ac:dyDescent="0.45">
      <c r="A10" t="s">
        <v>71</v>
      </c>
      <c r="B10" s="26">
        <v>50</v>
      </c>
      <c r="C10" s="26">
        <v>99</v>
      </c>
      <c r="D10" s="26">
        <v>98</v>
      </c>
      <c r="E10" s="27">
        <v>0</v>
      </c>
      <c r="F10" s="26">
        <v>50</v>
      </c>
      <c r="G10" s="26">
        <v>50</v>
      </c>
      <c r="H10" s="26">
        <v>50</v>
      </c>
      <c r="I10" s="26">
        <v>91</v>
      </c>
      <c r="J10" s="27">
        <v>0</v>
      </c>
      <c r="K10" s="26">
        <v>99</v>
      </c>
      <c r="L10" s="27">
        <v>0</v>
      </c>
      <c r="M10" s="26">
        <v>99</v>
      </c>
      <c r="N10" s="26">
        <v>98</v>
      </c>
      <c r="O10" s="26">
        <v>85</v>
      </c>
      <c r="P10" s="26">
        <v>80</v>
      </c>
      <c r="Q10" s="27">
        <v>0</v>
      </c>
      <c r="R10" s="26">
        <v>97</v>
      </c>
      <c r="S10" s="26">
        <v>99</v>
      </c>
      <c r="T10" s="26">
        <v>99</v>
      </c>
      <c r="U10" s="26">
        <v>99</v>
      </c>
      <c r="V10" s="26">
        <v>1</v>
      </c>
      <c r="W10" s="26">
        <v>99</v>
      </c>
      <c r="X10" s="26">
        <v>52</v>
      </c>
    </row>
    <row r="11" spans="1:24" x14ac:dyDescent="0.45">
      <c r="A11" t="s">
        <v>72</v>
      </c>
      <c r="B11" s="28">
        <v>2</v>
      </c>
      <c r="C11" s="28">
        <v>97</v>
      </c>
      <c r="D11" s="28">
        <v>93</v>
      </c>
      <c r="E11" s="28">
        <v>6</v>
      </c>
      <c r="F11" s="28">
        <v>21</v>
      </c>
      <c r="G11" s="28">
        <v>82</v>
      </c>
      <c r="H11" s="28">
        <v>50</v>
      </c>
      <c r="I11" s="29"/>
      <c r="J11" s="29"/>
      <c r="K11" s="29"/>
      <c r="L11" s="28">
        <v>7</v>
      </c>
      <c r="M11" s="28">
        <v>24</v>
      </c>
      <c r="N11" s="28">
        <v>99</v>
      </c>
      <c r="O11" s="28">
        <v>17</v>
      </c>
      <c r="P11" s="28">
        <v>98</v>
      </c>
      <c r="Q11" s="28">
        <v>14</v>
      </c>
      <c r="R11" s="28">
        <v>87</v>
      </c>
      <c r="S11" s="28">
        <v>90</v>
      </c>
      <c r="T11" s="28">
        <v>16</v>
      </c>
      <c r="U11" s="29"/>
      <c r="V11" s="29"/>
      <c r="W11" s="29"/>
      <c r="X11" s="29"/>
    </row>
    <row r="12" spans="1:24" x14ac:dyDescent="0.45">
      <c r="A12" t="s">
        <v>66</v>
      </c>
      <c r="B12" s="26">
        <v>50</v>
      </c>
      <c r="C12" s="26">
        <v>99</v>
      </c>
      <c r="D12" s="26">
        <v>60</v>
      </c>
      <c r="E12" s="26">
        <v>3</v>
      </c>
      <c r="F12" s="26">
        <v>50</v>
      </c>
      <c r="G12" s="26">
        <v>49</v>
      </c>
      <c r="H12" s="26">
        <v>50</v>
      </c>
      <c r="I12" s="26">
        <v>87</v>
      </c>
      <c r="J12" s="26">
        <v>1</v>
      </c>
      <c r="K12" s="26">
        <v>99</v>
      </c>
      <c r="L12" s="26">
        <v>1</v>
      </c>
      <c r="M12" s="26">
        <v>97</v>
      </c>
      <c r="N12" s="26">
        <v>51</v>
      </c>
      <c r="O12" s="26">
        <v>52</v>
      </c>
      <c r="P12" s="26">
        <v>98</v>
      </c>
      <c r="Q12" s="26">
        <v>1</v>
      </c>
      <c r="R12" s="26">
        <v>90</v>
      </c>
      <c r="S12" s="26">
        <v>98</v>
      </c>
      <c r="T12" s="26">
        <v>84</v>
      </c>
      <c r="U12" s="26">
        <v>70</v>
      </c>
      <c r="V12" s="26">
        <v>39</v>
      </c>
      <c r="W12" s="26">
        <v>67</v>
      </c>
      <c r="X12" s="26">
        <v>52</v>
      </c>
    </row>
    <row r="13" spans="1:24" x14ac:dyDescent="0.45">
      <c r="A13" t="s">
        <v>58</v>
      </c>
      <c r="B13" s="28">
        <v>79</v>
      </c>
      <c r="C13" s="28">
        <v>78</v>
      </c>
      <c r="D13" s="28">
        <v>82</v>
      </c>
      <c r="E13" s="28">
        <v>72</v>
      </c>
      <c r="F13" s="28">
        <v>50</v>
      </c>
      <c r="G13" s="28">
        <v>27</v>
      </c>
      <c r="H13" s="28">
        <v>50</v>
      </c>
      <c r="I13" s="28">
        <v>98</v>
      </c>
      <c r="J13" s="28">
        <v>15</v>
      </c>
      <c r="K13" s="28">
        <v>85</v>
      </c>
      <c r="L13" s="28">
        <v>1</v>
      </c>
      <c r="M13" s="28">
        <v>50</v>
      </c>
      <c r="N13" s="28">
        <v>97</v>
      </c>
      <c r="O13" s="28">
        <v>23</v>
      </c>
      <c r="P13" s="28">
        <v>12</v>
      </c>
      <c r="Q13" s="28">
        <v>13</v>
      </c>
      <c r="R13" s="28">
        <v>60</v>
      </c>
      <c r="S13" s="28">
        <v>46</v>
      </c>
      <c r="T13" s="28">
        <v>72</v>
      </c>
      <c r="U13" s="28">
        <v>48</v>
      </c>
      <c r="V13" s="28">
        <v>27</v>
      </c>
      <c r="W13" s="28">
        <v>49</v>
      </c>
      <c r="X13" s="28">
        <v>26</v>
      </c>
    </row>
    <row r="14" spans="1:24" x14ac:dyDescent="0.45">
      <c r="A14" t="s">
        <v>73</v>
      </c>
      <c r="B14" s="26">
        <v>50</v>
      </c>
      <c r="C14" s="26">
        <v>80</v>
      </c>
      <c r="D14" s="26">
        <v>76</v>
      </c>
      <c r="E14" s="26">
        <v>54</v>
      </c>
      <c r="F14" s="26">
        <v>47</v>
      </c>
      <c r="G14" s="26">
        <v>33</v>
      </c>
      <c r="H14" s="26">
        <v>46</v>
      </c>
      <c r="I14" s="26">
        <v>95</v>
      </c>
      <c r="J14" s="26">
        <v>20</v>
      </c>
      <c r="K14" s="26">
        <v>76</v>
      </c>
      <c r="L14" s="26">
        <v>17</v>
      </c>
      <c r="M14" s="26">
        <v>65</v>
      </c>
      <c r="N14" s="26">
        <v>85</v>
      </c>
      <c r="O14" s="26">
        <v>40</v>
      </c>
      <c r="P14" s="26">
        <v>73</v>
      </c>
      <c r="Q14" s="26">
        <v>22</v>
      </c>
      <c r="R14" s="26">
        <v>60</v>
      </c>
      <c r="S14" s="26">
        <v>61</v>
      </c>
      <c r="T14" s="26">
        <v>69</v>
      </c>
      <c r="U14" s="26">
        <v>72</v>
      </c>
      <c r="V14" s="26">
        <v>42</v>
      </c>
      <c r="W14" s="26">
        <v>60</v>
      </c>
      <c r="X14" s="26">
        <v>54</v>
      </c>
    </row>
    <row r="15" spans="1:24" x14ac:dyDescent="0.45">
      <c r="A15" t="s">
        <v>74</v>
      </c>
      <c r="B15" s="27">
        <v>0</v>
      </c>
      <c r="C15" s="28">
        <v>63</v>
      </c>
      <c r="D15" s="28">
        <v>47</v>
      </c>
      <c r="E15" s="28">
        <v>33</v>
      </c>
      <c r="F15" s="28">
        <v>79</v>
      </c>
      <c r="G15" s="28">
        <v>46</v>
      </c>
      <c r="H15" s="28">
        <v>50</v>
      </c>
      <c r="I15" s="28">
        <v>92</v>
      </c>
      <c r="J15" s="28">
        <v>12</v>
      </c>
      <c r="K15" s="28">
        <v>88</v>
      </c>
      <c r="L15" s="28">
        <v>2</v>
      </c>
      <c r="M15" s="28">
        <v>90</v>
      </c>
      <c r="N15" s="28">
        <v>92</v>
      </c>
      <c r="O15" s="28">
        <v>33</v>
      </c>
      <c r="P15" s="28">
        <v>15</v>
      </c>
      <c r="Q15" s="28">
        <v>12</v>
      </c>
      <c r="R15" s="28">
        <v>66</v>
      </c>
      <c r="S15" s="28">
        <v>79</v>
      </c>
      <c r="T15" s="28">
        <v>77</v>
      </c>
      <c r="U15" s="28">
        <v>77</v>
      </c>
      <c r="V15" s="28">
        <v>27</v>
      </c>
      <c r="W15" s="28">
        <v>90</v>
      </c>
      <c r="X15" s="28">
        <v>52</v>
      </c>
    </row>
    <row r="16" spans="1:24" x14ac:dyDescent="0.45">
      <c r="A16" t="s">
        <v>56</v>
      </c>
      <c r="B16" s="26">
        <v>50</v>
      </c>
      <c r="C16" s="26">
        <v>75</v>
      </c>
      <c r="D16" s="26">
        <v>60</v>
      </c>
      <c r="E16" s="26">
        <v>64</v>
      </c>
      <c r="F16" s="26">
        <v>57</v>
      </c>
      <c r="G16" s="26">
        <v>52</v>
      </c>
      <c r="H16" s="26">
        <v>46</v>
      </c>
      <c r="I16" s="26">
        <v>37</v>
      </c>
      <c r="J16" s="26">
        <v>36</v>
      </c>
      <c r="K16" s="26">
        <v>58</v>
      </c>
      <c r="L16" s="26">
        <v>28</v>
      </c>
      <c r="M16" s="26">
        <v>50</v>
      </c>
      <c r="N16" s="26">
        <v>73</v>
      </c>
      <c r="O16" s="26">
        <v>28</v>
      </c>
      <c r="P16" s="26">
        <v>72</v>
      </c>
      <c r="Q16" s="26">
        <v>7</v>
      </c>
      <c r="R16" s="26">
        <v>57</v>
      </c>
      <c r="S16" s="26">
        <v>65</v>
      </c>
      <c r="T16" s="26">
        <v>88</v>
      </c>
      <c r="U16" s="26">
        <v>60</v>
      </c>
      <c r="V16" s="26">
        <v>26</v>
      </c>
      <c r="W16" s="26">
        <v>66</v>
      </c>
      <c r="X16" s="26">
        <v>58</v>
      </c>
    </row>
    <row r="17" spans="1:24" x14ac:dyDescent="0.45">
      <c r="A17" t="s">
        <v>75</v>
      </c>
      <c r="B17" s="28">
        <v>8</v>
      </c>
      <c r="C17" s="28">
        <v>96</v>
      </c>
      <c r="D17" s="28">
        <v>56</v>
      </c>
      <c r="E17" s="28">
        <v>23</v>
      </c>
      <c r="F17" s="28">
        <v>51</v>
      </c>
      <c r="G17" s="28">
        <v>15</v>
      </c>
      <c r="H17" s="28">
        <v>50</v>
      </c>
      <c r="I17" s="28">
        <v>90</v>
      </c>
      <c r="J17" s="28">
        <v>2</v>
      </c>
      <c r="K17" s="28">
        <v>99</v>
      </c>
      <c r="L17" s="27">
        <v>0</v>
      </c>
      <c r="M17" s="28">
        <v>80</v>
      </c>
      <c r="N17" s="28">
        <v>98</v>
      </c>
      <c r="O17" s="28">
        <v>50</v>
      </c>
      <c r="P17" s="28">
        <v>49</v>
      </c>
      <c r="Q17" s="29"/>
      <c r="R17" s="29"/>
      <c r="S17" s="29"/>
      <c r="T17" s="29"/>
      <c r="U17" s="28">
        <v>68</v>
      </c>
      <c r="V17" s="28">
        <v>37</v>
      </c>
      <c r="W17" s="28">
        <v>72</v>
      </c>
      <c r="X17" s="28">
        <v>67</v>
      </c>
    </row>
    <row r="18" spans="1:24" x14ac:dyDescent="0.45">
      <c r="A18" t="s">
        <v>76</v>
      </c>
      <c r="B18" s="26">
        <v>43</v>
      </c>
      <c r="C18" s="26">
        <v>58</v>
      </c>
      <c r="D18" s="26">
        <v>65</v>
      </c>
      <c r="E18" s="26">
        <v>8</v>
      </c>
      <c r="F18" s="26">
        <v>50</v>
      </c>
      <c r="G18" s="26">
        <v>24</v>
      </c>
      <c r="H18" s="26">
        <v>49</v>
      </c>
      <c r="I18" s="26">
        <v>11</v>
      </c>
      <c r="J18" s="26">
        <v>7</v>
      </c>
      <c r="K18" s="26">
        <v>93</v>
      </c>
      <c r="L18" s="26">
        <v>3</v>
      </c>
      <c r="M18" s="26">
        <v>64</v>
      </c>
      <c r="N18" s="26">
        <v>98</v>
      </c>
      <c r="O18" s="26">
        <v>10</v>
      </c>
      <c r="P18" s="26">
        <v>75</v>
      </c>
      <c r="Q18" s="26">
        <v>7</v>
      </c>
      <c r="R18" s="26">
        <v>86</v>
      </c>
      <c r="S18" s="26">
        <v>72</v>
      </c>
      <c r="T18" s="26">
        <v>54</v>
      </c>
      <c r="U18" s="26">
        <v>50</v>
      </c>
      <c r="V18" s="26">
        <v>8</v>
      </c>
      <c r="W18" s="26">
        <v>8</v>
      </c>
      <c r="X18" s="26">
        <v>51</v>
      </c>
    </row>
    <row r="19" spans="1:24" x14ac:dyDescent="0.45">
      <c r="A19" t="s">
        <v>77</v>
      </c>
      <c r="B19" s="28">
        <v>54</v>
      </c>
      <c r="C19" s="28">
        <v>76</v>
      </c>
      <c r="D19" s="27">
        <v>0</v>
      </c>
      <c r="E19" s="28">
        <v>15</v>
      </c>
      <c r="F19" s="28">
        <v>50</v>
      </c>
      <c r="G19" s="28">
        <v>50</v>
      </c>
      <c r="H19" s="28">
        <v>49</v>
      </c>
      <c r="I19" s="28">
        <v>56</v>
      </c>
      <c r="J19" s="28">
        <v>12</v>
      </c>
      <c r="K19" s="28">
        <v>99</v>
      </c>
      <c r="L19" s="27">
        <v>0</v>
      </c>
      <c r="M19" s="28">
        <v>71</v>
      </c>
      <c r="N19" s="28">
        <v>99</v>
      </c>
      <c r="O19" s="28">
        <v>30</v>
      </c>
      <c r="P19" s="28">
        <v>34</v>
      </c>
      <c r="Q19" s="28">
        <v>5</v>
      </c>
      <c r="R19" s="28">
        <v>52</v>
      </c>
      <c r="S19" s="27">
        <v>0</v>
      </c>
      <c r="T19" s="28">
        <v>49</v>
      </c>
      <c r="U19" s="29"/>
      <c r="V19" s="29"/>
      <c r="W19" s="29"/>
      <c r="X19" s="29"/>
    </row>
    <row r="20" spans="1:24" x14ac:dyDescent="0.45">
      <c r="A20" t="s">
        <v>62</v>
      </c>
      <c r="B20" s="26">
        <v>26</v>
      </c>
      <c r="C20" s="26">
        <v>93</v>
      </c>
      <c r="D20" s="26">
        <v>47</v>
      </c>
      <c r="E20" s="26">
        <v>12</v>
      </c>
      <c r="F20" s="26">
        <v>50</v>
      </c>
      <c r="G20" s="26">
        <v>20</v>
      </c>
      <c r="H20" s="26">
        <v>50</v>
      </c>
      <c r="I20" s="26">
        <v>69</v>
      </c>
      <c r="J20" s="26">
        <v>19</v>
      </c>
      <c r="K20" s="26">
        <v>99</v>
      </c>
      <c r="L20" s="26">
        <v>11</v>
      </c>
      <c r="M20" s="26">
        <v>77</v>
      </c>
      <c r="N20" s="26">
        <v>98</v>
      </c>
      <c r="O20" s="26">
        <v>66</v>
      </c>
      <c r="P20" s="26">
        <v>93</v>
      </c>
      <c r="Q20" s="26">
        <v>21</v>
      </c>
      <c r="R20" s="26">
        <v>36</v>
      </c>
      <c r="S20" s="26">
        <v>77</v>
      </c>
      <c r="T20" s="26">
        <v>91</v>
      </c>
      <c r="U20" s="26">
        <v>51</v>
      </c>
      <c r="V20" s="26">
        <v>11</v>
      </c>
      <c r="W20" s="26">
        <v>64</v>
      </c>
      <c r="X20" s="26">
        <v>77</v>
      </c>
    </row>
    <row r="21" spans="1:24" x14ac:dyDescent="0.45">
      <c r="A21" t="s">
        <v>57</v>
      </c>
      <c r="B21" s="28">
        <v>73</v>
      </c>
      <c r="C21" s="28">
        <v>81</v>
      </c>
      <c r="D21" s="28">
        <v>84</v>
      </c>
      <c r="E21" s="28">
        <v>50</v>
      </c>
      <c r="F21" s="28">
        <v>63</v>
      </c>
      <c r="G21" s="28">
        <v>33</v>
      </c>
      <c r="H21" s="28">
        <v>49</v>
      </c>
      <c r="I21" s="28">
        <v>85</v>
      </c>
      <c r="J21" s="28">
        <v>66</v>
      </c>
      <c r="K21" s="28">
        <v>93</v>
      </c>
      <c r="L21" s="28">
        <v>31</v>
      </c>
      <c r="M21" s="28">
        <v>65</v>
      </c>
      <c r="N21" s="28">
        <v>93</v>
      </c>
      <c r="O21" s="28">
        <v>59</v>
      </c>
      <c r="P21" s="28">
        <v>80</v>
      </c>
      <c r="Q21" s="28">
        <v>19</v>
      </c>
      <c r="R21" s="28">
        <v>50</v>
      </c>
      <c r="S21" s="28">
        <v>81</v>
      </c>
      <c r="T21" s="28">
        <v>54</v>
      </c>
      <c r="U21" s="28">
        <v>54</v>
      </c>
      <c r="V21" s="28">
        <v>28</v>
      </c>
      <c r="W21" s="28">
        <v>68</v>
      </c>
      <c r="X21" s="28">
        <v>63</v>
      </c>
    </row>
    <row r="22" spans="1:24" x14ac:dyDescent="0.45">
      <c r="A22" t="s">
        <v>78</v>
      </c>
      <c r="B22" s="26">
        <v>57</v>
      </c>
      <c r="C22" s="26">
        <v>81</v>
      </c>
      <c r="D22" s="26">
        <v>88</v>
      </c>
      <c r="E22" s="26">
        <v>12</v>
      </c>
      <c r="F22" s="26">
        <v>50</v>
      </c>
      <c r="G22" s="26">
        <v>3</v>
      </c>
      <c r="H22" s="26">
        <v>50</v>
      </c>
      <c r="I22" s="26">
        <v>59</v>
      </c>
      <c r="J22" s="26">
        <v>3</v>
      </c>
      <c r="K22" s="26">
        <v>81</v>
      </c>
      <c r="L22" s="29"/>
      <c r="M22" s="29"/>
      <c r="N22" s="29"/>
      <c r="O22" s="26">
        <v>37</v>
      </c>
      <c r="P22" s="26">
        <v>77</v>
      </c>
      <c r="Q22" s="26">
        <v>2</v>
      </c>
      <c r="R22" s="26">
        <v>61</v>
      </c>
      <c r="S22" s="26">
        <v>98</v>
      </c>
      <c r="T22" s="26">
        <v>18</v>
      </c>
      <c r="U22" s="26">
        <v>97</v>
      </c>
      <c r="V22" s="26">
        <v>4</v>
      </c>
      <c r="W22" s="26">
        <v>77</v>
      </c>
      <c r="X22" s="26">
        <v>9</v>
      </c>
    </row>
    <row r="23" spans="1:24" x14ac:dyDescent="0.45">
      <c r="A23" t="s">
        <v>65</v>
      </c>
      <c r="B23" s="28">
        <v>96</v>
      </c>
      <c r="C23" s="28">
        <v>95</v>
      </c>
      <c r="D23" s="28">
        <v>96</v>
      </c>
      <c r="E23" s="28">
        <v>2</v>
      </c>
      <c r="F23" s="28">
        <v>50</v>
      </c>
      <c r="G23" s="28">
        <v>1</v>
      </c>
      <c r="H23" s="28">
        <v>52</v>
      </c>
      <c r="I23" s="28">
        <v>77</v>
      </c>
      <c r="J23" s="28">
        <v>19</v>
      </c>
      <c r="K23" s="28">
        <v>71</v>
      </c>
      <c r="L23" s="28">
        <v>21</v>
      </c>
      <c r="M23" s="28">
        <v>94</v>
      </c>
      <c r="N23" s="28">
        <v>49</v>
      </c>
      <c r="O23" s="28">
        <v>60</v>
      </c>
      <c r="P23" s="28">
        <v>80</v>
      </c>
      <c r="Q23" s="28">
        <v>19</v>
      </c>
      <c r="R23" s="28">
        <v>79</v>
      </c>
      <c r="S23" s="28">
        <v>98</v>
      </c>
      <c r="T23" s="28">
        <v>97</v>
      </c>
      <c r="U23" s="28">
        <v>97</v>
      </c>
      <c r="V23" s="28">
        <v>49</v>
      </c>
      <c r="W23" s="28">
        <v>97</v>
      </c>
      <c r="X23" s="28">
        <v>35</v>
      </c>
    </row>
    <row r="24" spans="1:24" x14ac:dyDescent="0.45">
      <c r="A24" t="s">
        <v>64</v>
      </c>
      <c r="B24" s="26">
        <v>14</v>
      </c>
      <c r="C24" s="26">
        <v>62</v>
      </c>
      <c r="D24" s="26">
        <v>80</v>
      </c>
      <c r="E24" s="26">
        <v>29</v>
      </c>
      <c r="F24" s="26">
        <v>50</v>
      </c>
      <c r="G24" s="26">
        <v>18</v>
      </c>
      <c r="H24" s="26">
        <v>59</v>
      </c>
      <c r="I24" s="26">
        <v>71</v>
      </c>
      <c r="J24" s="26">
        <v>23</v>
      </c>
      <c r="K24" s="26">
        <v>87</v>
      </c>
      <c r="L24" s="26">
        <v>5</v>
      </c>
      <c r="M24" s="26">
        <v>70</v>
      </c>
      <c r="N24" s="26">
        <v>86</v>
      </c>
      <c r="O24" s="26">
        <v>25</v>
      </c>
      <c r="P24" s="26">
        <v>72</v>
      </c>
      <c r="Q24" s="26">
        <v>17</v>
      </c>
      <c r="R24" s="26">
        <v>63</v>
      </c>
      <c r="S24" s="26">
        <v>67</v>
      </c>
      <c r="T24" s="26">
        <v>49</v>
      </c>
      <c r="U24" s="26">
        <v>64</v>
      </c>
      <c r="V24" s="26">
        <v>23</v>
      </c>
      <c r="W24" s="26">
        <v>52</v>
      </c>
      <c r="X24" s="26">
        <v>48</v>
      </c>
    </row>
    <row r="25" spans="1:24" x14ac:dyDescent="0.45">
      <c r="A25" t="s">
        <v>79</v>
      </c>
      <c r="B25" s="28">
        <v>85</v>
      </c>
      <c r="C25" s="28">
        <v>79</v>
      </c>
      <c r="D25" s="28">
        <v>97</v>
      </c>
      <c r="E25" s="28">
        <v>3</v>
      </c>
      <c r="F25" s="28">
        <v>47</v>
      </c>
      <c r="G25" s="28">
        <v>15</v>
      </c>
      <c r="H25" s="28">
        <v>49</v>
      </c>
      <c r="I25" s="28">
        <v>97</v>
      </c>
      <c r="J25" s="28">
        <v>22</v>
      </c>
      <c r="K25" s="28">
        <v>75</v>
      </c>
      <c r="L25" s="27">
        <v>0</v>
      </c>
      <c r="M25" s="28">
        <v>89</v>
      </c>
      <c r="N25" s="28">
        <v>87</v>
      </c>
      <c r="O25" s="28">
        <v>37</v>
      </c>
      <c r="P25" s="28">
        <v>86</v>
      </c>
      <c r="Q25" s="28">
        <v>22</v>
      </c>
      <c r="R25" s="28">
        <v>70</v>
      </c>
      <c r="S25" s="28">
        <v>85</v>
      </c>
      <c r="T25" s="28">
        <v>81</v>
      </c>
      <c r="U25" s="28">
        <v>52</v>
      </c>
      <c r="V25" s="27">
        <v>0</v>
      </c>
      <c r="W25" s="28">
        <v>70</v>
      </c>
      <c r="X25" s="28">
        <v>52</v>
      </c>
    </row>
    <row r="26" spans="1:24" x14ac:dyDescent="0.45">
      <c r="A26" t="s">
        <v>80</v>
      </c>
      <c r="B26" s="26">
        <v>8</v>
      </c>
      <c r="C26" s="26">
        <v>83</v>
      </c>
      <c r="D26" s="26">
        <v>83</v>
      </c>
      <c r="E26" s="26">
        <v>23</v>
      </c>
      <c r="F26" s="26">
        <v>49</v>
      </c>
      <c r="G26" s="26">
        <v>53</v>
      </c>
      <c r="H26" s="26">
        <v>50</v>
      </c>
      <c r="I26" s="29"/>
      <c r="J26" s="29"/>
      <c r="K26" s="29"/>
      <c r="L26" s="26">
        <v>1</v>
      </c>
      <c r="M26" s="26">
        <v>86</v>
      </c>
      <c r="N26" s="26">
        <v>85</v>
      </c>
      <c r="O26" s="26">
        <v>31</v>
      </c>
      <c r="P26" s="26">
        <v>21</v>
      </c>
      <c r="Q26" s="26">
        <v>4</v>
      </c>
      <c r="R26" s="26">
        <v>76</v>
      </c>
      <c r="S26" s="26">
        <v>90</v>
      </c>
      <c r="T26" s="26">
        <v>68</v>
      </c>
      <c r="U26" s="26">
        <v>73</v>
      </c>
      <c r="V26" s="26">
        <v>17</v>
      </c>
      <c r="W26" s="26">
        <v>71</v>
      </c>
      <c r="X26" s="26">
        <v>67</v>
      </c>
    </row>
    <row r="27" spans="1:24" x14ac:dyDescent="0.45">
      <c r="A27" t="s">
        <v>81</v>
      </c>
      <c r="B27" s="28">
        <v>78</v>
      </c>
      <c r="C27" s="28">
        <v>63</v>
      </c>
      <c r="D27" s="28">
        <v>98</v>
      </c>
      <c r="E27" s="28">
        <v>1</v>
      </c>
      <c r="F27" s="28">
        <v>49</v>
      </c>
      <c r="G27" s="28">
        <v>20</v>
      </c>
      <c r="H27" s="28">
        <v>49</v>
      </c>
      <c r="I27" s="28">
        <v>74</v>
      </c>
      <c r="J27" s="28">
        <v>3</v>
      </c>
      <c r="K27" s="28">
        <v>99</v>
      </c>
      <c r="L27" s="29"/>
      <c r="M27" s="29"/>
      <c r="N27" s="29"/>
      <c r="O27" s="29"/>
      <c r="P27" s="29"/>
      <c r="Q27" s="28">
        <v>4</v>
      </c>
      <c r="R27" s="28">
        <v>62</v>
      </c>
      <c r="S27" s="28">
        <v>99</v>
      </c>
      <c r="T27" s="28">
        <v>52</v>
      </c>
      <c r="U27" s="28">
        <v>99</v>
      </c>
      <c r="V27" s="28">
        <v>29</v>
      </c>
      <c r="W27" s="28">
        <v>98</v>
      </c>
      <c r="X27" s="28">
        <v>51</v>
      </c>
    </row>
    <row r="28" spans="1:24" x14ac:dyDescent="0.45">
      <c r="A28" t="s">
        <v>82</v>
      </c>
      <c r="B28" s="26">
        <v>13</v>
      </c>
      <c r="C28" s="26">
        <v>79</v>
      </c>
      <c r="D28" s="26">
        <v>81</v>
      </c>
      <c r="E28" s="26">
        <v>62</v>
      </c>
      <c r="F28" s="26">
        <v>47</v>
      </c>
      <c r="G28" s="26">
        <v>48</v>
      </c>
      <c r="H28" s="26">
        <v>47</v>
      </c>
      <c r="I28" s="26">
        <v>4</v>
      </c>
      <c r="J28" s="26">
        <v>11</v>
      </c>
      <c r="K28" s="26">
        <v>27</v>
      </c>
      <c r="L28" s="26">
        <v>11</v>
      </c>
      <c r="M28" s="26">
        <v>66</v>
      </c>
      <c r="N28" s="26">
        <v>25</v>
      </c>
      <c r="O28" s="26">
        <v>6</v>
      </c>
      <c r="P28" s="26">
        <v>65</v>
      </c>
      <c r="Q28" s="26">
        <v>48</v>
      </c>
      <c r="R28" s="26">
        <v>68</v>
      </c>
      <c r="S28" s="26">
        <v>64</v>
      </c>
      <c r="T28" s="26">
        <v>13</v>
      </c>
      <c r="U28" s="26">
        <v>76</v>
      </c>
      <c r="V28" s="26">
        <v>49</v>
      </c>
      <c r="W28" s="26">
        <v>71</v>
      </c>
      <c r="X28" s="26">
        <v>3</v>
      </c>
    </row>
    <row r="29" spans="1:24" x14ac:dyDescent="0.45">
      <c r="A29" t="s">
        <v>83</v>
      </c>
      <c r="B29" s="28">
        <v>20</v>
      </c>
      <c r="C29" s="28">
        <v>69</v>
      </c>
      <c r="D29" s="28">
        <v>62</v>
      </c>
      <c r="E29" s="28">
        <v>46</v>
      </c>
      <c r="F29" s="28">
        <v>50</v>
      </c>
      <c r="G29" s="28">
        <v>43</v>
      </c>
      <c r="H29" s="28">
        <v>49</v>
      </c>
      <c r="I29" s="28">
        <v>11</v>
      </c>
      <c r="J29" s="28">
        <v>36</v>
      </c>
      <c r="K29" s="28">
        <v>13</v>
      </c>
      <c r="L29" s="28">
        <v>18</v>
      </c>
      <c r="M29" s="28">
        <v>22</v>
      </c>
      <c r="N29" s="28">
        <v>79</v>
      </c>
      <c r="O29" s="28">
        <v>4</v>
      </c>
      <c r="P29" s="28">
        <v>68</v>
      </c>
      <c r="Q29" s="28">
        <v>27</v>
      </c>
      <c r="R29" s="28">
        <v>49</v>
      </c>
      <c r="S29" s="28">
        <v>74</v>
      </c>
      <c r="T29" s="28">
        <v>49</v>
      </c>
      <c r="U29" s="28">
        <v>76</v>
      </c>
      <c r="V29" s="28">
        <v>40</v>
      </c>
      <c r="W29" s="28">
        <v>52</v>
      </c>
      <c r="X29" s="28">
        <v>33</v>
      </c>
    </row>
    <row r="30" spans="1:24" x14ac:dyDescent="0.45">
      <c r="A30" t="s">
        <v>84</v>
      </c>
      <c r="B30" s="26">
        <v>23</v>
      </c>
      <c r="C30" s="26">
        <v>76</v>
      </c>
      <c r="D30" s="26">
        <v>59</v>
      </c>
      <c r="E30" s="26">
        <v>5</v>
      </c>
      <c r="F30" s="26">
        <v>54</v>
      </c>
      <c r="G30" s="26">
        <v>50</v>
      </c>
      <c r="H30" s="26">
        <v>49</v>
      </c>
      <c r="I30" s="26">
        <v>94</v>
      </c>
      <c r="J30" s="26">
        <v>1</v>
      </c>
      <c r="K30" s="26">
        <v>86</v>
      </c>
      <c r="L30" s="26">
        <v>9</v>
      </c>
      <c r="M30" s="26">
        <v>73</v>
      </c>
      <c r="N30" s="26">
        <v>89</v>
      </c>
      <c r="O30" s="29"/>
      <c r="P30" s="29"/>
      <c r="Q30" s="26">
        <v>4</v>
      </c>
      <c r="R30" s="26">
        <v>52</v>
      </c>
      <c r="S30" s="26">
        <v>79</v>
      </c>
      <c r="T30" s="26">
        <v>59</v>
      </c>
      <c r="U30" s="29"/>
      <c r="V30" s="29"/>
      <c r="W30" s="29"/>
      <c r="X30" s="29"/>
    </row>
    <row r="31" spans="1:24" x14ac:dyDescent="0.45">
      <c r="A31" t="s">
        <v>85</v>
      </c>
      <c r="B31" s="28">
        <v>73</v>
      </c>
      <c r="C31" s="28">
        <v>82</v>
      </c>
      <c r="D31" s="28">
        <v>68</v>
      </c>
      <c r="E31" s="28">
        <v>50</v>
      </c>
      <c r="F31" s="28">
        <v>51</v>
      </c>
      <c r="G31" s="28">
        <v>50</v>
      </c>
      <c r="H31" s="28">
        <v>50</v>
      </c>
      <c r="I31" s="28">
        <v>51</v>
      </c>
      <c r="J31" s="28">
        <v>5</v>
      </c>
      <c r="K31" s="28">
        <v>50</v>
      </c>
      <c r="L31" s="28">
        <v>1</v>
      </c>
      <c r="M31" s="28">
        <v>10</v>
      </c>
      <c r="N31" s="27">
        <v>0</v>
      </c>
      <c r="O31" s="28">
        <v>98</v>
      </c>
      <c r="P31" s="28">
        <v>99</v>
      </c>
      <c r="Q31" s="28">
        <v>1</v>
      </c>
      <c r="R31" s="28">
        <v>57</v>
      </c>
      <c r="S31" s="28">
        <v>46</v>
      </c>
      <c r="T31" s="28">
        <v>46</v>
      </c>
      <c r="U31" s="28">
        <v>64</v>
      </c>
      <c r="V31" s="28">
        <v>45</v>
      </c>
      <c r="W31" s="28">
        <v>44</v>
      </c>
      <c r="X31" s="28">
        <v>1</v>
      </c>
    </row>
    <row r="32" spans="1:24" x14ac:dyDescent="0.45">
      <c r="A32" t="s">
        <v>86</v>
      </c>
      <c r="B32" s="26">
        <v>85</v>
      </c>
      <c r="C32" s="26">
        <v>99</v>
      </c>
      <c r="D32" s="26">
        <v>99</v>
      </c>
      <c r="E32" s="27">
        <v>0</v>
      </c>
      <c r="F32" s="26">
        <v>50</v>
      </c>
      <c r="G32" s="26">
        <v>30</v>
      </c>
      <c r="H32" s="26">
        <v>50</v>
      </c>
      <c r="I32" s="26">
        <v>50</v>
      </c>
      <c r="J32" s="27">
        <v>0</v>
      </c>
      <c r="K32" s="26">
        <v>99</v>
      </c>
      <c r="L32" s="27">
        <v>0</v>
      </c>
      <c r="M32" s="26">
        <v>49</v>
      </c>
      <c r="N32" s="26">
        <v>99</v>
      </c>
      <c r="O32" s="26">
        <v>53</v>
      </c>
      <c r="P32" s="26">
        <v>95</v>
      </c>
      <c r="Q32" s="26">
        <v>1</v>
      </c>
      <c r="R32" s="26">
        <v>63</v>
      </c>
      <c r="S32" s="26">
        <v>79</v>
      </c>
      <c r="T32" s="26">
        <v>53</v>
      </c>
      <c r="U32" s="26">
        <v>99</v>
      </c>
      <c r="V32" s="26">
        <v>17</v>
      </c>
      <c r="W32" s="26">
        <v>54</v>
      </c>
      <c r="X32" s="26">
        <v>53</v>
      </c>
    </row>
    <row r="33" spans="1:24" x14ac:dyDescent="0.45">
      <c r="A33" t="s">
        <v>87</v>
      </c>
      <c r="B33" s="28">
        <v>44</v>
      </c>
      <c r="C33" s="28">
        <v>76</v>
      </c>
      <c r="D33" s="28">
        <v>87</v>
      </c>
      <c r="E33" s="28">
        <v>21</v>
      </c>
      <c r="F33" s="28">
        <v>50</v>
      </c>
      <c r="G33" s="27">
        <v>0</v>
      </c>
      <c r="H33" s="28">
        <v>50</v>
      </c>
      <c r="I33" s="28">
        <v>75</v>
      </c>
      <c r="J33" s="28">
        <v>1</v>
      </c>
      <c r="K33" s="28">
        <v>99</v>
      </c>
      <c r="L33" s="27">
        <v>0</v>
      </c>
      <c r="M33" s="28">
        <v>50</v>
      </c>
      <c r="N33" s="28">
        <v>98</v>
      </c>
      <c r="O33" s="28">
        <v>17</v>
      </c>
      <c r="P33" s="28">
        <v>88</v>
      </c>
      <c r="Q33" s="28">
        <v>1</v>
      </c>
      <c r="R33" s="28">
        <v>79</v>
      </c>
      <c r="S33" s="28">
        <v>98</v>
      </c>
      <c r="T33" s="28">
        <v>50</v>
      </c>
      <c r="U33" s="28">
        <v>51</v>
      </c>
      <c r="V33" s="28">
        <v>51</v>
      </c>
      <c r="W33" s="28">
        <v>80</v>
      </c>
      <c r="X33" s="28">
        <v>51</v>
      </c>
    </row>
    <row r="34" spans="1:24" x14ac:dyDescent="0.45">
      <c r="A34" t="s">
        <v>88</v>
      </c>
      <c r="B34" s="26">
        <v>53</v>
      </c>
      <c r="C34" s="26">
        <v>51</v>
      </c>
      <c r="D34" s="26">
        <v>69</v>
      </c>
      <c r="E34" s="26">
        <v>24</v>
      </c>
      <c r="F34" s="26">
        <v>42</v>
      </c>
      <c r="G34" s="26">
        <v>52</v>
      </c>
      <c r="H34" s="26">
        <v>52</v>
      </c>
      <c r="I34" s="26">
        <v>43</v>
      </c>
      <c r="J34" s="26">
        <v>52</v>
      </c>
      <c r="K34" s="26">
        <v>35</v>
      </c>
      <c r="L34" s="26">
        <v>57</v>
      </c>
      <c r="M34" s="26">
        <v>46</v>
      </c>
      <c r="N34" s="26">
        <v>62</v>
      </c>
      <c r="O34" s="29"/>
      <c r="P34" s="29"/>
      <c r="Q34" s="26">
        <v>48</v>
      </c>
      <c r="R34" s="26">
        <v>22</v>
      </c>
      <c r="S34" s="26">
        <v>27</v>
      </c>
      <c r="T34" s="26">
        <v>38</v>
      </c>
      <c r="U34" s="26">
        <v>39</v>
      </c>
      <c r="V34" s="26">
        <v>55</v>
      </c>
      <c r="W34" s="26">
        <v>32</v>
      </c>
      <c r="X34" s="26">
        <v>27</v>
      </c>
    </row>
    <row r="35" spans="1:24" x14ac:dyDescent="0.45">
      <c r="A35" t="s">
        <v>89</v>
      </c>
      <c r="B35" s="28">
        <v>81</v>
      </c>
      <c r="C35" s="28">
        <v>84</v>
      </c>
      <c r="D35" s="28">
        <v>92</v>
      </c>
      <c r="E35" s="28">
        <v>21</v>
      </c>
      <c r="F35" s="28">
        <v>49</v>
      </c>
      <c r="G35" s="28">
        <v>49</v>
      </c>
      <c r="H35" s="28">
        <v>49</v>
      </c>
      <c r="I35" s="28">
        <v>83</v>
      </c>
      <c r="J35" s="28">
        <v>11</v>
      </c>
      <c r="K35" s="28">
        <v>49</v>
      </c>
      <c r="L35" s="27">
        <v>0</v>
      </c>
      <c r="M35" s="28">
        <v>83</v>
      </c>
      <c r="N35" s="28">
        <v>93</v>
      </c>
      <c r="O35" s="28">
        <v>80</v>
      </c>
      <c r="P35" s="28">
        <v>92</v>
      </c>
      <c r="Q35" s="27">
        <v>0</v>
      </c>
      <c r="R35" s="28">
        <v>83</v>
      </c>
      <c r="S35" s="28">
        <v>95</v>
      </c>
      <c r="T35" s="28">
        <v>50</v>
      </c>
      <c r="U35" s="29"/>
      <c r="V35" s="29"/>
      <c r="W35" s="29"/>
      <c r="X35" s="29"/>
    </row>
    <row r="36" spans="1:24" x14ac:dyDescent="0.45">
      <c r="A36" t="s">
        <v>90</v>
      </c>
      <c r="B36" s="26">
        <v>15</v>
      </c>
      <c r="C36" s="26">
        <v>50</v>
      </c>
      <c r="D36" s="26">
        <v>87</v>
      </c>
      <c r="E36" s="26">
        <v>46</v>
      </c>
      <c r="F36" s="26">
        <v>49</v>
      </c>
      <c r="G36" s="26">
        <v>5</v>
      </c>
      <c r="H36" s="26">
        <v>53</v>
      </c>
      <c r="I36" s="27">
        <v>0</v>
      </c>
      <c r="J36" s="26">
        <v>1</v>
      </c>
      <c r="K36" s="26">
        <v>97</v>
      </c>
      <c r="L36" s="26">
        <v>1</v>
      </c>
      <c r="M36" s="26">
        <v>90</v>
      </c>
      <c r="N36" s="26">
        <v>98</v>
      </c>
      <c r="O36" s="26">
        <v>30</v>
      </c>
      <c r="P36" s="26">
        <v>61</v>
      </c>
      <c r="Q36" s="26">
        <v>5</v>
      </c>
      <c r="R36" s="26">
        <v>50</v>
      </c>
      <c r="S36" s="26">
        <v>81</v>
      </c>
      <c r="T36" s="26">
        <v>5</v>
      </c>
      <c r="U36" s="26">
        <v>75</v>
      </c>
      <c r="V36" s="26">
        <v>11</v>
      </c>
      <c r="W36" s="26">
        <v>95</v>
      </c>
      <c r="X36" s="26">
        <v>19</v>
      </c>
    </row>
    <row r="37" spans="1:24" x14ac:dyDescent="0.45">
      <c r="A37" t="s">
        <v>59</v>
      </c>
      <c r="B37" s="28">
        <v>61</v>
      </c>
      <c r="C37" s="28">
        <v>65</v>
      </c>
      <c r="D37" s="28">
        <v>97</v>
      </c>
      <c r="E37" s="28">
        <v>34</v>
      </c>
      <c r="F37" s="28">
        <v>54</v>
      </c>
      <c r="G37" s="28">
        <v>36</v>
      </c>
      <c r="H37" s="28">
        <v>51</v>
      </c>
      <c r="I37" s="28">
        <v>83</v>
      </c>
      <c r="J37" s="28">
        <v>54</v>
      </c>
      <c r="K37" s="28">
        <v>65</v>
      </c>
      <c r="L37" s="28">
        <v>30</v>
      </c>
      <c r="M37" s="28">
        <v>62</v>
      </c>
      <c r="N37" s="28">
        <v>96</v>
      </c>
      <c r="O37" s="28">
        <v>46</v>
      </c>
      <c r="P37" s="28">
        <v>27</v>
      </c>
      <c r="Q37" s="28">
        <v>23</v>
      </c>
      <c r="R37" s="28">
        <v>86</v>
      </c>
      <c r="S37" s="28">
        <v>97</v>
      </c>
      <c r="T37" s="28">
        <v>64</v>
      </c>
      <c r="U37" s="29"/>
      <c r="V37" s="29"/>
      <c r="W37" s="29"/>
      <c r="X37" s="29"/>
    </row>
    <row r="38" spans="1:24" x14ac:dyDescent="0.45">
      <c r="A38" t="s">
        <v>91</v>
      </c>
      <c r="B38" s="26">
        <v>12</v>
      </c>
      <c r="C38" s="26">
        <v>57</v>
      </c>
      <c r="D38" s="26">
        <v>99</v>
      </c>
      <c r="E38" s="26">
        <v>1</v>
      </c>
      <c r="F38" s="26">
        <v>50</v>
      </c>
      <c r="G38" s="27">
        <v>0</v>
      </c>
      <c r="H38" s="26">
        <v>49</v>
      </c>
      <c r="I38" s="26">
        <v>13</v>
      </c>
      <c r="J38" s="26">
        <v>14</v>
      </c>
      <c r="K38" s="26">
        <v>84</v>
      </c>
      <c r="L38" s="27">
        <v>0</v>
      </c>
      <c r="M38" s="26">
        <v>49</v>
      </c>
      <c r="N38" s="26">
        <v>80</v>
      </c>
      <c r="O38" s="26">
        <v>16</v>
      </c>
      <c r="P38" s="26">
        <v>1</v>
      </c>
      <c r="Q38" s="26">
        <v>50</v>
      </c>
      <c r="R38" s="26">
        <v>50</v>
      </c>
      <c r="S38" s="26">
        <v>50</v>
      </c>
      <c r="T38" s="26">
        <v>51</v>
      </c>
      <c r="U38" s="26">
        <v>32</v>
      </c>
      <c r="V38" s="26">
        <v>18</v>
      </c>
      <c r="W38" s="26">
        <v>48</v>
      </c>
      <c r="X38" s="26">
        <v>26</v>
      </c>
    </row>
    <row r="39" spans="1:24" x14ac:dyDescent="0.45">
      <c r="A39" t="s">
        <v>92</v>
      </c>
      <c r="B39" s="28">
        <v>90</v>
      </c>
      <c r="C39" s="28">
        <v>76</v>
      </c>
      <c r="D39" s="28">
        <v>97</v>
      </c>
      <c r="E39" s="28">
        <v>2</v>
      </c>
      <c r="F39" s="28">
        <v>50</v>
      </c>
      <c r="G39" s="28">
        <v>7</v>
      </c>
      <c r="H39" s="28">
        <v>52</v>
      </c>
      <c r="I39" s="28">
        <v>59</v>
      </c>
      <c r="J39" s="28">
        <v>17</v>
      </c>
      <c r="K39" s="28">
        <v>94</v>
      </c>
      <c r="L39" s="28">
        <v>2</v>
      </c>
      <c r="M39" s="28">
        <v>96</v>
      </c>
      <c r="N39" s="28">
        <v>22</v>
      </c>
      <c r="O39" s="28">
        <v>34</v>
      </c>
      <c r="P39" s="28">
        <v>70</v>
      </c>
      <c r="Q39" s="28">
        <v>8</v>
      </c>
      <c r="R39" s="28">
        <v>38</v>
      </c>
      <c r="S39" s="28">
        <v>57</v>
      </c>
      <c r="T39" s="28">
        <v>62</v>
      </c>
      <c r="U39" s="28">
        <v>46</v>
      </c>
      <c r="V39" s="28">
        <v>24</v>
      </c>
      <c r="W39" s="28">
        <v>48</v>
      </c>
      <c r="X39" s="28">
        <v>47</v>
      </c>
    </row>
    <row r="40" spans="1:24" x14ac:dyDescent="0.45">
      <c r="A40" t="s">
        <v>93</v>
      </c>
      <c r="B40" s="26">
        <v>66</v>
      </c>
      <c r="C40" s="26">
        <v>69</v>
      </c>
      <c r="D40" s="26">
        <v>69</v>
      </c>
      <c r="E40" s="26">
        <v>33</v>
      </c>
      <c r="F40" s="26">
        <v>51</v>
      </c>
      <c r="G40" s="26">
        <v>25</v>
      </c>
      <c r="H40" s="26">
        <v>51</v>
      </c>
      <c r="I40" s="26">
        <v>58</v>
      </c>
      <c r="J40" s="26">
        <v>22</v>
      </c>
      <c r="K40" s="26">
        <v>48</v>
      </c>
      <c r="L40" s="26">
        <v>3</v>
      </c>
      <c r="M40" s="26">
        <v>72</v>
      </c>
      <c r="N40" s="26">
        <v>74</v>
      </c>
      <c r="O40" s="26">
        <v>47</v>
      </c>
      <c r="P40" s="26">
        <v>56</v>
      </c>
      <c r="Q40" s="26">
        <v>15</v>
      </c>
      <c r="R40" s="26">
        <v>65</v>
      </c>
      <c r="S40" s="26">
        <v>61</v>
      </c>
      <c r="T40" s="26">
        <v>54</v>
      </c>
      <c r="U40" s="26">
        <v>71</v>
      </c>
      <c r="V40" s="26">
        <v>30</v>
      </c>
      <c r="W40" s="26">
        <v>63</v>
      </c>
      <c r="X40" s="26">
        <v>12</v>
      </c>
    </row>
    <row r="41" spans="1:24" x14ac:dyDescent="0.45">
      <c r="A41" t="s">
        <v>94</v>
      </c>
      <c r="B41" s="28">
        <v>78</v>
      </c>
      <c r="C41" s="28">
        <v>86</v>
      </c>
      <c r="D41" s="28">
        <v>98</v>
      </c>
      <c r="E41" s="28">
        <v>2</v>
      </c>
      <c r="F41" s="28">
        <v>50</v>
      </c>
      <c r="G41" s="28">
        <v>18</v>
      </c>
      <c r="H41" s="28">
        <v>49</v>
      </c>
      <c r="I41" s="29" t="s">
        <v>54</v>
      </c>
      <c r="J41" s="29" t="s">
        <v>54</v>
      </c>
      <c r="K41" s="29" t="s">
        <v>54</v>
      </c>
      <c r="L41" s="28">
        <v>1</v>
      </c>
      <c r="M41" s="28">
        <v>97</v>
      </c>
      <c r="N41" s="28">
        <v>98</v>
      </c>
      <c r="O41" s="28">
        <v>67</v>
      </c>
      <c r="P41" s="28">
        <v>99</v>
      </c>
      <c r="Q41" s="28">
        <v>1</v>
      </c>
      <c r="R41" s="28">
        <v>84</v>
      </c>
      <c r="S41" s="28">
        <v>94</v>
      </c>
      <c r="T41" s="28">
        <v>92</v>
      </c>
      <c r="U41" s="28">
        <v>77</v>
      </c>
      <c r="V41" s="28">
        <v>1</v>
      </c>
      <c r="W41" s="28">
        <v>93</v>
      </c>
      <c r="X41" s="28">
        <v>44</v>
      </c>
    </row>
    <row r="42" spans="1:24" x14ac:dyDescent="0.45">
      <c r="A42" t="s">
        <v>95</v>
      </c>
      <c r="B42" s="26">
        <v>11</v>
      </c>
      <c r="C42" s="26">
        <v>62</v>
      </c>
      <c r="D42" s="26">
        <v>67</v>
      </c>
      <c r="E42" s="26">
        <v>11</v>
      </c>
      <c r="F42" s="26">
        <v>49</v>
      </c>
      <c r="G42" s="26">
        <v>30</v>
      </c>
      <c r="H42" s="26">
        <v>50</v>
      </c>
      <c r="I42" s="26">
        <v>55</v>
      </c>
      <c r="J42" s="26">
        <v>36</v>
      </c>
      <c r="K42" s="26">
        <v>77</v>
      </c>
      <c r="L42" s="26">
        <v>29</v>
      </c>
      <c r="M42" s="26">
        <v>23</v>
      </c>
      <c r="N42" s="26">
        <v>50</v>
      </c>
      <c r="O42" s="26">
        <v>13</v>
      </c>
      <c r="P42" s="26">
        <v>23</v>
      </c>
      <c r="Q42" s="26">
        <v>47</v>
      </c>
      <c r="R42" s="26">
        <v>26</v>
      </c>
      <c r="S42" s="26">
        <v>37</v>
      </c>
      <c r="T42" s="26">
        <v>18</v>
      </c>
      <c r="U42" s="26">
        <v>64</v>
      </c>
      <c r="V42" s="26">
        <v>46</v>
      </c>
      <c r="W42" s="26">
        <v>23</v>
      </c>
      <c r="X42" s="26">
        <v>20</v>
      </c>
    </row>
    <row r="43" spans="1:24" x14ac:dyDescent="0.45">
      <c r="A43" t="s">
        <v>96</v>
      </c>
      <c r="B43" s="28">
        <v>77</v>
      </c>
      <c r="C43" s="28">
        <v>66</v>
      </c>
      <c r="D43" s="28">
        <v>71</v>
      </c>
      <c r="E43" s="28">
        <v>38</v>
      </c>
      <c r="F43" s="28">
        <v>49</v>
      </c>
      <c r="G43" s="28">
        <v>49</v>
      </c>
      <c r="H43" s="28">
        <v>50</v>
      </c>
      <c r="I43" s="28">
        <v>59</v>
      </c>
      <c r="J43" s="28">
        <v>50</v>
      </c>
      <c r="K43" s="28">
        <v>48</v>
      </c>
      <c r="L43" s="28">
        <v>36</v>
      </c>
      <c r="M43" s="28">
        <v>44</v>
      </c>
      <c r="N43" s="28">
        <v>84</v>
      </c>
      <c r="O43" s="28">
        <v>45</v>
      </c>
      <c r="P43" s="28">
        <v>88</v>
      </c>
      <c r="Q43" s="28">
        <v>23</v>
      </c>
      <c r="R43" s="28">
        <v>43</v>
      </c>
      <c r="S43" s="28">
        <v>32</v>
      </c>
      <c r="T43" s="28">
        <v>53</v>
      </c>
      <c r="U43" s="28">
        <v>43</v>
      </c>
      <c r="V43" s="28">
        <v>51</v>
      </c>
      <c r="W43" s="28">
        <v>64</v>
      </c>
      <c r="X43" s="28">
        <v>27</v>
      </c>
    </row>
    <row r="44" spans="1:24" x14ac:dyDescent="0.45">
      <c r="A44" t="s">
        <v>97</v>
      </c>
      <c r="B44" s="26">
        <v>50</v>
      </c>
      <c r="C44" s="26">
        <v>74</v>
      </c>
      <c r="D44" s="26">
        <v>48</v>
      </c>
      <c r="E44" s="26">
        <v>20</v>
      </c>
      <c r="F44" s="26">
        <v>50</v>
      </c>
      <c r="G44" s="26">
        <v>15</v>
      </c>
      <c r="H44" s="26">
        <v>49</v>
      </c>
      <c r="I44" s="26">
        <v>69</v>
      </c>
      <c r="J44" s="26">
        <v>4</v>
      </c>
      <c r="K44" s="26">
        <v>82</v>
      </c>
      <c r="L44" s="26">
        <v>1</v>
      </c>
      <c r="M44" s="26">
        <v>69</v>
      </c>
      <c r="N44" s="26">
        <v>88</v>
      </c>
      <c r="O44" s="26">
        <v>13</v>
      </c>
      <c r="P44" s="26">
        <v>81</v>
      </c>
      <c r="Q44" s="26">
        <v>13</v>
      </c>
      <c r="R44" s="26">
        <v>66</v>
      </c>
      <c r="S44" s="26">
        <v>76</v>
      </c>
      <c r="T44" s="27">
        <v>0</v>
      </c>
      <c r="U44" s="26">
        <v>55</v>
      </c>
      <c r="V44" s="26">
        <v>21</v>
      </c>
      <c r="W44" s="26">
        <v>70</v>
      </c>
      <c r="X44" s="26">
        <v>12</v>
      </c>
    </row>
    <row r="46" spans="1:24" x14ac:dyDescent="0.45">
      <c r="A46" t="s">
        <v>98</v>
      </c>
      <c r="B46">
        <f t="shared" ref="B46:L46" si="0">AVERAGE(F2:F44)</f>
        <v>49.395348837209305</v>
      </c>
      <c r="C46">
        <f t="shared" si="0"/>
        <v>34.348837209302324</v>
      </c>
      <c r="D46">
        <f t="shared" si="0"/>
        <v>50.348837209302324</v>
      </c>
      <c r="E46">
        <f t="shared" si="0"/>
        <v>66.7</v>
      </c>
      <c r="F46">
        <f t="shared" si="0"/>
        <v>16.649999999999999</v>
      </c>
      <c r="G46">
        <f t="shared" si="0"/>
        <v>77.224999999999994</v>
      </c>
      <c r="H46">
        <f t="shared" si="0"/>
        <v>11.634146341463415</v>
      </c>
      <c r="I46">
        <f t="shared" si="0"/>
        <v>69.682926829268297</v>
      </c>
      <c r="J46">
        <f t="shared" si="0"/>
        <v>80.560975609756099</v>
      </c>
      <c r="K46">
        <f t="shared" si="0"/>
        <v>39.575000000000003</v>
      </c>
      <c r="L46">
        <f t="shared" si="0"/>
        <v>69.724999999999994</v>
      </c>
      <c r="M46">
        <f>AVERAGE(C2:C44)</f>
        <v>77.116279069767444</v>
      </c>
      <c r="N46">
        <f>AVERAGE(D2:D44)</f>
        <v>77.325581395348834</v>
      </c>
      <c r="O46">
        <f>AVERAGE(E2:E44)</f>
        <v>26.744186046511629</v>
      </c>
      <c r="P46">
        <f t="shared" ref="P46:W46" si="1">AVERAGE(Q2:Q44)</f>
        <v>13.439024390243903</v>
      </c>
      <c r="Q46">
        <f t="shared" si="1"/>
        <v>65.829268292682926</v>
      </c>
      <c r="R46">
        <f t="shared" si="1"/>
        <v>75.536585365853654</v>
      </c>
      <c r="S46">
        <f t="shared" si="1"/>
        <v>60.780487804878049</v>
      </c>
      <c r="T46">
        <f t="shared" si="1"/>
        <v>70.729729729729726</v>
      </c>
      <c r="U46">
        <f t="shared" si="1"/>
        <v>23.810810810810811</v>
      </c>
      <c r="V46">
        <f t="shared" si="1"/>
        <v>68.351351351351354</v>
      </c>
      <c r="W46">
        <f t="shared" si="1"/>
        <v>38.027027027027025</v>
      </c>
      <c r="X46">
        <f>AVERAGE(B2:B44)</f>
        <v>50.627906976744185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C4F26-10B6-4324-BBF9-32EBB6A2B170}">
  <dimension ref="A1:B990"/>
  <sheetViews>
    <sheetView topLeftCell="A978" zoomScaleNormal="100" workbookViewId="0">
      <selection activeCell="G991" sqref="G991"/>
    </sheetView>
  </sheetViews>
  <sheetFormatPr defaultRowHeight="14.25" x14ac:dyDescent="0.45"/>
  <sheetData>
    <row r="1" spans="1:2" x14ac:dyDescent="0.45">
      <c r="A1" t="s">
        <v>52</v>
      </c>
      <c r="B1" t="s">
        <v>53</v>
      </c>
    </row>
    <row r="2" spans="1:2" x14ac:dyDescent="0.45">
      <c r="A2">
        <v>1</v>
      </c>
      <c r="B2" s="26">
        <v>58</v>
      </c>
    </row>
    <row r="3" spans="1:2" x14ac:dyDescent="0.45">
      <c r="A3">
        <v>1</v>
      </c>
      <c r="B3" s="28">
        <v>89</v>
      </c>
    </row>
    <row r="4" spans="1:2" x14ac:dyDescent="0.45">
      <c r="A4">
        <v>1</v>
      </c>
      <c r="B4" s="26">
        <v>90</v>
      </c>
    </row>
    <row r="5" spans="1:2" x14ac:dyDescent="0.45">
      <c r="A5">
        <v>1</v>
      </c>
      <c r="B5" s="28">
        <v>55</v>
      </c>
    </row>
    <row r="6" spans="1:2" x14ac:dyDescent="0.45">
      <c r="A6">
        <v>1</v>
      </c>
      <c r="B6" s="26">
        <v>93</v>
      </c>
    </row>
    <row r="7" spans="1:2" x14ac:dyDescent="0.45">
      <c r="A7">
        <v>1</v>
      </c>
      <c r="B7" s="28">
        <v>17</v>
      </c>
    </row>
    <row r="8" spans="1:2" x14ac:dyDescent="0.45">
      <c r="A8">
        <v>1</v>
      </c>
      <c r="B8" s="26">
        <v>50</v>
      </c>
    </row>
    <row r="9" spans="1:2" x14ac:dyDescent="0.45">
      <c r="A9">
        <v>1</v>
      </c>
      <c r="B9" s="28">
        <v>50</v>
      </c>
    </row>
    <row r="10" spans="1:2" x14ac:dyDescent="0.45">
      <c r="A10">
        <v>1</v>
      </c>
      <c r="B10" s="26">
        <v>50</v>
      </c>
    </row>
    <row r="11" spans="1:2" x14ac:dyDescent="0.45">
      <c r="A11">
        <v>1</v>
      </c>
      <c r="B11" s="28">
        <v>2</v>
      </c>
    </row>
    <row r="12" spans="1:2" x14ac:dyDescent="0.45">
      <c r="A12">
        <v>1</v>
      </c>
      <c r="B12" s="26">
        <v>50</v>
      </c>
    </row>
    <row r="13" spans="1:2" x14ac:dyDescent="0.45">
      <c r="A13">
        <v>1</v>
      </c>
      <c r="B13" s="28">
        <v>79</v>
      </c>
    </row>
    <row r="14" spans="1:2" x14ac:dyDescent="0.45">
      <c r="A14">
        <v>1</v>
      </c>
      <c r="B14" s="26">
        <v>50</v>
      </c>
    </row>
    <row r="15" spans="1:2" x14ac:dyDescent="0.45">
      <c r="A15">
        <v>1</v>
      </c>
      <c r="B15" s="27">
        <v>0</v>
      </c>
    </row>
    <row r="16" spans="1:2" x14ac:dyDescent="0.45">
      <c r="A16">
        <v>1</v>
      </c>
      <c r="B16" s="26">
        <v>50</v>
      </c>
    </row>
    <row r="17" spans="1:2" x14ac:dyDescent="0.45">
      <c r="A17">
        <v>1</v>
      </c>
      <c r="B17" s="28">
        <v>8</v>
      </c>
    </row>
    <row r="18" spans="1:2" x14ac:dyDescent="0.45">
      <c r="A18">
        <v>1</v>
      </c>
      <c r="B18" s="26">
        <v>43</v>
      </c>
    </row>
    <row r="19" spans="1:2" x14ac:dyDescent="0.45">
      <c r="A19">
        <v>1</v>
      </c>
      <c r="B19" s="28">
        <v>54</v>
      </c>
    </row>
    <row r="20" spans="1:2" x14ac:dyDescent="0.45">
      <c r="A20">
        <v>1</v>
      </c>
      <c r="B20" s="26">
        <v>26</v>
      </c>
    </row>
    <row r="21" spans="1:2" x14ac:dyDescent="0.45">
      <c r="A21">
        <v>1</v>
      </c>
      <c r="B21" s="28">
        <v>73</v>
      </c>
    </row>
    <row r="22" spans="1:2" x14ac:dyDescent="0.45">
      <c r="A22">
        <v>1</v>
      </c>
      <c r="B22" s="26">
        <v>57</v>
      </c>
    </row>
    <row r="23" spans="1:2" x14ac:dyDescent="0.45">
      <c r="A23">
        <v>1</v>
      </c>
      <c r="B23" s="28">
        <v>96</v>
      </c>
    </row>
    <row r="24" spans="1:2" x14ac:dyDescent="0.45">
      <c r="A24">
        <v>1</v>
      </c>
      <c r="B24" s="26">
        <v>14</v>
      </c>
    </row>
    <row r="25" spans="1:2" x14ac:dyDescent="0.45">
      <c r="A25">
        <v>1</v>
      </c>
      <c r="B25" s="28">
        <v>85</v>
      </c>
    </row>
    <row r="26" spans="1:2" x14ac:dyDescent="0.45">
      <c r="A26">
        <v>1</v>
      </c>
      <c r="B26" s="26">
        <v>8</v>
      </c>
    </row>
    <row r="27" spans="1:2" x14ac:dyDescent="0.45">
      <c r="A27">
        <v>1</v>
      </c>
      <c r="B27" s="28">
        <v>78</v>
      </c>
    </row>
    <row r="28" spans="1:2" x14ac:dyDescent="0.45">
      <c r="A28">
        <v>1</v>
      </c>
      <c r="B28" s="26">
        <v>13</v>
      </c>
    </row>
    <row r="29" spans="1:2" x14ac:dyDescent="0.45">
      <c r="A29">
        <v>1</v>
      </c>
      <c r="B29" s="28">
        <v>20</v>
      </c>
    </row>
    <row r="30" spans="1:2" x14ac:dyDescent="0.45">
      <c r="A30">
        <v>1</v>
      </c>
      <c r="B30" s="26">
        <v>23</v>
      </c>
    </row>
    <row r="31" spans="1:2" x14ac:dyDescent="0.45">
      <c r="A31">
        <v>1</v>
      </c>
      <c r="B31" s="28">
        <v>73</v>
      </c>
    </row>
    <row r="32" spans="1:2" x14ac:dyDescent="0.45">
      <c r="A32">
        <v>1</v>
      </c>
      <c r="B32" s="26">
        <v>85</v>
      </c>
    </row>
    <row r="33" spans="1:2" x14ac:dyDescent="0.45">
      <c r="A33">
        <v>1</v>
      </c>
      <c r="B33" s="28">
        <v>44</v>
      </c>
    </row>
    <row r="34" spans="1:2" x14ac:dyDescent="0.45">
      <c r="A34">
        <v>1</v>
      </c>
      <c r="B34" s="26">
        <v>53</v>
      </c>
    </row>
    <row r="35" spans="1:2" x14ac:dyDescent="0.45">
      <c r="A35">
        <v>1</v>
      </c>
      <c r="B35" s="28">
        <v>81</v>
      </c>
    </row>
    <row r="36" spans="1:2" x14ac:dyDescent="0.45">
      <c r="A36">
        <v>1</v>
      </c>
      <c r="B36" s="26">
        <v>15</v>
      </c>
    </row>
    <row r="37" spans="1:2" x14ac:dyDescent="0.45">
      <c r="A37">
        <v>1</v>
      </c>
      <c r="B37" s="28">
        <v>61</v>
      </c>
    </row>
    <row r="38" spans="1:2" x14ac:dyDescent="0.45">
      <c r="A38">
        <v>1</v>
      </c>
      <c r="B38" s="26">
        <v>12</v>
      </c>
    </row>
    <row r="39" spans="1:2" x14ac:dyDescent="0.45">
      <c r="A39">
        <v>1</v>
      </c>
      <c r="B39" s="28">
        <v>90</v>
      </c>
    </row>
    <row r="40" spans="1:2" x14ac:dyDescent="0.45">
      <c r="A40">
        <v>1</v>
      </c>
      <c r="B40" s="26">
        <v>66</v>
      </c>
    </row>
    <row r="41" spans="1:2" x14ac:dyDescent="0.45">
      <c r="A41">
        <v>1</v>
      </c>
      <c r="B41" s="28">
        <v>78</v>
      </c>
    </row>
    <row r="42" spans="1:2" x14ac:dyDescent="0.45">
      <c r="A42">
        <v>1</v>
      </c>
      <c r="B42" s="26">
        <v>11</v>
      </c>
    </row>
    <row r="43" spans="1:2" x14ac:dyDescent="0.45">
      <c r="A43">
        <v>1</v>
      </c>
      <c r="B43" s="28">
        <v>77</v>
      </c>
    </row>
    <row r="44" spans="1:2" x14ac:dyDescent="0.45">
      <c r="A44">
        <v>1</v>
      </c>
      <c r="B44" s="26">
        <v>50</v>
      </c>
    </row>
    <row r="45" spans="1:2" x14ac:dyDescent="0.45">
      <c r="A45">
        <v>2</v>
      </c>
      <c r="B45" s="26">
        <v>85</v>
      </c>
    </row>
    <row r="46" spans="1:2" x14ac:dyDescent="0.45">
      <c r="A46">
        <v>2</v>
      </c>
      <c r="B46" s="28">
        <v>88</v>
      </c>
    </row>
    <row r="47" spans="1:2" x14ac:dyDescent="0.45">
      <c r="A47">
        <v>2</v>
      </c>
      <c r="B47" s="26">
        <v>81</v>
      </c>
    </row>
    <row r="48" spans="1:2" x14ac:dyDescent="0.45">
      <c r="A48">
        <v>2</v>
      </c>
      <c r="B48" s="28">
        <v>66</v>
      </c>
    </row>
    <row r="49" spans="1:2" x14ac:dyDescent="0.45">
      <c r="A49">
        <v>2</v>
      </c>
      <c r="B49" s="26">
        <v>92</v>
      </c>
    </row>
    <row r="50" spans="1:2" x14ac:dyDescent="0.45">
      <c r="A50">
        <v>2</v>
      </c>
      <c r="B50" s="28">
        <v>63</v>
      </c>
    </row>
    <row r="51" spans="1:2" x14ac:dyDescent="0.45">
      <c r="A51">
        <v>2</v>
      </c>
      <c r="B51" s="26">
        <v>64</v>
      </c>
    </row>
    <row r="52" spans="1:2" x14ac:dyDescent="0.45">
      <c r="A52">
        <v>2</v>
      </c>
      <c r="B52" s="28">
        <v>98</v>
      </c>
    </row>
    <row r="53" spans="1:2" x14ac:dyDescent="0.45">
      <c r="A53">
        <v>2</v>
      </c>
      <c r="B53" s="26">
        <v>99</v>
      </c>
    </row>
    <row r="54" spans="1:2" x14ac:dyDescent="0.45">
      <c r="A54">
        <v>2</v>
      </c>
      <c r="B54" s="28">
        <v>97</v>
      </c>
    </row>
    <row r="55" spans="1:2" x14ac:dyDescent="0.45">
      <c r="A55">
        <v>2</v>
      </c>
      <c r="B55" s="26">
        <v>99</v>
      </c>
    </row>
    <row r="56" spans="1:2" x14ac:dyDescent="0.45">
      <c r="A56">
        <v>2</v>
      </c>
      <c r="B56" s="28">
        <v>78</v>
      </c>
    </row>
    <row r="57" spans="1:2" x14ac:dyDescent="0.45">
      <c r="A57">
        <v>2</v>
      </c>
      <c r="B57" s="26">
        <v>80</v>
      </c>
    </row>
    <row r="58" spans="1:2" x14ac:dyDescent="0.45">
      <c r="A58">
        <v>2</v>
      </c>
      <c r="B58" s="28">
        <v>63</v>
      </c>
    </row>
    <row r="59" spans="1:2" x14ac:dyDescent="0.45">
      <c r="A59">
        <v>2</v>
      </c>
      <c r="B59" s="26">
        <v>75</v>
      </c>
    </row>
    <row r="60" spans="1:2" x14ac:dyDescent="0.45">
      <c r="A60">
        <v>2</v>
      </c>
      <c r="B60" s="28">
        <v>96</v>
      </c>
    </row>
    <row r="61" spans="1:2" x14ac:dyDescent="0.45">
      <c r="A61">
        <v>2</v>
      </c>
      <c r="B61" s="26">
        <v>58</v>
      </c>
    </row>
    <row r="62" spans="1:2" x14ac:dyDescent="0.45">
      <c r="A62">
        <v>2</v>
      </c>
      <c r="B62" s="28">
        <v>76</v>
      </c>
    </row>
    <row r="63" spans="1:2" x14ac:dyDescent="0.45">
      <c r="A63">
        <v>2</v>
      </c>
      <c r="B63" s="26">
        <v>93</v>
      </c>
    </row>
    <row r="64" spans="1:2" x14ac:dyDescent="0.45">
      <c r="A64">
        <v>2</v>
      </c>
      <c r="B64" s="28">
        <v>81</v>
      </c>
    </row>
    <row r="65" spans="1:2" x14ac:dyDescent="0.45">
      <c r="A65">
        <v>2</v>
      </c>
      <c r="B65" s="26">
        <v>81</v>
      </c>
    </row>
    <row r="66" spans="1:2" x14ac:dyDescent="0.45">
      <c r="A66">
        <v>2</v>
      </c>
      <c r="B66" s="28">
        <v>95</v>
      </c>
    </row>
    <row r="67" spans="1:2" x14ac:dyDescent="0.45">
      <c r="A67">
        <v>2</v>
      </c>
      <c r="B67" s="26">
        <v>62</v>
      </c>
    </row>
    <row r="68" spans="1:2" x14ac:dyDescent="0.45">
      <c r="A68">
        <v>2</v>
      </c>
      <c r="B68" s="28">
        <v>79</v>
      </c>
    </row>
    <row r="69" spans="1:2" x14ac:dyDescent="0.45">
      <c r="A69">
        <v>2</v>
      </c>
      <c r="B69" s="26">
        <v>83</v>
      </c>
    </row>
    <row r="70" spans="1:2" x14ac:dyDescent="0.45">
      <c r="A70">
        <v>2</v>
      </c>
      <c r="B70" s="28">
        <v>63</v>
      </c>
    </row>
    <row r="71" spans="1:2" x14ac:dyDescent="0.45">
      <c r="A71">
        <v>2</v>
      </c>
      <c r="B71" s="26">
        <v>79</v>
      </c>
    </row>
    <row r="72" spans="1:2" x14ac:dyDescent="0.45">
      <c r="A72">
        <v>2</v>
      </c>
      <c r="B72" s="28">
        <v>69</v>
      </c>
    </row>
    <row r="73" spans="1:2" x14ac:dyDescent="0.45">
      <c r="A73">
        <v>2</v>
      </c>
      <c r="B73" s="26">
        <v>76</v>
      </c>
    </row>
    <row r="74" spans="1:2" x14ac:dyDescent="0.45">
      <c r="A74">
        <v>2</v>
      </c>
      <c r="B74" s="28">
        <v>82</v>
      </c>
    </row>
    <row r="75" spans="1:2" x14ac:dyDescent="0.45">
      <c r="A75">
        <v>2</v>
      </c>
      <c r="B75" s="26">
        <v>99</v>
      </c>
    </row>
    <row r="76" spans="1:2" x14ac:dyDescent="0.45">
      <c r="A76">
        <v>2</v>
      </c>
      <c r="B76" s="28">
        <v>76</v>
      </c>
    </row>
    <row r="77" spans="1:2" x14ac:dyDescent="0.45">
      <c r="A77">
        <v>2</v>
      </c>
      <c r="B77" s="26">
        <v>51</v>
      </c>
    </row>
    <row r="78" spans="1:2" x14ac:dyDescent="0.45">
      <c r="A78">
        <v>2</v>
      </c>
      <c r="B78" s="28">
        <v>84</v>
      </c>
    </row>
    <row r="79" spans="1:2" x14ac:dyDescent="0.45">
      <c r="A79">
        <v>2</v>
      </c>
      <c r="B79" s="26">
        <v>50</v>
      </c>
    </row>
    <row r="80" spans="1:2" x14ac:dyDescent="0.45">
      <c r="A80">
        <v>2</v>
      </c>
      <c r="B80" s="28">
        <v>65</v>
      </c>
    </row>
    <row r="81" spans="1:2" x14ac:dyDescent="0.45">
      <c r="A81">
        <v>2</v>
      </c>
      <c r="B81" s="26">
        <v>57</v>
      </c>
    </row>
    <row r="82" spans="1:2" x14ac:dyDescent="0.45">
      <c r="A82">
        <v>2</v>
      </c>
      <c r="B82" s="28">
        <v>76</v>
      </c>
    </row>
    <row r="83" spans="1:2" x14ac:dyDescent="0.45">
      <c r="A83">
        <v>2</v>
      </c>
      <c r="B83" s="26">
        <v>69</v>
      </c>
    </row>
    <row r="84" spans="1:2" x14ac:dyDescent="0.45">
      <c r="A84">
        <v>2</v>
      </c>
      <c r="B84" s="28">
        <v>86</v>
      </c>
    </row>
    <row r="85" spans="1:2" x14ac:dyDescent="0.45">
      <c r="A85">
        <v>2</v>
      </c>
      <c r="B85" s="26">
        <v>62</v>
      </c>
    </row>
    <row r="86" spans="1:2" x14ac:dyDescent="0.45">
      <c r="A86">
        <v>2</v>
      </c>
      <c r="B86" s="28">
        <v>66</v>
      </c>
    </row>
    <row r="87" spans="1:2" x14ac:dyDescent="0.45">
      <c r="A87">
        <v>2</v>
      </c>
      <c r="B87" s="26">
        <v>74</v>
      </c>
    </row>
    <row r="88" spans="1:2" x14ac:dyDescent="0.45">
      <c r="A88">
        <v>3</v>
      </c>
      <c r="B88" s="26">
        <v>84</v>
      </c>
    </row>
    <row r="89" spans="1:2" x14ac:dyDescent="0.45">
      <c r="A89">
        <v>3</v>
      </c>
      <c r="B89" s="28">
        <v>87</v>
      </c>
    </row>
    <row r="90" spans="1:2" x14ac:dyDescent="0.45">
      <c r="A90">
        <v>3</v>
      </c>
      <c r="B90" s="26">
        <v>99</v>
      </c>
    </row>
    <row r="91" spans="1:2" x14ac:dyDescent="0.45">
      <c r="A91">
        <v>3</v>
      </c>
      <c r="B91" s="28">
        <v>67</v>
      </c>
    </row>
    <row r="92" spans="1:2" x14ac:dyDescent="0.45">
      <c r="A92">
        <v>3</v>
      </c>
      <c r="B92" s="26">
        <v>83</v>
      </c>
    </row>
    <row r="93" spans="1:2" x14ac:dyDescent="0.45">
      <c r="A93">
        <v>3</v>
      </c>
      <c r="B93" s="28">
        <v>80</v>
      </c>
    </row>
    <row r="94" spans="1:2" x14ac:dyDescent="0.45">
      <c r="A94">
        <v>3</v>
      </c>
      <c r="B94" s="26">
        <v>69</v>
      </c>
    </row>
    <row r="95" spans="1:2" x14ac:dyDescent="0.45">
      <c r="A95">
        <v>3</v>
      </c>
      <c r="B95" s="28">
        <v>96</v>
      </c>
    </row>
    <row r="96" spans="1:2" x14ac:dyDescent="0.45">
      <c r="A96">
        <v>3</v>
      </c>
      <c r="B96" s="26">
        <v>98</v>
      </c>
    </row>
    <row r="97" spans="1:2" x14ac:dyDescent="0.45">
      <c r="A97">
        <v>3</v>
      </c>
      <c r="B97" s="28">
        <v>93</v>
      </c>
    </row>
    <row r="98" spans="1:2" x14ac:dyDescent="0.45">
      <c r="A98">
        <v>3</v>
      </c>
      <c r="B98" s="26">
        <v>60</v>
      </c>
    </row>
    <row r="99" spans="1:2" x14ac:dyDescent="0.45">
      <c r="A99">
        <v>3</v>
      </c>
      <c r="B99" s="28">
        <v>82</v>
      </c>
    </row>
    <row r="100" spans="1:2" x14ac:dyDescent="0.45">
      <c r="A100">
        <v>3</v>
      </c>
      <c r="B100" s="26">
        <v>76</v>
      </c>
    </row>
    <row r="101" spans="1:2" x14ac:dyDescent="0.45">
      <c r="A101">
        <v>3</v>
      </c>
      <c r="B101" s="28">
        <v>47</v>
      </c>
    </row>
    <row r="102" spans="1:2" x14ac:dyDescent="0.45">
      <c r="A102">
        <v>3</v>
      </c>
      <c r="B102" s="26">
        <v>60</v>
      </c>
    </row>
    <row r="103" spans="1:2" x14ac:dyDescent="0.45">
      <c r="A103">
        <v>3</v>
      </c>
      <c r="B103" s="28">
        <v>56</v>
      </c>
    </row>
    <row r="104" spans="1:2" x14ac:dyDescent="0.45">
      <c r="A104">
        <v>3</v>
      </c>
      <c r="B104" s="26">
        <v>65</v>
      </c>
    </row>
    <row r="105" spans="1:2" x14ac:dyDescent="0.45">
      <c r="A105">
        <v>3</v>
      </c>
      <c r="B105" s="27">
        <v>0</v>
      </c>
    </row>
    <row r="106" spans="1:2" x14ac:dyDescent="0.45">
      <c r="A106">
        <v>3</v>
      </c>
      <c r="B106" s="26">
        <v>47</v>
      </c>
    </row>
    <row r="107" spans="1:2" x14ac:dyDescent="0.45">
      <c r="A107">
        <v>3</v>
      </c>
      <c r="B107" s="28">
        <v>84</v>
      </c>
    </row>
    <row r="108" spans="1:2" x14ac:dyDescent="0.45">
      <c r="A108">
        <v>3</v>
      </c>
      <c r="B108" s="26">
        <v>88</v>
      </c>
    </row>
    <row r="109" spans="1:2" x14ac:dyDescent="0.45">
      <c r="A109">
        <v>3</v>
      </c>
      <c r="B109" s="28">
        <v>96</v>
      </c>
    </row>
    <row r="110" spans="1:2" x14ac:dyDescent="0.45">
      <c r="A110">
        <v>3</v>
      </c>
      <c r="B110" s="26">
        <v>80</v>
      </c>
    </row>
    <row r="111" spans="1:2" x14ac:dyDescent="0.45">
      <c r="A111">
        <v>3</v>
      </c>
      <c r="B111" s="28">
        <v>97</v>
      </c>
    </row>
    <row r="112" spans="1:2" x14ac:dyDescent="0.45">
      <c r="A112">
        <v>3</v>
      </c>
      <c r="B112" s="26">
        <v>83</v>
      </c>
    </row>
    <row r="113" spans="1:2" x14ac:dyDescent="0.45">
      <c r="A113">
        <v>3</v>
      </c>
      <c r="B113" s="28">
        <v>98</v>
      </c>
    </row>
    <row r="114" spans="1:2" x14ac:dyDescent="0.45">
      <c r="A114">
        <v>3</v>
      </c>
      <c r="B114" s="26">
        <v>81</v>
      </c>
    </row>
    <row r="115" spans="1:2" x14ac:dyDescent="0.45">
      <c r="A115">
        <v>3</v>
      </c>
      <c r="B115" s="28">
        <v>62</v>
      </c>
    </row>
    <row r="116" spans="1:2" x14ac:dyDescent="0.45">
      <c r="A116">
        <v>3</v>
      </c>
      <c r="B116" s="26">
        <v>59</v>
      </c>
    </row>
    <row r="117" spans="1:2" x14ac:dyDescent="0.45">
      <c r="A117">
        <v>3</v>
      </c>
      <c r="B117" s="28">
        <v>68</v>
      </c>
    </row>
    <row r="118" spans="1:2" x14ac:dyDescent="0.45">
      <c r="A118">
        <v>3</v>
      </c>
      <c r="B118" s="26">
        <v>99</v>
      </c>
    </row>
    <row r="119" spans="1:2" x14ac:dyDescent="0.45">
      <c r="A119">
        <v>3</v>
      </c>
      <c r="B119" s="28">
        <v>87</v>
      </c>
    </row>
    <row r="120" spans="1:2" x14ac:dyDescent="0.45">
      <c r="A120">
        <v>3</v>
      </c>
      <c r="B120" s="26">
        <v>69</v>
      </c>
    </row>
    <row r="121" spans="1:2" x14ac:dyDescent="0.45">
      <c r="A121">
        <v>3</v>
      </c>
      <c r="B121" s="28">
        <v>92</v>
      </c>
    </row>
    <row r="122" spans="1:2" x14ac:dyDescent="0.45">
      <c r="A122">
        <v>3</v>
      </c>
      <c r="B122" s="26">
        <v>87</v>
      </c>
    </row>
    <row r="123" spans="1:2" x14ac:dyDescent="0.45">
      <c r="A123">
        <v>3</v>
      </c>
      <c r="B123" s="28">
        <v>97</v>
      </c>
    </row>
    <row r="124" spans="1:2" x14ac:dyDescent="0.45">
      <c r="A124">
        <v>3</v>
      </c>
      <c r="B124" s="26">
        <v>99</v>
      </c>
    </row>
    <row r="125" spans="1:2" x14ac:dyDescent="0.45">
      <c r="A125">
        <v>3</v>
      </c>
      <c r="B125" s="28">
        <v>97</v>
      </c>
    </row>
    <row r="126" spans="1:2" x14ac:dyDescent="0.45">
      <c r="A126">
        <v>3</v>
      </c>
      <c r="B126" s="26">
        <v>69</v>
      </c>
    </row>
    <row r="127" spans="1:2" x14ac:dyDescent="0.45">
      <c r="A127">
        <v>3</v>
      </c>
      <c r="B127" s="28">
        <v>98</v>
      </c>
    </row>
    <row r="128" spans="1:2" x14ac:dyDescent="0.45">
      <c r="A128">
        <v>3</v>
      </c>
      <c r="B128" s="26">
        <v>67</v>
      </c>
    </row>
    <row r="129" spans="1:2" x14ac:dyDescent="0.45">
      <c r="A129">
        <v>3</v>
      </c>
      <c r="B129" s="28">
        <v>71</v>
      </c>
    </row>
    <row r="130" spans="1:2" x14ac:dyDescent="0.45">
      <c r="A130">
        <v>3</v>
      </c>
      <c r="B130" s="26">
        <v>48</v>
      </c>
    </row>
    <row r="131" spans="1:2" x14ac:dyDescent="0.45">
      <c r="A131">
        <v>4</v>
      </c>
      <c r="B131" s="26">
        <v>37</v>
      </c>
    </row>
    <row r="132" spans="1:2" x14ac:dyDescent="0.45">
      <c r="A132">
        <v>4</v>
      </c>
      <c r="B132" s="28">
        <v>86</v>
      </c>
    </row>
    <row r="133" spans="1:2" x14ac:dyDescent="0.45">
      <c r="A133">
        <v>4</v>
      </c>
      <c r="B133" s="26">
        <v>49</v>
      </c>
    </row>
    <row r="134" spans="1:2" x14ac:dyDescent="0.45">
      <c r="A134">
        <v>4</v>
      </c>
      <c r="B134" s="28">
        <v>34</v>
      </c>
    </row>
    <row r="135" spans="1:2" x14ac:dyDescent="0.45">
      <c r="A135">
        <v>4</v>
      </c>
      <c r="B135" s="26">
        <v>15</v>
      </c>
    </row>
    <row r="136" spans="1:2" x14ac:dyDescent="0.45">
      <c r="A136">
        <v>4</v>
      </c>
      <c r="B136" s="28">
        <v>14</v>
      </c>
    </row>
    <row r="137" spans="1:2" x14ac:dyDescent="0.45">
      <c r="A137">
        <v>4</v>
      </c>
      <c r="B137" s="26">
        <v>39</v>
      </c>
    </row>
    <row r="138" spans="1:2" x14ac:dyDescent="0.45">
      <c r="A138">
        <v>4</v>
      </c>
      <c r="B138" s="28">
        <v>50</v>
      </c>
    </row>
    <row r="139" spans="1:2" x14ac:dyDescent="0.45">
      <c r="A139">
        <v>4</v>
      </c>
      <c r="B139" s="27">
        <v>0</v>
      </c>
    </row>
    <row r="140" spans="1:2" x14ac:dyDescent="0.45">
      <c r="A140">
        <v>4</v>
      </c>
      <c r="B140" s="28">
        <v>6</v>
      </c>
    </row>
    <row r="141" spans="1:2" x14ac:dyDescent="0.45">
      <c r="A141">
        <v>4</v>
      </c>
      <c r="B141" s="26">
        <v>3</v>
      </c>
    </row>
    <row r="142" spans="1:2" x14ac:dyDescent="0.45">
      <c r="A142">
        <v>4</v>
      </c>
      <c r="B142" s="28">
        <v>72</v>
      </c>
    </row>
    <row r="143" spans="1:2" x14ac:dyDescent="0.45">
      <c r="A143">
        <v>4</v>
      </c>
      <c r="B143" s="26">
        <v>54</v>
      </c>
    </row>
    <row r="144" spans="1:2" x14ac:dyDescent="0.45">
      <c r="A144">
        <v>4</v>
      </c>
      <c r="B144" s="28">
        <v>33</v>
      </c>
    </row>
    <row r="145" spans="1:2" x14ac:dyDescent="0.45">
      <c r="A145">
        <v>4</v>
      </c>
      <c r="B145" s="26">
        <v>64</v>
      </c>
    </row>
    <row r="146" spans="1:2" x14ac:dyDescent="0.45">
      <c r="A146">
        <v>4</v>
      </c>
      <c r="B146" s="28">
        <v>23</v>
      </c>
    </row>
    <row r="147" spans="1:2" x14ac:dyDescent="0.45">
      <c r="A147">
        <v>4</v>
      </c>
      <c r="B147" s="26">
        <v>8</v>
      </c>
    </row>
    <row r="148" spans="1:2" x14ac:dyDescent="0.45">
      <c r="A148">
        <v>4</v>
      </c>
      <c r="B148" s="28">
        <v>15</v>
      </c>
    </row>
    <row r="149" spans="1:2" x14ac:dyDescent="0.45">
      <c r="A149">
        <v>4</v>
      </c>
      <c r="B149" s="26">
        <v>12</v>
      </c>
    </row>
    <row r="150" spans="1:2" x14ac:dyDescent="0.45">
      <c r="A150">
        <v>4</v>
      </c>
      <c r="B150" s="28">
        <v>50</v>
      </c>
    </row>
    <row r="151" spans="1:2" x14ac:dyDescent="0.45">
      <c r="A151">
        <v>4</v>
      </c>
      <c r="B151" s="26">
        <v>12</v>
      </c>
    </row>
    <row r="152" spans="1:2" x14ac:dyDescent="0.45">
      <c r="A152">
        <v>4</v>
      </c>
      <c r="B152" s="28">
        <v>2</v>
      </c>
    </row>
    <row r="153" spans="1:2" x14ac:dyDescent="0.45">
      <c r="A153">
        <v>4</v>
      </c>
      <c r="B153" s="26">
        <v>29</v>
      </c>
    </row>
    <row r="154" spans="1:2" x14ac:dyDescent="0.45">
      <c r="A154">
        <v>4</v>
      </c>
      <c r="B154" s="28">
        <v>3</v>
      </c>
    </row>
    <row r="155" spans="1:2" x14ac:dyDescent="0.45">
      <c r="A155">
        <v>4</v>
      </c>
      <c r="B155" s="26">
        <v>23</v>
      </c>
    </row>
    <row r="156" spans="1:2" x14ac:dyDescent="0.45">
      <c r="A156">
        <v>4</v>
      </c>
      <c r="B156" s="28">
        <v>1</v>
      </c>
    </row>
    <row r="157" spans="1:2" x14ac:dyDescent="0.45">
      <c r="A157">
        <v>4</v>
      </c>
      <c r="B157" s="26">
        <v>62</v>
      </c>
    </row>
    <row r="158" spans="1:2" x14ac:dyDescent="0.45">
      <c r="A158">
        <v>4</v>
      </c>
      <c r="B158" s="28">
        <v>46</v>
      </c>
    </row>
    <row r="159" spans="1:2" x14ac:dyDescent="0.45">
      <c r="A159">
        <v>4</v>
      </c>
      <c r="B159" s="26">
        <v>5</v>
      </c>
    </row>
    <row r="160" spans="1:2" x14ac:dyDescent="0.45">
      <c r="A160">
        <v>4</v>
      </c>
      <c r="B160" s="28">
        <v>50</v>
      </c>
    </row>
    <row r="161" spans="1:2" x14ac:dyDescent="0.45">
      <c r="A161">
        <v>4</v>
      </c>
      <c r="B161" s="27">
        <v>0</v>
      </c>
    </row>
    <row r="162" spans="1:2" x14ac:dyDescent="0.45">
      <c r="A162">
        <v>4</v>
      </c>
      <c r="B162" s="28">
        <v>21</v>
      </c>
    </row>
    <row r="163" spans="1:2" x14ac:dyDescent="0.45">
      <c r="A163">
        <v>4</v>
      </c>
      <c r="B163" s="26">
        <v>24</v>
      </c>
    </row>
    <row r="164" spans="1:2" x14ac:dyDescent="0.45">
      <c r="A164">
        <v>4</v>
      </c>
      <c r="B164" s="28">
        <v>21</v>
      </c>
    </row>
    <row r="165" spans="1:2" x14ac:dyDescent="0.45">
      <c r="A165">
        <v>4</v>
      </c>
      <c r="B165" s="26">
        <v>46</v>
      </c>
    </row>
    <row r="166" spans="1:2" x14ac:dyDescent="0.45">
      <c r="A166">
        <v>4</v>
      </c>
      <c r="B166" s="28">
        <v>34</v>
      </c>
    </row>
    <row r="167" spans="1:2" x14ac:dyDescent="0.45">
      <c r="A167">
        <v>4</v>
      </c>
      <c r="B167" s="26">
        <v>1</v>
      </c>
    </row>
    <row r="168" spans="1:2" x14ac:dyDescent="0.45">
      <c r="A168">
        <v>4</v>
      </c>
      <c r="B168" s="28">
        <v>2</v>
      </c>
    </row>
    <row r="169" spans="1:2" x14ac:dyDescent="0.45">
      <c r="A169">
        <v>4</v>
      </c>
      <c r="B169" s="26">
        <v>33</v>
      </c>
    </row>
    <row r="170" spans="1:2" x14ac:dyDescent="0.45">
      <c r="A170">
        <v>4</v>
      </c>
      <c r="B170" s="28">
        <v>2</v>
      </c>
    </row>
    <row r="171" spans="1:2" x14ac:dyDescent="0.45">
      <c r="A171">
        <v>4</v>
      </c>
      <c r="B171" s="26">
        <v>11</v>
      </c>
    </row>
    <row r="172" spans="1:2" x14ac:dyDescent="0.45">
      <c r="A172">
        <v>4</v>
      </c>
      <c r="B172" s="28">
        <v>38</v>
      </c>
    </row>
    <row r="173" spans="1:2" x14ac:dyDescent="0.45">
      <c r="A173">
        <v>4</v>
      </c>
      <c r="B173" s="26">
        <v>20</v>
      </c>
    </row>
    <row r="174" spans="1:2" x14ac:dyDescent="0.45">
      <c r="A174">
        <v>5</v>
      </c>
      <c r="B174" s="26">
        <v>53</v>
      </c>
    </row>
    <row r="175" spans="1:2" x14ac:dyDescent="0.45">
      <c r="A175">
        <v>5</v>
      </c>
      <c r="B175" s="28">
        <v>50</v>
      </c>
    </row>
    <row r="176" spans="1:2" x14ac:dyDescent="0.45">
      <c r="A176">
        <v>5</v>
      </c>
      <c r="B176" s="26">
        <v>14</v>
      </c>
    </row>
    <row r="177" spans="1:2" x14ac:dyDescent="0.45">
      <c r="A177">
        <v>5</v>
      </c>
      <c r="B177" s="28">
        <v>50</v>
      </c>
    </row>
    <row r="178" spans="1:2" x14ac:dyDescent="0.45">
      <c r="A178">
        <v>5</v>
      </c>
      <c r="B178" s="26">
        <v>49</v>
      </c>
    </row>
    <row r="179" spans="1:2" x14ac:dyDescent="0.45">
      <c r="A179">
        <v>5</v>
      </c>
      <c r="B179" s="28">
        <v>50</v>
      </c>
    </row>
    <row r="180" spans="1:2" x14ac:dyDescent="0.45">
      <c r="A180">
        <v>5</v>
      </c>
      <c r="B180" s="26">
        <v>50</v>
      </c>
    </row>
    <row r="181" spans="1:2" x14ac:dyDescent="0.45">
      <c r="A181">
        <v>5</v>
      </c>
      <c r="B181" s="28">
        <v>50</v>
      </c>
    </row>
    <row r="182" spans="1:2" x14ac:dyDescent="0.45">
      <c r="A182">
        <v>5</v>
      </c>
      <c r="B182" s="26">
        <v>50</v>
      </c>
    </row>
    <row r="183" spans="1:2" x14ac:dyDescent="0.45">
      <c r="A183">
        <v>5</v>
      </c>
      <c r="B183" s="28">
        <v>21</v>
      </c>
    </row>
    <row r="184" spans="1:2" x14ac:dyDescent="0.45">
      <c r="A184">
        <v>5</v>
      </c>
      <c r="B184" s="26">
        <v>50</v>
      </c>
    </row>
    <row r="185" spans="1:2" x14ac:dyDescent="0.45">
      <c r="A185">
        <v>5</v>
      </c>
      <c r="B185" s="28">
        <v>50</v>
      </c>
    </row>
    <row r="186" spans="1:2" x14ac:dyDescent="0.45">
      <c r="A186">
        <v>5</v>
      </c>
      <c r="B186" s="26">
        <v>47</v>
      </c>
    </row>
    <row r="187" spans="1:2" x14ac:dyDescent="0.45">
      <c r="A187">
        <v>5</v>
      </c>
      <c r="B187" s="28">
        <v>79</v>
      </c>
    </row>
    <row r="188" spans="1:2" x14ac:dyDescent="0.45">
      <c r="A188">
        <v>5</v>
      </c>
      <c r="B188" s="26">
        <v>57</v>
      </c>
    </row>
    <row r="189" spans="1:2" x14ac:dyDescent="0.45">
      <c r="A189">
        <v>5</v>
      </c>
      <c r="B189" s="28">
        <v>51</v>
      </c>
    </row>
    <row r="190" spans="1:2" x14ac:dyDescent="0.45">
      <c r="A190">
        <v>5</v>
      </c>
      <c r="B190" s="26">
        <v>50</v>
      </c>
    </row>
    <row r="191" spans="1:2" x14ac:dyDescent="0.45">
      <c r="A191">
        <v>5</v>
      </c>
      <c r="B191" s="28">
        <v>50</v>
      </c>
    </row>
    <row r="192" spans="1:2" x14ac:dyDescent="0.45">
      <c r="A192">
        <v>5</v>
      </c>
      <c r="B192" s="26">
        <v>50</v>
      </c>
    </row>
    <row r="193" spans="1:2" x14ac:dyDescent="0.45">
      <c r="A193">
        <v>5</v>
      </c>
      <c r="B193" s="28">
        <v>63</v>
      </c>
    </row>
    <row r="194" spans="1:2" x14ac:dyDescent="0.45">
      <c r="A194">
        <v>5</v>
      </c>
      <c r="B194" s="26">
        <v>50</v>
      </c>
    </row>
    <row r="195" spans="1:2" x14ac:dyDescent="0.45">
      <c r="A195">
        <v>5</v>
      </c>
      <c r="B195" s="28">
        <v>50</v>
      </c>
    </row>
    <row r="196" spans="1:2" x14ac:dyDescent="0.45">
      <c r="A196">
        <v>5</v>
      </c>
      <c r="B196" s="26">
        <v>50</v>
      </c>
    </row>
    <row r="197" spans="1:2" x14ac:dyDescent="0.45">
      <c r="A197">
        <v>5</v>
      </c>
      <c r="B197" s="28">
        <v>47</v>
      </c>
    </row>
    <row r="198" spans="1:2" x14ac:dyDescent="0.45">
      <c r="A198">
        <v>5</v>
      </c>
      <c r="B198" s="26">
        <v>49</v>
      </c>
    </row>
    <row r="199" spans="1:2" x14ac:dyDescent="0.45">
      <c r="A199">
        <v>5</v>
      </c>
      <c r="B199" s="28">
        <v>49</v>
      </c>
    </row>
    <row r="200" spans="1:2" x14ac:dyDescent="0.45">
      <c r="A200">
        <v>5</v>
      </c>
      <c r="B200" s="26">
        <v>47</v>
      </c>
    </row>
    <row r="201" spans="1:2" x14ac:dyDescent="0.45">
      <c r="A201">
        <v>5</v>
      </c>
      <c r="B201" s="28">
        <v>50</v>
      </c>
    </row>
    <row r="202" spans="1:2" x14ac:dyDescent="0.45">
      <c r="A202">
        <v>5</v>
      </c>
      <c r="B202" s="26">
        <v>54</v>
      </c>
    </row>
    <row r="203" spans="1:2" x14ac:dyDescent="0.45">
      <c r="A203">
        <v>5</v>
      </c>
      <c r="B203" s="28">
        <v>51</v>
      </c>
    </row>
    <row r="204" spans="1:2" x14ac:dyDescent="0.45">
      <c r="A204">
        <v>5</v>
      </c>
      <c r="B204" s="26">
        <v>50</v>
      </c>
    </row>
    <row r="205" spans="1:2" x14ac:dyDescent="0.45">
      <c r="A205">
        <v>5</v>
      </c>
      <c r="B205" s="28">
        <v>50</v>
      </c>
    </row>
    <row r="206" spans="1:2" x14ac:dyDescent="0.45">
      <c r="A206">
        <v>5</v>
      </c>
      <c r="B206" s="26">
        <v>42</v>
      </c>
    </row>
    <row r="207" spans="1:2" x14ac:dyDescent="0.45">
      <c r="A207">
        <v>5</v>
      </c>
      <c r="B207" s="28">
        <v>49</v>
      </c>
    </row>
    <row r="208" spans="1:2" x14ac:dyDescent="0.45">
      <c r="A208">
        <v>5</v>
      </c>
      <c r="B208" s="26">
        <v>49</v>
      </c>
    </row>
    <row r="209" spans="1:2" x14ac:dyDescent="0.45">
      <c r="A209">
        <v>5</v>
      </c>
      <c r="B209" s="28">
        <v>54</v>
      </c>
    </row>
    <row r="210" spans="1:2" x14ac:dyDescent="0.45">
      <c r="A210">
        <v>5</v>
      </c>
      <c r="B210" s="26">
        <v>50</v>
      </c>
    </row>
    <row r="211" spans="1:2" x14ac:dyDescent="0.45">
      <c r="A211">
        <v>5</v>
      </c>
      <c r="B211" s="28">
        <v>50</v>
      </c>
    </row>
    <row r="212" spans="1:2" x14ac:dyDescent="0.45">
      <c r="A212">
        <v>5</v>
      </c>
      <c r="B212" s="26">
        <v>51</v>
      </c>
    </row>
    <row r="213" spans="1:2" x14ac:dyDescent="0.45">
      <c r="A213">
        <v>5</v>
      </c>
      <c r="B213" s="28">
        <v>50</v>
      </c>
    </row>
    <row r="214" spans="1:2" x14ac:dyDescent="0.45">
      <c r="A214">
        <v>5</v>
      </c>
      <c r="B214" s="26">
        <v>49</v>
      </c>
    </row>
    <row r="215" spans="1:2" x14ac:dyDescent="0.45">
      <c r="A215">
        <v>5</v>
      </c>
      <c r="B215" s="28">
        <v>49</v>
      </c>
    </row>
    <row r="216" spans="1:2" x14ac:dyDescent="0.45">
      <c r="A216">
        <v>5</v>
      </c>
      <c r="B216" s="26">
        <v>50</v>
      </c>
    </row>
    <row r="217" spans="1:2" x14ac:dyDescent="0.45">
      <c r="A217">
        <v>6</v>
      </c>
      <c r="B217" s="26">
        <v>44</v>
      </c>
    </row>
    <row r="218" spans="1:2" x14ac:dyDescent="0.45">
      <c r="A218">
        <v>6</v>
      </c>
      <c r="B218" s="28">
        <v>58</v>
      </c>
    </row>
    <row r="219" spans="1:2" x14ac:dyDescent="0.45">
      <c r="A219">
        <v>6</v>
      </c>
      <c r="B219" s="26">
        <v>27</v>
      </c>
    </row>
    <row r="220" spans="1:2" x14ac:dyDescent="0.45">
      <c r="A220">
        <v>6</v>
      </c>
      <c r="B220" s="28">
        <v>50</v>
      </c>
    </row>
    <row r="221" spans="1:2" x14ac:dyDescent="0.45">
      <c r="A221">
        <v>6</v>
      </c>
      <c r="B221" s="26">
        <v>51</v>
      </c>
    </row>
    <row r="222" spans="1:2" x14ac:dyDescent="0.45">
      <c r="A222">
        <v>6</v>
      </c>
      <c r="B222" s="28">
        <v>50</v>
      </c>
    </row>
    <row r="223" spans="1:2" x14ac:dyDescent="0.45">
      <c r="A223">
        <v>6</v>
      </c>
      <c r="B223" s="26">
        <v>49</v>
      </c>
    </row>
    <row r="224" spans="1:2" x14ac:dyDescent="0.45">
      <c r="A224">
        <v>6</v>
      </c>
      <c r="B224" s="28">
        <v>50</v>
      </c>
    </row>
    <row r="225" spans="1:2" x14ac:dyDescent="0.45">
      <c r="A225">
        <v>6</v>
      </c>
      <c r="B225" s="26">
        <v>50</v>
      </c>
    </row>
    <row r="226" spans="1:2" x14ac:dyDescent="0.45">
      <c r="A226">
        <v>6</v>
      </c>
      <c r="B226" s="28">
        <v>82</v>
      </c>
    </row>
    <row r="227" spans="1:2" x14ac:dyDescent="0.45">
      <c r="A227">
        <v>6</v>
      </c>
      <c r="B227" s="26">
        <v>49</v>
      </c>
    </row>
    <row r="228" spans="1:2" x14ac:dyDescent="0.45">
      <c r="A228">
        <v>6</v>
      </c>
      <c r="B228" s="28">
        <v>27</v>
      </c>
    </row>
    <row r="229" spans="1:2" x14ac:dyDescent="0.45">
      <c r="A229">
        <v>6</v>
      </c>
      <c r="B229" s="26">
        <v>33</v>
      </c>
    </row>
    <row r="230" spans="1:2" x14ac:dyDescent="0.45">
      <c r="A230">
        <v>6</v>
      </c>
      <c r="B230" s="28">
        <v>46</v>
      </c>
    </row>
    <row r="231" spans="1:2" x14ac:dyDescent="0.45">
      <c r="A231">
        <v>6</v>
      </c>
      <c r="B231" s="26">
        <v>52</v>
      </c>
    </row>
    <row r="232" spans="1:2" x14ac:dyDescent="0.45">
      <c r="A232">
        <v>6</v>
      </c>
      <c r="B232" s="28">
        <v>15</v>
      </c>
    </row>
    <row r="233" spans="1:2" x14ac:dyDescent="0.45">
      <c r="A233">
        <v>6</v>
      </c>
      <c r="B233" s="26">
        <v>24</v>
      </c>
    </row>
    <row r="234" spans="1:2" x14ac:dyDescent="0.45">
      <c r="A234">
        <v>6</v>
      </c>
      <c r="B234" s="28">
        <v>50</v>
      </c>
    </row>
    <row r="235" spans="1:2" x14ac:dyDescent="0.45">
      <c r="A235">
        <v>6</v>
      </c>
      <c r="B235" s="26">
        <v>20</v>
      </c>
    </row>
    <row r="236" spans="1:2" x14ac:dyDescent="0.45">
      <c r="A236">
        <v>6</v>
      </c>
      <c r="B236" s="28">
        <v>33</v>
      </c>
    </row>
    <row r="237" spans="1:2" x14ac:dyDescent="0.45">
      <c r="A237">
        <v>6</v>
      </c>
      <c r="B237" s="26">
        <v>3</v>
      </c>
    </row>
    <row r="238" spans="1:2" x14ac:dyDescent="0.45">
      <c r="A238">
        <v>6</v>
      </c>
      <c r="B238" s="28">
        <v>1</v>
      </c>
    </row>
    <row r="239" spans="1:2" x14ac:dyDescent="0.45">
      <c r="A239">
        <v>6</v>
      </c>
      <c r="B239" s="26">
        <v>18</v>
      </c>
    </row>
    <row r="240" spans="1:2" x14ac:dyDescent="0.45">
      <c r="A240">
        <v>6</v>
      </c>
      <c r="B240" s="28">
        <v>15</v>
      </c>
    </row>
    <row r="241" spans="1:2" x14ac:dyDescent="0.45">
      <c r="A241">
        <v>6</v>
      </c>
      <c r="B241" s="26">
        <v>53</v>
      </c>
    </row>
    <row r="242" spans="1:2" x14ac:dyDescent="0.45">
      <c r="A242">
        <v>6</v>
      </c>
      <c r="B242" s="28">
        <v>20</v>
      </c>
    </row>
    <row r="243" spans="1:2" x14ac:dyDescent="0.45">
      <c r="A243">
        <v>6</v>
      </c>
      <c r="B243" s="26">
        <v>48</v>
      </c>
    </row>
    <row r="244" spans="1:2" x14ac:dyDescent="0.45">
      <c r="A244">
        <v>6</v>
      </c>
      <c r="B244" s="28">
        <v>43</v>
      </c>
    </row>
    <row r="245" spans="1:2" x14ac:dyDescent="0.45">
      <c r="A245">
        <v>6</v>
      </c>
      <c r="B245" s="26">
        <v>50</v>
      </c>
    </row>
    <row r="246" spans="1:2" x14ac:dyDescent="0.45">
      <c r="A246">
        <v>6</v>
      </c>
      <c r="B246" s="28">
        <v>50</v>
      </c>
    </row>
    <row r="247" spans="1:2" x14ac:dyDescent="0.45">
      <c r="A247">
        <v>6</v>
      </c>
      <c r="B247" s="26">
        <v>30</v>
      </c>
    </row>
    <row r="248" spans="1:2" x14ac:dyDescent="0.45">
      <c r="A248">
        <v>6</v>
      </c>
      <c r="B248" s="27">
        <v>0</v>
      </c>
    </row>
    <row r="249" spans="1:2" x14ac:dyDescent="0.45">
      <c r="A249">
        <v>6</v>
      </c>
      <c r="B249" s="26">
        <v>52</v>
      </c>
    </row>
    <row r="250" spans="1:2" x14ac:dyDescent="0.45">
      <c r="A250">
        <v>6</v>
      </c>
      <c r="B250" s="28">
        <v>49</v>
      </c>
    </row>
    <row r="251" spans="1:2" x14ac:dyDescent="0.45">
      <c r="A251">
        <v>6</v>
      </c>
      <c r="B251" s="26">
        <v>5</v>
      </c>
    </row>
    <row r="252" spans="1:2" x14ac:dyDescent="0.45">
      <c r="A252">
        <v>6</v>
      </c>
      <c r="B252" s="28">
        <v>36</v>
      </c>
    </row>
    <row r="253" spans="1:2" x14ac:dyDescent="0.45">
      <c r="A253">
        <v>6</v>
      </c>
      <c r="B253" s="27">
        <v>0</v>
      </c>
    </row>
    <row r="254" spans="1:2" x14ac:dyDescent="0.45">
      <c r="A254">
        <v>6</v>
      </c>
      <c r="B254" s="28">
        <v>7</v>
      </c>
    </row>
    <row r="255" spans="1:2" x14ac:dyDescent="0.45">
      <c r="A255">
        <v>6</v>
      </c>
      <c r="B255" s="26">
        <v>25</v>
      </c>
    </row>
    <row r="256" spans="1:2" x14ac:dyDescent="0.45">
      <c r="A256">
        <v>6</v>
      </c>
      <c r="B256" s="28">
        <v>18</v>
      </c>
    </row>
    <row r="257" spans="1:2" x14ac:dyDescent="0.45">
      <c r="A257">
        <v>6</v>
      </c>
      <c r="B257" s="26">
        <v>30</v>
      </c>
    </row>
    <row r="258" spans="1:2" x14ac:dyDescent="0.45">
      <c r="A258">
        <v>6</v>
      </c>
      <c r="B258" s="28">
        <v>49</v>
      </c>
    </row>
    <row r="259" spans="1:2" x14ac:dyDescent="0.45">
      <c r="A259">
        <v>6</v>
      </c>
      <c r="B259" s="26">
        <v>15</v>
      </c>
    </row>
    <row r="260" spans="1:2" x14ac:dyDescent="0.45">
      <c r="A260">
        <v>7</v>
      </c>
      <c r="B260" s="26">
        <v>48</v>
      </c>
    </row>
    <row r="261" spans="1:2" x14ac:dyDescent="0.45">
      <c r="A261">
        <v>7</v>
      </c>
      <c r="B261" s="28">
        <v>69</v>
      </c>
    </row>
    <row r="262" spans="1:2" x14ac:dyDescent="0.45">
      <c r="A262">
        <v>7</v>
      </c>
      <c r="B262" s="26">
        <v>50</v>
      </c>
    </row>
    <row r="263" spans="1:2" x14ac:dyDescent="0.45">
      <c r="A263">
        <v>7</v>
      </c>
      <c r="B263" s="28">
        <v>50</v>
      </c>
    </row>
    <row r="264" spans="1:2" x14ac:dyDescent="0.45">
      <c r="A264">
        <v>7</v>
      </c>
      <c r="B264" s="26">
        <v>50</v>
      </c>
    </row>
    <row r="265" spans="1:2" x14ac:dyDescent="0.45">
      <c r="A265">
        <v>7</v>
      </c>
      <c r="B265" s="28">
        <v>50</v>
      </c>
    </row>
    <row r="266" spans="1:2" x14ac:dyDescent="0.45">
      <c r="A266">
        <v>7</v>
      </c>
      <c r="B266" s="26">
        <v>50</v>
      </c>
    </row>
    <row r="267" spans="1:2" x14ac:dyDescent="0.45">
      <c r="A267">
        <v>7</v>
      </c>
      <c r="B267" s="28">
        <v>50</v>
      </c>
    </row>
    <row r="268" spans="1:2" x14ac:dyDescent="0.45">
      <c r="A268">
        <v>7</v>
      </c>
      <c r="B268" s="26">
        <v>50</v>
      </c>
    </row>
    <row r="269" spans="1:2" x14ac:dyDescent="0.45">
      <c r="A269">
        <v>7</v>
      </c>
      <c r="B269" s="28">
        <v>50</v>
      </c>
    </row>
    <row r="270" spans="1:2" x14ac:dyDescent="0.45">
      <c r="A270">
        <v>7</v>
      </c>
      <c r="B270" s="26">
        <v>50</v>
      </c>
    </row>
    <row r="271" spans="1:2" x14ac:dyDescent="0.45">
      <c r="A271">
        <v>7</v>
      </c>
      <c r="B271" s="28">
        <v>50</v>
      </c>
    </row>
    <row r="272" spans="1:2" x14ac:dyDescent="0.45">
      <c r="A272">
        <v>7</v>
      </c>
      <c r="B272" s="26">
        <v>46</v>
      </c>
    </row>
    <row r="273" spans="1:2" x14ac:dyDescent="0.45">
      <c r="A273">
        <v>7</v>
      </c>
      <c r="B273" s="28">
        <v>50</v>
      </c>
    </row>
    <row r="274" spans="1:2" x14ac:dyDescent="0.45">
      <c r="A274">
        <v>7</v>
      </c>
      <c r="B274" s="26">
        <v>46</v>
      </c>
    </row>
    <row r="275" spans="1:2" x14ac:dyDescent="0.45">
      <c r="A275">
        <v>7</v>
      </c>
      <c r="B275" s="28">
        <v>50</v>
      </c>
    </row>
    <row r="276" spans="1:2" x14ac:dyDescent="0.45">
      <c r="A276">
        <v>7</v>
      </c>
      <c r="B276" s="26">
        <v>49</v>
      </c>
    </row>
    <row r="277" spans="1:2" x14ac:dyDescent="0.45">
      <c r="A277">
        <v>7</v>
      </c>
      <c r="B277" s="28">
        <v>49</v>
      </c>
    </row>
    <row r="278" spans="1:2" x14ac:dyDescent="0.45">
      <c r="A278">
        <v>7</v>
      </c>
      <c r="B278" s="26">
        <v>50</v>
      </c>
    </row>
    <row r="279" spans="1:2" x14ac:dyDescent="0.45">
      <c r="A279">
        <v>7</v>
      </c>
      <c r="B279" s="28">
        <v>49</v>
      </c>
    </row>
    <row r="280" spans="1:2" x14ac:dyDescent="0.45">
      <c r="A280">
        <v>7</v>
      </c>
      <c r="B280" s="26">
        <v>50</v>
      </c>
    </row>
    <row r="281" spans="1:2" x14ac:dyDescent="0.45">
      <c r="A281">
        <v>7</v>
      </c>
      <c r="B281" s="28">
        <v>52</v>
      </c>
    </row>
    <row r="282" spans="1:2" x14ac:dyDescent="0.45">
      <c r="A282">
        <v>7</v>
      </c>
      <c r="B282" s="26">
        <v>59</v>
      </c>
    </row>
    <row r="283" spans="1:2" x14ac:dyDescent="0.45">
      <c r="A283">
        <v>7</v>
      </c>
      <c r="B283" s="28">
        <v>49</v>
      </c>
    </row>
    <row r="284" spans="1:2" x14ac:dyDescent="0.45">
      <c r="A284">
        <v>7</v>
      </c>
      <c r="B284" s="26">
        <v>50</v>
      </c>
    </row>
    <row r="285" spans="1:2" x14ac:dyDescent="0.45">
      <c r="A285">
        <v>7</v>
      </c>
      <c r="B285" s="28">
        <v>49</v>
      </c>
    </row>
    <row r="286" spans="1:2" x14ac:dyDescent="0.45">
      <c r="A286">
        <v>7</v>
      </c>
      <c r="B286" s="26">
        <v>47</v>
      </c>
    </row>
    <row r="287" spans="1:2" x14ac:dyDescent="0.45">
      <c r="A287">
        <v>7</v>
      </c>
      <c r="B287" s="28">
        <v>49</v>
      </c>
    </row>
    <row r="288" spans="1:2" x14ac:dyDescent="0.45">
      <c r="A288">
        <v>7</v>
      </c>
      <c r="B288" s="26">
        <v>49</v>
      </c>
    </row>
    <row r="289" spans="1:2" x14ac:dyDescent="0.45">
      <c r="A289">
        <v>7</v>
      </c>
      <c r="B289" s="28">
        <v>50</v>
      </c>
    </row>
    <row r="290" spans="1:2" x14ac:dyDescent="0.45">
      <c r="A290">
        <v>7</v>
      </c>
      <c r="B290" s="26">
        <v>50</v>
      </c>
    </row>
    <row r="291" spans="1:2" x14ac:dyDescent="0.45">
      <c r="A291">
        <v>7</v>
      </c>
      <c r="B291" s="28">
        <v>50</v>
      </c>
    </row>
    <row r="292" spans="1:2" x14ac:dyDescent="0.45">
      <c r="A292">
        <v>7</v>
      </c>
      <c r="B292" s="26">
        <v>52</v>
      </c>
    </row>
    <row r="293" spans="1:2" x14ac:dyDescent="0.45">
      <c r="A293">
        <v>7</v>
      </c>
      <c r="B293" s="28">
        <v>49</v>
      </c>
    </row>
    <row r="294" spans="1:2" x14ac:dyDescent="0.45">
      <c r="A294">
        <v>7</v>
      </c>
      <c r="B294" s="26">
        <v>53</v>
      </c>
    </row>
    <row r="295" spans="1:2" x14ac:dyDescent="0.45">
      <c r="A295">
        <v>7</v>
      </c>
      <c r="B295" s="28">
        <v>51</v>
      </c>
    </row>
    <row r="296" spans="1:2" x14ac:dyDescent="0.45">
      <c r="A296">
        <v>7</v>
      </c>
      <c r="B296" s="26">
        <v>49</v>
      </c>
    </row>
    <row r="297" spans="1:2" x14ac:dyDescent="0.45">
      <c r="A297">
        <v>7</v>
      </c>
      <c r="B297" s="28">
        <v>52</v>
      </c>
    </row>
    <row r="298" spans="1:2" x14ac:dyDescent="0.45">
      <c r="A298">
        <v>7</v>
      </c>
      <c r="B298" s="26">
        <v>51</v>
      </c>
    </row>
    <row r="299" spans="1:2" x14ac:dyDescent="0.45">
      <c r="A299">
        <v>7</v>
      </c>
      <c r="B299" s="28">
        <v>49</v>
      </c>
    </row>
    <row r="300" spans="1:2" x14ac:dyDescent="0.45">
      <c r="A300">
        <v>7</v>
      </c>
      <c r="B300" s="26">
        <v>50</v>
      </c>
    </row>
    <row r="301" spans="1:2" x14ac:dyDescent="0.45">
      <c r="A301">
        <v>7</v>
      </c>
      <c r="B301" s="28">
        <v>50</v>
      </c>
    </row>
    <row r="302" spans="1:2" x14ac:dyDescent="0.45">
      <c r="A302">
        <v>7</v>
      </c>
      <c r="B302" s="26">
        <v>49</v>
      </c>
    </row>
    <row r="303" spans="1:2" x14ac:dyDescent="0.45">
      <c r="A303">
        <v>8</v>
      </c>
      <c r="B303" s="26">
        <v>95</v>
      </c>
    </row>
    <row r="304" spans="1:2" x14ac:dyDescent="0.45">
      <c r="A304">
        <v>8</v>
      </c>
      <c r="B304" s="28">
        <v>70</v>
      </c>
    </row>
    <row r="305" spans="1:2" x14ac:dyDescent="0.45">
      <c r="A305">
        <v>8</v>
      </c>
      <c r="B305" s="26">
        <v>98</v>
      </c>
    </row>
    <row r="306" spans="1:2" x14ac:dyDescent="0.45">
      <c r="A306">
        <v>8</v>
      </c>
      <c r="B306" s="28">
        <v>71</v>
      </c>
    </row>
    <row r="307" spans="1:2" x14ac:dyDescent="0.45">
      <c r="A307">
        <v>8</v>
      </c>
      <c r="B307" s="26">
        <v>99</v>
      </c>
    </row>
    <row r="308" spans="1:2" x14ac:dyDescent="0.45">
      <c r="A308">
        <v>8</v>
      </c>
      <c r="B308" s="28">
        <v>92</v>
      </c>
    </row>
    <row r="309" spans="1:2" x14ac:dyDescent="0.45">
      <c r="A309">
        <v>8</v>
      </c>
      <c r="B309" s="26">
        <v>49</v>
      </c>
    </row>
    <row r="310" spans="1:2" x14ac:dyDescent="0.45">
      <c r="A310">
        <v>8</v>
      </c>
      <c r="B310" s="28">
        <v>98</v>
      </c>
    </row>
    <row r="311" spans="1:2" x14ac:dyDescent="0.45">
      <c r="A311">
        <v>8</v>
      </c>
      <c r="B311" s="26">
        <v>91</v>
      </c>
    </row>
    <row r="312" spans="1:2" x14ac:dyDescent="0.45">
      <c r="A312">
        <v>8</v>
      </c>
      <c r="B312" s="29"/>
    </row>
    <row r="313" spans="1:2" x14ac:dyDescent="0.45">
      <c r="A313">
        <v>8</v>
      </c>
      <c r="B313" s="26">
        <v>87</v>
      </c>
    </row>
    <row r="314" spans="1:2" x14ac:dyDescent="0.45">
      <c r="A314">
        <v>8</v>
      </c>
      <c r="B314" s="28">
        <v>98</v>
      </c>
    </row>
    <row r="315" spans="1:2" x14ac:dyDescent="0.45">
      <c r="A315">
        <v>8</v>
      </c>
      <c r="B315" s="26">
        <v>95</v>
      </c>
    </row>
    <row r="316" spans="1:2" x14ac:dyDescent="0.45">
      <c r="A316">
        <v>8</v>
      </c>
      <c r="B316" s="28">
        <v>92</v>
      </c>
    </row>
    <row r="317" spans="1:2" x14ac:dyDescent="0.45">
      <c r="A317">
        <v>8</v>
      </c>
      <c r="B317" s="26">
        <v>37</v>
      </c>
    </row>
    <row r="318" spans="1:2" x14ac:dyDescent="0.45">
      <c r="A318">
        <v>8</v>
      </c>
      <c r="B318" s="28">
        <v>90</v>
      </c>
    </row>
    <row r="319" spans="1:2" x14ac:dyDescent="0.45">
      <c r="A319">
        <v>8</v>
      </c>
      <c r="B319" s="26">
        <v>11</v>
      </c>
    </row>
    <row r="320" spans="1:2" x14ac:dyDescent="0.45">
      <c r="A320">
        <v>8</v>
      </c>
      <c r="B320" s="28">
        <v>56</v>
      </c>
    </row>
    <row r="321" spans="1:2" x14ac:dyDescent="0.45">
      <c r="A321">
        <v>8</v>
      </c>
      <c r="B321" s="26">
        <v>69</v>
      </c>
    </row>
    <row r="322" spans="1:2" x14ac:dyDescent="0.45">
      <c r="A322">
        <v>8</v>
      </c>
      <c r="B322" s="28">
        <v>85</v>
      </c>
    </row>
    <row r="323" spans="1:2" x14ac:dyDescent="0.45">
      <c r="A323">
        <v>8</v>
      </c>
      <c r="B323" s="26">
        <v>59</v>
      </c>
    </row>
    <row r="324" spans="1:2" x14ac:dyDescent="0.45">
      <c r="A324">
        <v>8</v>
      </c>
      <c r="B324" s="28">
        <v>77</v>
      </c>
    </row>
    <row r="325" spans="1:2" x14ac:dyDescent="0.45">
      <c r="A325">
        <v>8</v>
      </c>
      <c r="B325" s="26">
        <v>71</v>
      </c>
    </row>
    <row r="326" spans="1:2" x14ac:dyDescent="0.45">
      <c r="A326">
        <v>8</v>
      </c>
      <c r="B326" s="28">
        <v>97</v>
      </c>
    </row>
    <row r="327" spans="1:2" x14ac:dyDescent="0.45">
      <c r="A327">
        <v>8</v>
      </c>
      <c r="B327" s="29"/>
    </row>
    <row r="328" spans="1:2" x14ac:dyDescent="0.45">
      <c r="A328">
        <v>8</v>
      </c>
      <c r="B328" s="28">
        <v>74</v>
      </c>
    </row>
    <row r="329" spans="1:2" x14ac:dyDescent="0.45">
      <c r="A329">
        <v>8</v>
      </c>
      <c r="B329" s="26">
        <v>4</v>
      </c>
    </row>
    <row r="330" spans="1:2" x14ac:dyDescent="0.45">
      <c r="A330">
        <v>8</v>
      </c>
      <c r="B330" s="28">
        <v>11</v>
      </c>
    </row>
    <row r="331" spans="1:2" x14ac:dyDescent="0.45">
      <c r="A331">
        <v>8</v>
      </c>
      <c r="B331" s="26">
        <v>94</v>
      </c>
    </row>
    <row r="332" spans="1:2" x14ac:dyDescent="0.45">
      <c r="A332">
        <v>8</v>
      </c>
      <c r="B332" s="28">
        <v>51</v>
      </c>
    </row>
    <row r="333" spans="1:2" x14ac:dyDescent="0.45">
      <c r="A333">
        <v>8</v>
      </c>
      <c r="B333" s="26">
        <v>50</v>
      </c>
    </row>
    <row r="334" spans="1:2" x14ac:dyDescent="0.45">
      <c r="A334">
        <v>8</v>
      </c>
      <c r="B334" s="28">
        <v>75</v>
      </c>
    </row>
    <row r="335" spans="1:2" x14ac:dyDescent="0.45">
      <c r="A335">
        <v>8</v>
      </c>
      <c r="B335" s="26">
        <v>43</v>
      </c>
    </row>
    <row r="336" spans="1:2" x14ac:dyDescent="0.45">
      <c r="A336">
        <v>8</v>
      </c>
      <c r="B336" s="28">
        <v>83</v>
      </c>
    </row>
    <row r="337" spans="1:2" x14ac:dyDescent="0.45">
      <c r="A337">
        <v>8</v>
      </c>
      <c r="B337" s="27">
        <v>0</v>
      </c>
    </row>
    <row r="338" spans="1:2" x14ac:dyDescent="0.45">
      <c r="A338">
        <v>8</v>
      </c>
      <c r="B338" s="28">
        <v>83</v>
      </c>
    </row>
    <row r="339" spans="1:2" x14ac:dyDescent="0.45">
      <c r="A339">
        <v>8</v>
      </c>
      <c r="B339" s="26">
        <v>13</v>
      </c>
    </row>
    <row r="340" spans="1:2" x14ac:dyDescent="0.45">
      <c r="A340">
        <v>8</v>
      </c>
      <c r="B340" s="28">
        <v>59</v>
      </c>
    </row>
    <row r="341" spans="1:2" x14ac:dyDescent="0.45">
      <c r="A341">
        <v>8</v>
      </c>
      <c r="B341" s="26">
        <v>58</v>
      </c>
    </row>
    <row r="342" spans="1:2" x14ac:dyDescent="0.45">
      <c r="A342">
        <v>8</v>
      </c>
      <c r="B342" s="29" t="s">
        <v>54</v>
      </c>
    </row>
    <row r="343" spans="1:2" x14ac:dyDescent="0.45">
      <c r="A343">
        <v>8</v>
      </c>
      <c r="B343" s="26">
        <v>55</v>
      </c>
    </row>
    <row r="344" spans="1:2" x14ac:dyDescent="0.45">
      <c r="A344">
        <v>8</v>
      </c>
      <c r="B344" s="28">
        <v>59</v>
      </c>
    </row>
    <row r="345" spans="1:2" x14ac:dyDescent="0.45">
      <c r="A345">
        <v>8</v>
      </c>
      <c r="B345" s="26">
        <v>69</v>
      </c>
    </row>
    <row r="346" spans="1:2" x14ac:dyDescent="0.45">
      <c r="A346">
        <v>9</v>
      </c>
      <c r="B346" s="26">
        <v>9</v>
      </c>
    </row>
    <row r="347" spans="1:2" x14ac:dyDescent="0.45">
      <c r="A347">
        <v>9</v>
      </c>
      <c r="B347" s="28">
        <v>20</v>
      </c>
    </row>
    <row r="348" spans="1:2" x14ac:dyDescent="0.45">
      <c r="A348">
        <v>9</v>
      </c>
      <c r="B348" s="26">
        <v>6</v>
      </c>
    </row>
    <row r="349" spans="1:2" x14ac:dyDescent="0.45">
      <c r="A349">
        <v>9</v>
      </c>
      <c r="B349" s="28">
        <v>26</v>
      </c>
    </row>
    <row r="350" spans="1:2" x14ac:dyDescent="0.45">
      <c r="A350">
        <v>9</v>
      </c>
      <c r="B350" s="27">
        <v>0</v>
      </c>
    </row>
    <row r="351" spans="1:2" x14ac:dyDescent="0.45">
      <c r="A351">
        <v>9</v>
      </c>
      <c r="B351" s="28">
        <v>1</v>
      </c>
    </row>
    <row r="352" spans="1:2" x14ac:dyDescent="0.45">
      <c r="A352">
        <v>9</v>
      </c>
      <c r="B352" s="26">
        <v>27</v>
      </c>
    </row>
    <row r="353" spans="1:2" x14ac:dyDescent="0.45">
      <c r="A353">
        <v>9</v>
      </c>
      <c r="B353" s="28">
        <v>2</v>
      </c>
    </row>
    <row r="354" spans="1:2" x14ac:dyDescent="0.45">
      <c r="A354">
        <v>9</v>
      </c>
      <c r="B354" s="27">
        <v>0</v>
      </c>
    </row>
    <row r="355" spans="1:2" x14ac:dyDescent="0.45">
      <c r="A355">
        <v>9</v>
      </c>
      <c r="B355" s="29"/>
    </row>
    <row r="356" spans="1:2" x14ac:dyDescent="0.45">
      <c r="A356">
        <v>9</v>
      </c>
      <c r="B356" s="26">
        <v>1</v>
      </c>
    </row>
    <row r="357" spans="1:2" x14ac:dyDescent="0.45">
      <c r="A357">
        <v>9</v>
      </c>
      <c r="B357" s="28">
        <v>15</v>
      </c>
    </row>
    <row r="358" spans="1:2" x14ac:dyDescent="0.45">
      <c r="A358">
        <v>9</v>
      </c>
      <c r="B358" s="26">
        <v>20</v>
      </c>
    </row>
    <row r="359" spans="1:2" x14ac:dyDescent="0.45">
      <c r="A359">
        <v>9</v>
      </c>
      <c r="B359" s="28">
        <v>12</v>
      </c>
    </row>
    <row r="360" spans="1:2" x14ac:dyDescent="0.45">
      <c r="A360">
        <v>9</v>
      </c>
      <c r="B360" s="26">
        <v>36</v>
      </c>
    </row>
    <row r="361" spans="1:2" x14ac:dyDescent="0.45">
      <c r="A361">
        <v>9</v>
      </c>
      <c r="B361" s="28">
        <v>2</v>
      </c>
    </row>
    <row r="362" spans="1:2" x14ac:dyDescent="0.45">
      <c r="A362">
        <v>9</v>
      </c>
      <c r="B362" s="26">
        <v>7</v>
      </c>
    </row>
    <row r="363" spans="1:2" x14ac:dyDescent="0.45">
      <c r="A363">
        <v>9</v>
      </c>
      <c r="B363" s="28">
        <v>12</v>
      </c>
    </row>
    <row r="364" spans="1:2" x14ac:dyDescent="0.45">
      <c r="A364">
        <v>9</v>
      </c>
      <c r="B364" s="26">
        <v>19</v>
      </c>
    </row>
    <row r="365" spans="1:2" x14ac:dyDescent="0.45">
      <c r="A365">
        <v>9</v>
      </c>
      <c r="B365" s="28">
        <v>66</v>
      </c>
    </row>
    <row r="366" spans="1:2" x14ac:dyDescent="0.45">
      <c r="A366">
        <v>9</v>
      </c>
      <c r="B366" s="26">
        <v>3</v>
      </c>
    </row>
    <row r="367" spans="1:2" x14ac:dyDescent="0.45">
      <c r="A367">
        <v>9</v>
      </c>
      <c r="B367" s="28">
        <v>19</v>
      </c>
    </row>
    <row r="368" spans="1:2" x14ac:dyDescent="0.45">
      <c r="A368">
        <v>9</v>
      </c>
      <c r="B368" s="26">
        <v>23</v>
      </c>
    </row>
    <row r="369" spans="1:2" x14ac:dyDescent="0.45">
      <c r="A369">
        <v>9</v>
      </c>
      <c r="B369" s="28">
        <v>22</v>
      </c>
    </row>
    <row r="370" spans="1:2" x14ac:dyDescent="0.45">
      <c r="A370">
        <v>9</v>
      </c>
      <c r="B370" s="29"/>
    </row>
    <row r="371" spans="1:2" x14ac:dyDescent="0.45">
      <c r="A371">
        <v>9</v>
      </c>
      <c r="B371" s="28">
        <v>3</v>
      </c>
    </row>
    <row r="372" spans="1:2" x14ac:dyDescent="0.45">
      <c r="A372">
        <v>9</v>
      </c>
      <c r="B372" s="26">
        <v>11</v>
      </c>
    </row>
    <row r="373" spans="1:2" x14ac:dyDescent="0.45">
      <c r="A373">
        <v>9</v>
      </c>
      <c r="B373" s="28">
        <v>36</v>
      </c>
    </row>
    <row r="374" spans="1:2" x14ac:dyDescent="0.45">
      <c r="A374">
        <v>9</v>
      </c>
      <c r="B374" s="26">
        <v>1</v>
      </c>
    </row>
    <row r="375" spans="1:2" x14ac:dyDescent="0.45">
      <c r="A375">
        <v>9</v>
      </c>
      <c r="B375" s="28">
        <v>5</v>
      </c>
    </row>
    <row r="376" spans="1:2" x14ac:dyDescent="0.45">
      <c r="A376">
        <v>9</v>
      </c>
      <c r="B376" s="27">
        <v>0</v>
      </c>
    </row>
    <row r="377" spans="1:2" x14ac:dyDescent="0.45">
      <c r="A377">
        <v>9</v>
      </c>
      <c r="B377" s="28">
        <v>1</v>
      </c>
    </row>
    <row r="378" spans="1:2" x14ac:dyDescent="0.45">
      <c r="A378">
        <v>9</v>
      </c>
      <c r="B378" s="26">
        <v>52</v>
      </c>
    </row>
    <row r="379" spans="1:2" x14ac:dyDescent="0.45">
      <c r="A379">
        <v>9</v>
      </c>
      <c r="B379" s="28">
        <v>11</v>
      </c>
    </row>
    <row r="380" spans="1:2" x14ac:dyDescent="0.45">
      <c r="A380">
        <v>9</v>
      </c>
      <c r="B380" s="26">
        <v>1</v>
      </c>
    </row>
    <row r="381" spans="1:2" x14ac:dyDescent="0.45">
      <c r="A381">
        <v>9</v>
      </c>
      <c r="B381" s="28">
        <v>54</v>
      </c>
    </row>
    <row r="382" spans="1:2" x14ac:dyDescent="0.45">
      <c r="A382">
        <v>9</v>
      </c>
      <c r="B382" s="26">
        <v>14</v>
      </c>
    </row>
    <row r="383" spans="1:2" x14ac:dyDescent="0.45">
      <c r="A383">
        <v>9</v>
      </c>
      <c r="B383" s="28">
        <v>17</v>
      </c>
    </row>
    <row r="384" spans="1:2" x14ac:dyDescent="0.45">
      <c r="A384">
        <v>9</v>
      </c>
      <c r="B384" s="26">
        <v>22</v>
      </c>
    </row>
    <row r="385" spans="1:2" x14ac:dyDescent="0.45">
      <c r="A385">
        <v>9</v>
      </c>
      <c r="B385" s="29" t="s">
        <v>54</v>
      </c>
    </row>
    <row r="386" spans="1:2" x14ac:dyDescent="0.45">
      <c r="A386">
        <v>9</v>
      </c>
      <c r="B386" s="26">
        <v>36</v>
      </c>
    </row>
    <row r="387" spans="1:2" x14ac:dyDescent="0.45">
      <c r="A387">
        <v>9</v>
      </c>
      <c r="B387" s="28">
        <v>50</v>
      </c>
    </row>
    <row r="388" spans="1:2" x14ac:dyDescent="0.45">
      <c r="A388">
        <v>9</v>
      </c>
      <c r="B388" s="26">
        <v>4</v>
      </c>
    </row>
    <row r="389" spans="1:2" x14ac:dyDescent="0.45">
      <c r="A389">
        <v>10</v>
      </c>
      <c r="B389" s="26">
        <v>93</v>
      </c>
    </row>
    <row r="390" spans="1:2" x14ac:dyDescent="0.45">
      <c r="A390">
        <v>10</v>
      </c>
      <c r="B390" s="28">
        <v>72</v>
      </c>
    </row>
    <row r="391" spans="1:2" x14ac:dyDescent="0.45">
      <c r="A391">
        <v>10</v>
      </c>
      <c r="B391" s="26">
        <v>95</v>
      </c>
    </row>
    <row r="392" spans="1:2" x14ac:dyDescent="0.45">
      <c r="A392">
        <v>10</v>
      </c>
      <c r="B392" s="28">
        <v>76</v>
      </c>
    </row>
    <row r="393" spans="1:2" x14ac:dyDescent="0.45">
      <c r="A393">
        <v>10</v>
      </c>
      <c r="B393" s="26">
        <v>99</v>
      </c>
    </row>
    <row r="394" spans="1:2" x14ac:dyDescent="0.45">
      <c r="A394">
        <v>10</v>
      </c>
      <c r="B394" s="28">
        <v>2</v>
      </c>
    </row>
    <row r="395" spans="1:2" x14ac:dyDescent="0.45">
      <c r="A395">
        <v>10</v>
      </c>
      <c r="B395" s="26">
        <v>99</v>
      </c>
    </row>
    <row r="396" spans="1:2" x14ac:dyDescent="0.45">
      <c r="A396">
        <v>10</v>
      </c>
      <c r="B396" s="28">
        <v>99</v>
      </c>
    </row>
    <row r="397" spans="1:2" x14ac:dyDescent="0.45">
      <c r="A397">
        <v>10</v>
      </c>
      <c r="B397" s="26">
        <v>99</v>
      </c>
    </row>
    <row r="398" spans="1:2" x14ac:dyDescent="0.45">
      <c r="A398">
        <v>10</v>
      </c>
      <c r="B398" s="29"/>
    </row>
    <row r="399" spans="1:2" x14ac:dyDescent="0.45">
      <c r="A399">
        <v>10</v>
      </c>
      <c r="B399" s="26">
        <v>99</v>
      </c>
    </row>
    <row r="400" spans="1:2" x14ac:dyDescent="0.45">
      <c r="A400">
        <v>10</v>
      </c>
      <c r="B400" s="28">
        <v>85</v>
      </c>
    </row>
    <row r="401" spans="1:2" x14ac:dyDescent="0.45">
      <c r="A401">
        <v>10</v>
      </c>
      <c r="B401" s="26">
        <v>76</v>
      </c>
    </row>
    <row r="402" spans="1:2" x14ac:dyDescent="0.45">
      <c r="A402">
        <v>10</v>
      </c>
      <c r="B402" s="28">
        <v>88</v>
      </c>
    </row>
    <row r="403" spans="1:2" x14ac:dyDescent="0.45">
      <c r="A403">
        <v>10</v>
      </c>
      <c r="B403" s="26">
        <v>58</v>
      </c>
    </row>
    <row r="404" spans="1:2" x14ac:dyDescent="0.45">
      <c r="A404">
        <v>10</v>
      </c>
      <c r="B404" s="28">
        <v>99</v>
      </c>
    </row>
    <row r="405" spans="1:2" x14ac:dyDescent="0.45">
      <c r="A405">
        <v>10</v>
      </c>
      <c r="B405" s="26">
        <v>93</v>
      </c>
    </row>
    <row r="406" spans="1:2" x14ac:dyDescent="0.45">
      <c r="A406">
        <v>10</v>
      </c>
      <c r="B406" s="28">
        <v>99</v>
      </c>
    </row>
    <row r="407" spans="1:2" x14ac:dyDescent="0.45">
      <c r="A407">
        <v>10</v>
      </c>
      <c r="B407" s="26">
        <v>99</v>
      </c>
    </row>
    <row r="408" spans="1:2" x14ac:dyDescent="0.45">
      <c r="A408">
        <v>10</v>
      </c>
      <c r="B408" s="28">
        <v>93</v>
      </c>
    </row>
    <row r="409" spans="1:2" x14ac:dyDescent="0.45">
      <c r="A409">
        <v>10</v>
      </c>
      <c r="B409" s="26">
        <v>81</v>
      </c>
    </row>
    <row r="410" spans="1:2" x14ac:dyDescent="0.45">
      <c r="A410">
        <v>10</v>
      </c>
      <c r="B410" s="28">
        <v>71</v>
      </c>
    </row>
    <row r="411" spans="1:2" x14ac:dyDescent="0.45">
      <c r="A411">
        <v>10</v>
      </c>
      <c r="B411" s="26">
        <v>87</v>
      </c>
    </row>
    <row r="412" spans="1:2" x14ac:dyDescent="0.45">
      <c r="A412">
        <v>10</v>
      </c>
      <c r="B412" s="28">
        <v>75</v>
      </c>
    </row>
    <row r="413" spans="1:2" x14ac:dyDescent="0.45">
      <c r="A413">
        <v>10</v>
      </c>
      <c r="B413" s="29"/>
    </row>
    <row r="414" spans="1:2" x14ac:dyDescent="0.45">
      <c r="A414">
        <v>10</v>
      </c>
      <c r="B414" s="28">
        <v>99</v>
      </c>
    </row>
    <row r="415" spans="1:2" x14ac:dyDescent="0.45">
      <c r="A415">
        <v>10</v>
      </c>
      <c r="B415" s="26">
        <v>27</v>
      </c>
    </row>
    <row r="416" spans="1:2" x14ac:dyDescent="0.45">
      <c r="A416">
        <v>10</v>
      </c>
      <c r="B416" s="28">
        <v>13</v>
      </c>
    </row>
    <row r="417" spans="1:2" x14ac:dyDescent="0.45">
      <c r="A417">
        <v>10</v>
      </c>
      <c r="B417" s="26">
        <v>86</v>
      </c>
    </row>
    <row r="418" spans="1:2" x14ac:dyDescent="0.45">
      <c r="A418">
        <v>10</v>
      </c>
      <c r="B418" s="28">
        <v>50</v>
      </c>
    </row>
    <row r="419" spans="1:2" x14ac:dyDescent="0.45">
      <c r="A419">
        <v>10</v>
      </c>
      <c r="B419" s="26">
        <v>99</v>
      </c>
    </row>
    <row r="420" spans="1:2" x14ac:dyDescent="0.45">
      <c r="A420">
        <v>10</v>
      </c>
      <c r="B420" s="28">
        <v>99</v>
      </c>
    </row>
    <row r="421" spans="1:2" x14ac:dyDescent="0.45">
      <c r="A421">
        <v>10</v>
      </c>
      <c r="B421" s="26">
        <v>35</v>
      </c>
    </row>
    <row r="422" spans="1:2" x14ac:dyDescent="0.45">
      <c r="A422">
        <v>10</v>
      </c>
      <c r="B422" s="28">
        <v>49</v>
      </c>
    </row>
    <row r="423" spans="1:2" x14ac:dyDescent="0.45">
      <c r="A423">
        <v>10</v>
      </c>
      <c r="B423" s="26">
        <v>97</v>
      </c>
    </row>
    <row r="424" spans="1:2" x14ac:dyDescent="0.45">
      <c r="A424">
        <v>10</v>
      </c>
      <c r="B424" s="28">
        <v>65</v>
      </c>
    </row>
    <row r="425" spans="1:2" x14ac:dyDescent="0.45">
      <c r="A425">
        <v>10</v>
      </c>
      <c r="B425" s="26">
        <v>84</v>
      </c>
    </row>
    <row r="426" spans="1:2" x14ac:dyDescent="0.45">
      <c r="A426">
        <v>10</v>
      </c>
      <c r="B426" s="28">
        <v>94</v>
      </c>
    </row>
    <row r="427" spans="1:2" x14ac:dyDescent="0.45">
      <c r="A427">
        <v>10</v>
      </c>
      <c r="B427" s="26">
        <v>48</v>
      </c>
    </row>
    <row r="428" spans="1:2" x14ac:dyDescent="0.45">
      <c r="A428">
        <v>10</v>
      </c>
      <c r="B428" s="29" t="s">
        <v>54</v>
      </c>
    </row>
    <row r="429" spans="1:2" x14ac:dyDescent="0.45">
      <c r="A429">
        <v>10</v>
      </c>
      <c r="B429" s="26">
        <v>77</v>
      </c>
    </row>
    <row r="430" spans="1:2" x14ac:dyDescent="0.45">
      <c r="A430">
        <v>10</v>
      </c>
      <c r="B430" s="28">
        <v>48</v>
      </c>
    </row>
    <row r="431" spans="1:2" x14ac:dyDescent="0.45">
      <c r="A431">
        <v>10</v>
      </c>
      <c r="B431" s="26">
        <v>82</v>
      </c>
    </row>
    <row r="432" spans="1:2" x14ac:dyDescent="0.45">
      <c r="A432">
        <v>11</v>
      </c>
      <c r="B432" s="26">
        <v>6</v>
      </c>
    </row>
    <row r="433" spans="1:2" x14ac:dyDescent="0.45">
      <c r="A433">
        <v>11</v>
      </c>
      <c r="B433" s="28">
        <v>11</v>
      </c>
    </row>
    <row r="434" spans="1:2" x14ac:dyDescent="0.45">
      <c r="A434">
        <v>11</v>
      </c>
      <c r="B434" s="26">
        <v>7</v>
      </c>
    </row>
    <row r="435" spans="1:2" x14ac:dyDescent="0.45">
      <c r="A435">
        <v>11</v>
      </c>
      <c r="B435" s="28">
        <v>26</v>
      </c>
    </row>
    <row r="436" spans="1:2" x14ac:dyDescent="0.45">
      <c r="A436">
        <v>11</v>
      </c>
      <c r="B436" s="27">
        <v>0</v>
      </c>
    </row>
    <row r="437" spans="1:2" x14ac:dyDescent="0.45">
      <c r="A437">
        <v>11</v>
      </c>
      <c r="B437" s="27">
        <v>0</v>
      </c>
    </row>
    <row r="438" spans="1:2" x14ac:dyDescent="0.45">
      <c r="A438">
        <v>11</v>
      </c>
      <c r="B438" s="26">
        <v>99</v>
      </c>
    </row>
    <row r="439" spans="1:2" x14ac:dyDescent="0.45">
      <c r="A439">
        <v>11</v>
      </c>
      <c r="B439" s="28">
        <v>1</v>
      </c>
    </row>
    <row r="440" spans="1:2" x14ac:dyDescent="0.45">
      <c r="A440">
        <v>11</v>
      </c>
      <c r="B440" s="27">
        <v>0</v>
      </c>
    </row>
    <row r="441" spans="1:2" x14ac:dyDescent="0.45">
      <c r="A441">
        <v>11</v>
      </c>
      <c r="B441" s="28">
        <v>7</v>
      </c>
    </row>
    <row r="442" spans="1:2" x14ac:dyDescent="0.45">
      <c r="A442">
        <v>11</v>
      </c>
      <c r="B442" s="26">
        <v>1</v>
      </c>
    </row>
    <row r="443" spans="1:2" x14ac:dyDescent="0.45">
      <c r="A443">
        <v>11</v>
      </c>
      <c r="B443" s="28">
        <v>1</v>
      </c>
    </row>
    <row r="444" spans="1:2" x14ac:dyDescent="0.45">
      <c r="A444">
        <v>11</v>
      </c>
      <c r="B444" s="26">
        <v>17</v>
      </c>
    </row>
    <row r="445" spans="1:2" x14ac:dyDescent="0.45">
      <c r="A445">
        <v>11</v>
      </c>
      <c r="B445" s="28">
        <v>2</v>
      </c>
    </row>
    <row r="446" spans="1:2" x14ac:dyDescent="0.45">
      <c r="A446">
        <v>11</v>
      </c>
      <c r="B446" s="26">
        <v>28</v>
      </c>
    </row>
    <row r="447" spans="1:2" x14ac:dyDescent="0.45">
      <c r="A447">
        <v>11</v>
      </c>
      <c r="B447" s="27">
        <v>0</v>
      </c>
    </row>
    <row r="448" spans="1:2" x14ac:dyDescent="0.45">
      <c r="A448">
        <v>11</v>
      </c>
      <c r="B448" s="26">
        <v>3</v>
      </c>
    </row>
    <row r="449" spans="1:2" x14ac:dyDescent="0.45">
      <c r="A449">
        <v>11</v>
      </c>
      <c r="B449" s="27">
        <v>0</v>
      </c>
    </row>
    <row r="450" spans="1:2" x14ac:dyDescent="0.45">
      <c r="A450">
        <v>11</v>
      </c>
      <c r="B450" s="26">
        <v>11</v>
      </c>
    </row>
    <row r="451" spans="1:2" x14ac:dyDescent="0.45">
      <c r="A451">
        <v>11</v>
      </c>
      <c r="B451" s="28">
        <v>31</v>
      </c>
    </row>
    <row r="452" spans="1:2" x14ac:dyDescent="0.45">
      <c r="A452">
        <v>11</v>
      </c>
      <c r="B452" s="29"/>
    </row>
    <row r="453" spans="1:2" x14ac:dyDescent="0.45">
      <c r="A453">
        <v>11</v>
      </c>
      <c r="B453" s="28">
        <v>21</v>
      </c>
    </row>
    <row r="454" spans="1:2" x14ac:dyDescent="0.45">
      <c r="A454">
        <v>11</v>
      </c>
      <c r="B454" s="26">
        <v>5</v>
      </c>
    </row>
    <row r="455" spans="1:2" x14ac:dyDescent="0.45">
      <c r="A455">
        <v>11</v>
      </c>
      <c r="B455" s="27">
        <v>0</v>
      </c>
    </row>
    <row r="456" spans="1:2" x14ac:dyDescent="0.45">
      <c r="A456">
        <v>11</v>
      </c>
      <c r="B456" s="26">
        <v>1</v>
      </c>
    </row>
    <row r="457" spans="1:2" x14ac:dyDescent="0.45">
      <c r="A457">
        <v>11</v>
      </c>
      <c r="B457" s="29"/>
    </row>
    <row r="458" spans="1:2" x14ac:dyDescent="0.45">
      <c r="A458">
        <v>11</v>
      </c>
      <c r="B458" s="26">
        <v>11</v>
      </c>
    </row>
    <row r="459" spans="1:2" x14ac:dyDescent="0.45">
      <c r="A459">
        <v>11</v>
      </c>
      <c r="B459" s="28">
        <v>18</v>
      </c>
    </row>
    <row r="460" spans="1:2" x14ac:dyDescent="0.45">
      <c r="A460">
        <v>11</v>
      </c>
      <c r="B460" s="26">
        <v>9</v>
      </c>
    </row>
    <row r="461" spans="1:2" x14ac:dyDescent="0.45">
      <c r="A461">
        <v>11</v>
      </c>
      <c r="B461" s="28">
        <v>1</v>
      </c>
    </row>
    <row r="462" spans="1:2" x14ac:dyDescent="0.45">
      <c r="A462">
        <v>11</v>
      </c>
      <c r="B462" s="27">
        <v>0</v>
      </c>
    </row>
    <row r="463" spans="1:2" x14ac:dyDescent="0.45">
      <c r="A463">
        <v>11</v>
      </c>
      <c r="B463" s="27">
        <v>0</v>
      </c>
    </row>
    <row r="464" spans="1:2" x14ac:dyDescent="0.45">
      <c r="A464">
        <v>11</v>
      </c>
      <c r="B464" s="26">
        <v>57</v>
      </c>
    </row>
    <row r="465" spans="1:2" x14ac:dyDescent="0.45">
      <c r="A465">
        <v>11</v>
      </c>
      <c r="B465" s="27">
        <v>0</v>
      </c>
    </row>
    <row r="466" spans="1:2" x14ac:dyDescent="0.45">
      <c r="A466">
        <v>11</v>
      </c>
      <c r="B466" s="26">
        <v>1</v>
      </c>
    </row>
    <row r="467" spans="1:2" x14ac:dyDescent="0.45">
      <c r="A467">
        <v>11</v>
      </c>
      <c r="B467" s="28">
        <v>30</v>
      </c>
    </row>
    <row r="468" spans="1:2" x14ac:dyDescent="0.45">
      <c r="A468">
        <v>11</v>
      </c>
      <c r="B468" s="27">
        <v>0</v>
      </c>
    </row>
    <row r="469" spans="1:2" x14ac:dyDescent="0.45">
      <c r="A469">
        <v>11</v>
      </c>
      <c r="B469" s="28">
        <v>2</v>
      </c>
    </row>
    <row r="470" spans="1:2" x14ac:dyDescent="0.45">
      <c r="A470">
        <v>11</v>
      </c>
      <c r="B470" s="26">
        <v>3</v>
      </c>
    </row>
    <row r="471" spans="1:2" x14ac:dyDescent="0.45">
      <c r="A471">
        <v>11</v>
      </c>
      <c r="B471" s="28">
        <v>1</v>
      </c>
    </row>
    <row r="472" spans="1:2" x14ac:dyDescent="0.45">
      <c r="A472">
        <v>11</v>
      </c>
      <c r="B472" s="26">
        <v>29</v>
      </c>
    </row>
    <row r="473" spans="1:2" x14ac:dyDescent="0.45">
      <c r="A473">
        <v>11</v>
      </c>
      <c r="B473" s="28">
        <v>36</v>
      </c>
    </row>
    <row r="474" spans="1:2" x14ac:dyDescent="0.45">
      <c r="A474">
        <v>11</v>
      </c>
      <c r="B474" s="26">
        <v>1</v>
      </c>
    </row>
    <row r="475" spans="1:2" x14ac:dyDescent="0.45">
      <c r="A475">
        <v>12</v>
      </c>
      <c r="B475" s="26">
        <v>70</v>
      </c>
    </row>
    <row r="476" spans="1:2" x14ac:dyDescent="0.45">
      <c r="A476">
        <v>12</v>
      </c>
      <c r="B476" s="28">
        <v>79</v>
      </c>
    </row>
    <row r="477" spans="1:2" x14ac:dyDescent="0.45">
      <c r="A477">
        <v>12</v>
      </c>
      <c r="B477" s="26">
        <v>97</v>
      </c>
    </row>
    <row r="478" spans="1:2" x14ac:dyDescent="0.45">
      <c r="A478">
        <v>12</v>
      </c>
      <c r="B478" s="28">
        <v>77</v>
      </c>
    </row>
    <row r="479" spans="1:2" x14ac:dyDescent="0.45">
      <c r="A479">
        <v>12</v>
      </c>
      <c r="B479" s="26">
        <v>68</v>
      </c>
    </row>
    <row r="480" spans="1:2" x14ac:dyDescent="0.45">
      <c r="A480">
        <v>12</v>
      </c>
      <c r="B480" s="28">
        <v>97</v>
      </c>
    </row>
    <row r="481" spans="1:2" x14ac:dyDescent="0.45">
      <c r="A481">
        <v>12</v>
      </c>
      <c r="B481" s="26">
        <v>99</v>
      </c>
    </row>
    <row r="482" spans="1:2" x14ac:dyDescent="0.45">
      <c r="A482">
        <v>12</v>
      </c>
      <c r="B482" s="28">
        <v>98</v>
      </c>
    </row>
    <row r="483" spans="1:2" x14ac:dyDescent="0.45">
      <c r="A483">
        <v>12</v>
      </c>
      <c r="B483" s="26">
        <v>99</v>
      </c>
    </row>
    <row r="484" spans="1:2" x14ac:dyDescent="0.45">
      <c r="A484">
        <v>12</v>
      </c>
      <c r="B484" s="28">
        <v>24</v>
      </c>
    </row>
    <row r="485" spans="1:2" x14ac:dyDescent="0.45">
      <c r="A485">
        <v>12</v>
      </c>
      <c r="B485" s="26">
        <v>97</v>
      </c>
    </row>
    <row r="486" spans="1:2" x14ac:dyDescent="0.45">
      <c r="A486">
        <v>12</v>
      </c>
      <c r="B486" s="28">
        <v>50</v>
      </c>
    </row>
    <row r="487" spans="1:2" x14ac:dyDescent="0.45">
      <c r="A487">
        <v>12</v>
      </c>
      <c r="B487" s="26">
        <v>65</v>
      </c>
    </row>
    <row r="488" spans="1:2" x14ac:dyDescent="0.45">
      <c r="A488">
        <v>12</v>
      </c>
      <c r="B488" s="28">
        <v>90</v>
      </c>
    </row>
    <row r="489" spans="1:2" x14ac:dyDescent="0.45">
      <c r="A489">
        <v>12</v>
      </c>
      <c r="B489" s="26">
        <v>50</v>
      </c>
    </row>
    <row r="490" spans="1:2" x14ac:dyDescent="0.45">
      <c r="A490">
        <v>12</v>
      </c>
      <c r="B490" s="28">
        <v>80</v>
      </c>
    </row>
    <row r="491" spans="1:2" x14ac:dyDescent="0.45">
      <c r="A491">
        <v>12</v>
      </c>
      <c r="B491" s="26">
        <v>64</v>
      </c>
    </row>
    <row r="492" spans="1:2" x14ac:dyDescent="0.45">
      <c r="A492">
        <v>12</v>
      </c>
      <c r="B492" s="28">
        <v>71</v>
      </c>
    </row>
    <row r="493" spans="1:2" x14ac:dyDescent="0.45">
      <c r="A493">
        <v>12</v>
      </c>
      <c r="B493" s="26">
        <v>77</v>
      </c>
    </row>
    <row r="494" spans="1:2" x14ac:dyDescent="0.45">
      <c r="A494">
        <v>12</v>
      </c>
      <c r="B494" s="28">
        <v>65</v>
      </c>
    </row>
    <row r="495" spans="1:2" x14ac:dyDescent="0.45">
      <c r="A495">
        <v>12</v>
      </c>
      <c r="B495" s="29"/>
    </row>
    <row r="496" spans="1:2" x14ac:dyDescent="0.45">
      <c r="A496">
        <v>12</v>
      </c>
      <c r="B496" s="28">
        <v>94</v>
      </c>
    </row>
    <row r="497" spans="1:2" x14ac:dyDescent="0.45">
      <c r="A497">
        <v>12</v>
      </c>
      <c r="B497" s="26">
        <v>70</v>
      </c>
    </row>
    <row r="498" spans="1:2" x14ac:dyDescent="0.45">
      <c r="A498">
        <v>12</v>
      </c>
      <c r="B498" s="28">
        <v>89</v>
      </c>
    </row>
    <row r="499" spans="1:2" x14ac:dyDescent="0.45">
      <c r="A499">
        <v>12</v>
      </c>
      <c r="B499" s="26">
        <v>86</v>
      </c>
    </row>
    <row r="500" spans="1:2" x14ac:dyDescent="0.45">
      <c r="A500">
        <v>12</v>
      </c>
      <c r="B500" s="29"/>
    </row>
    <row r="501" spans="1:2" x14ac:dyDescent="0.45">
      <c r="A501">
        <v>12</v>
      </c>
      <c r="B501" s="26">
        <v>66</v>
      </c>
    </row>
    <row r="502" spans="1:2" x14ac:dyDescent="0.45">
      <c r="A502">
        <v>12</v>
      </c>
      <c r="B502" s="28">
        <v>22</v>
      </c>
    </row>
    <row r="503" spans="1:2" x14ac:dyDescent="0.45">
      <c r="A503">
        <v>12</v>
      </c>
      <c r="B503" s="26">
        <v>73</v>
      </c>
    </row>
    <row r="504" spans="1:2" x14ac:dyDescent="0.45">
      <c r="A504">
        <v>12</v>
      </c>
      <c r="B504" s="28">
        <v>10</v>
      </c>
    </row>
    <row r="505" spans="1:2" x14ac:dyDescent="0.45">
      <c r="A505">
        <v>12</v>
      </c>
      <c r="B505" s="26">
        <v>49</v>
      </c>
    </row>
    <row r="506" spans="1:2" x14ac:dyDescent="0.45">
      <c r="A506">
        <v>12</v>
      </c>
      <c r="B506" s="28">
        <v>50</v>
      </c>
    </row>
    <row r="507" spans="1:2" x14ac:dyDescent="0.45">
      <c r="A507">
        <v>12</v>
      </c>
      <c r="B507" s="26">
        <v>46</v>
      </c>
    </row>
    <row r="508" spans="1:2" x14ac:dyDescent="0.45">
      <c r="A508">
        <v>12</v>
      </c>
      <c r="B508" s="28">
        <v>83</v>
      </c>
    </row>
    <row r="509" spans="1:2" x14ac:dyDescent="0.45">
      <c r="A509">
        <v>12</v>
      </c>
      <c r="B509" s="26">
        <v>90</v>
      </c>
    </row>
    <row r="510" spans="1:2" x14ac:dyDescent="0.45">
      <c r="A510">
        <v>12</v>
      </c>
      <c r="B510" s="28">
        <v>62</v>
      </c>
    </row>
    <row r="511" spans="1:2" x14ac:dyDescent="0.45">
      <c r="A511">
        <v>12</v>
      </c>
      <c r="B511" s="26">
        <v>49</v>
      </c>
    </row>
    <row r="512" spans="1:2" x14ac:dyDescent="0.45">
      <c r="A512">
        <v>12</v>
      </c>
      <c r="B512" s="28">
        <v>96</v>
      </c>
    </row>
    <row r="513" spans="1:2" x14ac:dyDescent="0.45">
      <c r="A513">
        <v>12</v>
      </c>
      <c r="B513" s="26">
        <v>72</v>
      </c>
    </row>
    <row r="514" spans="1:2" x14ac:dyDescent="0.45">
      <c r="A514">
        <v>12</v>
      </c>
      <c r="B514" s="28">
        <v>97</v>
      </c>
    </row>
    <row r="515" spans="1:2" x14ac:dyDescent="0.45">
      <c r="A515">
        <v>12</v>
      </c>
      <c r="B515" s="26">
        <v>23</v>
      </c>
    </row>
    <row r="516" spans="1:2" x14ac:dyDescent="0.45">
      <c r="A516">
        <v>12</v>
      </c>
      <c r="B516" s="28">
        <v>44</v>
      </c>
    </row>
    <row r="517" spans="1:2" x14ac:dyDescent="0.45">
      <c r="A517">
        <v>12</v>
      </c>
      <c r="B517" s="26">
        <v>69</v>
      </c>
    </row>
    <row r="518" spans="1:2" x14ac:dyDescent="0.45">
      <c r="A518">
        <v>13</v>
      </c>
      <c r="B518" s="26">
        <v>84</v>
      </c>
    </row>
    <row r="519" spans="1:2" x14ac:dyDescent="0.45">
      <c r="A519">
        <v>13</v>
      </c>
      <c r="B519" s="28">
        <v>83</v>
      </c>
    </row>
    <row r="520" spans="1:2" x14ac:dyDescent="0.45">
      <c r="A520">
        <v>13</v>
      </c>
      <c r="B520" s="26">
        <v>93</v>
      </c>
    </row>
    <row r="521" spans="1:2" x14ac:dyDescent="0.45">
      <c r="A521">
        <v>13</v>
      </c>
      <c r="B521" s="28">
        <v>77</v>
      </c>
    </row>
    <row r="522" spans="1:2" x14ac:dyDescent="0.45">
      <c r="A522">
        <v>13</v>
      </c>
      <c r="B522" s="26">
        <v>99</v>
      </c>
    </row>
    <row r="523" spans="1:2" x14ac:dyDescent="0.45">
      <c r="A523">
        <v>13</v>
      </c>
      <c r="B523" s="28">
        <v>94</v>
      </c>
    </row>
    <row r="524" spans="1:2" x14ac:dyDescent="0.45">
      <c r="A524">
        <v>13</v>
      </c>
      <c r="B524" s="26">
        <v>99</v>
      </c>
    </row>
    <row r="525" spans="1:2" x14ac:dyDescent="0.45">
      <c r="A525">
        <v>13</v>
      </c>
      <c r="B525" s="28">
        <v>51</v>
      </c>
    </row>
    <row r="526" spans="1:2" x14ac:dyDescent="0.45">
      <c r="A526">
        <v>13</v>
      </c>
      <c r="B526" s="26">
        <v>98</v>
      </c>
    </row>
    <row r="527" spans="1:2" x14ac:dyDescent="0.45">
      <c r="A527">
        <v>13</v>
      </c>
      <c r="B527" s="28">
        <v>99</v>
      </c>
    </row>
    <row r="528" spans="1:2" x14ac:dyDescent="0.45">
      <c r="A528">
        <v>13</v>
      </c>
      <c r="B528" s="26">
        <v>51</v>
      </c>
    </row>
    <row r="529" spans="1:2" x14ac:dyDescent="0.45">
      <c r="A529">
        <v>13</v>
      </c>
      <c r="B529" s="28">
        <v>97</v>
      </c>
    </row>
    <row r="530" spans="1:2" x14ac:dyDescent="0.45">
      <c r="A530">
        <v>13</v>
      </c>
      <c r="B530" s="26">
        <v>85</v>
      </c>
    </row>
    <row r="531" spans="1:2" x14ac:dyDescent="0.45">
      <c r="A531">
        <v>13</v>
      </c>
      <c r="B531" s="28">
        <v>92</v>
      </c>
    </row>
    <row r="532" spans="1:2" x14ac:dyDescent="0.45">
      <c r="A532">
        <v>13</v>
      </c>
      <c r="B532" s="26">
        <v>73</v>
      </c>
    </row>
    <row r="533" spans="1:2" x14ac:dyDescent="0.45">
      <c r="A533">
        <v>13</v>
      </c>
      <c r="B533" s="28">
        <v>98</v>
      </c>
    </row>
    <row r="534" spans="1:2" x14ac:dyDescent="0.45">
      <c r="A534">
        <v>13</v>
      </c>
      <c r="B534" s="26">
        <v>98</v>
      </c>
    </row>
    <row r="535" spans="1:2" x14ac:dyDescent="0.45">
      <c r="A535">
        <v>13</v>
      </c>
      <c r="B535" s="28">
        <v>99</v>
      </c>
    </row>
    <row r="536" spans="1:2" x14ac:dyDescent="0.45">
      <c r="A536">
        <v>13</v>
      </c>
      <c r="B536" s="26">
        <v>98</v>
      </c>
    </row>
    <row r="537" spans="1:2" x14ac:dyDescent="0.45">
      <c r="A537">
        <v>13</v>
      </c>
      <c r="B537" s="28">
        <v>93</v>
      </c>
    </row>
    <row r="538" spans="1:2" x14ac:dyDescent="0.45">
      <c r="A538">
        <v>13</v>
      </c>
      <c r="B538" s="29"/>
    </row>
    <row r="539" spans="1:2" x14ac:dyDescent="0.45">
      <c r="A539">
        <v>13</v>
      </c>
      <c r="B539" s="28">
        <v>49</v>
      </c>
    </row>
    <row r="540" spans="1:2" x14ac:dyDescent="0.45">
      <c r="A540">
        <v>13</v>
      </c>
      <c r="B540" s="26">
        <v>86</v>
      </c>
    </row>
    <row r="541" spans="1:2" x14ac:dyDescent="0.45">
      <c r="A541">
        <v>13</v>
      </c>
      <c r="B541" s="28">
        <v>87</v>
      </c>
    </row>
    <row r="542" spans="1:2" x14ac:dyDescent="0.45">
      <c r="A542">
        <v>13</v>
      </c>
      <c r="B542" s="26">
        <v>85</v>
      </c>
    </row>
    <row r="543" spans="1:2" x14ac:dyDescent="0.45">
      <c r="A543">
        <v>13</v>
      </c>
      <c r="B543" s="29"/>
    </row>
    <row r="544" spans="1:2" x14ac:dyDescent="0.45">
      <c r="A544">
        <v>13</v>
      </c>
      <c r="B544" s="26">
        <v>25</v>
      </c>
    </row>
    <row r="545" spans="1:2" x14ac:dyDescent="0.45">
      <c r="A545">
        <v>13</v>
      </c>
      <c r="B545" s="28">
        <v>79</v>
      </c>
    </row>
    <row r="546" spans="1:2" x14ac:dyDescent="0.45">
      <c r="A546">
        <v>13</v>
      </c>
      <c r="B546" s="26">
        <v>89</v>
      </c>
    </row>
    <row r="547" spans="1:2" x14ac:dyDescent="0.45">
      <c r="A547">
        <v>13</v>
      </c>
      <c r="B547" s="27">
        <v>0</v>
      </c>
    </row>
    <row r="548" spans="1:2" x14ac:dyDescent="0.45">
      <c r="A548">
        <v>13</v>
      </c>
      <c r="B548" s="26">
        <v>99</v>
      </c>
    </row>
    <row r="549" spans="1:2" x14ac:dyDescent="0.45">
      <c r="A549">
        <v>13</v>
      </c>
      <c r="B549" s="28">
        <v>98</v>
      </c>
    </row>
    <row r="550" spans="1:2" x14ac:dyDescent="0.45">
      <c r="A550">
        <v>13</v>
      </c>
      <c r="B550" s="26">
        <v>62</v>
      </c>
    </row>
    <row r="551" spans="1:2" x14ac:dyDescent="0.45">
      <c r="A551">
        <v>13</v>
      </c>
      <c r="B551" s="28">
        <v>93</v>
      </c>
    </row>
    <row r="552" spans="1:2" x14ac:dyDescent="0.45">
      <c r="A552">
        <v>13</v>
      </c>
      <c r="B552" s="26">
        <v>98</v>
      </c>
    </row>
    <row r="553" spans="1:2" x14ac:dyDescent="0.45">
      <c r="A553">
        <v>13</v>
      </c>
      <c r="B553" s="28">
        <v>96</v>
      </c>
    </row>
    <row r="554" spans="1:2" x14ac:dyDescent="0.45">
      <c r="A554">
        <v>13</v>
      </c>
      <c r="B554" s="26">
        <v>80</v>
      </c>
    </row>
    <row r="555" spans="1:2" x14ac:dyDescent="0.45">
      <c r="A555">
        <v>13</v>
      </c>
      <c r="B555" s="28">
        <v>22</v>
      </c>
    </row>
    <row r="556" spans="1:2" x14ac:dyDescent="0.45">
      <c r="A556">
        <v>13</v>
      </c>
      <c r="B556" s="26">
        <v>74</v>
      </c>
    </row>
    <row r="557" spans="1:2" x14ac:dyDescent="0.45">
      <c r="A557">
        <v>13</v>
      </c>
      <c r="B557" s="28">
        <v>98</v>
      </c>
    </row>
    <row r="558" spans="1:2" x14ac:dyDescent="0.45">
      <c r="A558">
        <v>13</v>
      </c>
      <c r="B558" s="26">
        <v>50</v>
      </c>
    </row>
    <row r="559" spans="1:2" x14ac:dyDescent="0.45">
      <c r="A559">
        <v>13</v>
      </c>
      <c r="B559" s="28">
        <v>84</v>
      </c>
    </row>
    <row r="560" spans="1:2" x14ac:dyDescent="0.45">
      <c r="A560">
        <v>13</v>
      </c>
      <c r="B560" s="26">
        <v>88</v>
      </c>
    </row>
    <row r="561" spans="1:2" x14ac:dyDescent="0.45">
      <c r="A561">
        <v>14</v>
      </c>
      <c r="B561" s="26">
        <v>78</v>
      </c>
    </row>
    <row r="562" spans="1:2" x14ac:dyDescent="0.45">
      <c r="A562">
        <v>14</v>
      </c>
      <c r="B562" s="28">
        <v>79</v>
      </c>
    </row>
    <row r="563" spans="1:2" x14ac:dyDescent="0.45">
      <c r="A563">
        <v>14</v>
      </c>
      <c r="B563" s="26">
        <v>82</v>
      </c>
    </row>
    <row r="564" spans="1:2" x14ac:dyDescent="0.45">
      <c r="A564">
        <v>14</v>
      </c>
      <c r="B564" s="28">
        <v>64</v>
      </c>
    </row>
    <row r="565" spans="1:2" x14ac:dyDescent="0.45">
      <c r="A565">
        <v>14</v>
      </c>
      <c r="B565" s="26">
        <v>13</v>
      </c>
    </row>
    <row r="566" spans="1:2" x14ac:dyDescent="0.45">
      <c r="A566">
        <v>14</v>
      </c>
      <c r="B566" s="28">
        <v>13</v>
      </c>
    </row>
    <row r="567" spans="1:2" x14ac:dyDescent="0.45">
      <c r="A567">
        <v>14</v>
      </c>
      <c r="B567" s="26">
        <v>1</v>
      </c>
    </row>
    <row r="568" spans="1:2" x14ac:dyDescent="0.45">
      <c r="A568">
        <v>14</v>
      </c>
      <c r="B568" s="28">
        <v>1</v>
      </c>
    </row>
    <row r="569" spans="1:2" x14ac:dyDescent="0.45">
      <c r="A569">
        <v>14</v>
      </c>
      <c r="B569" s="26">
        <v>85</v>
      </c>
    </row>
    <row r="570" spans="1:2" x14ac:dyDescent="0.45">
      <c r="A570">
        <v>14</v>
      </c>
      <c r="B570" s="28">
        <v>17</v>
      </c>
    </row>
    <row r="571" spans="1:2" x14ac:dyDescent="0.45">
      <c r="A571">
        <v>14</v>
      </c>
      <c r="B571" s="26">
        <v>52</v>
      </c>
    </row>
    <row r="572" spans="1:2" x14ac:dyDescent="0.45">
      <c r="A572">
        <v>14</v>
      </c>
      <c r="B572" s="28">
        <v>23</v>
      </c>
    </row>
    <row r="573" spans="1:2" x14ac:dyDescent="0.45">
      <c r="A573">
        <v>14</v>
      </c>
      <c r="B573" s="26">
        <v>40</v>
      </c>
    </row>
    <row r="574" spans="1:2" x14ac:dyDescent="0.45">
      <c r="A574">
        <v>14</v>
      </c>
      <c r="B574" s="28">
        <v>33</v>
      </c>
    </row>
    <row r="575" spans="1:2" x14ac:dyDescent="0.45">
      <c r="A575">
        <v>14</v>
      </c>
      <c r="B575" s="26">
        <v>28</v>
      </c>
    </row>
    <row r="576" spans="1:2" x14ac:dyDescent="0.45">
      <c r="A576">
        <v>14</v>
      </c>
      <c r="B576" s="28">
        <v>50</v>
      </c>
    </row>
    <row r="577" spans="1:2" x14ac:dyDescent="0.45">
      <c r="A577">
        <v>14</v>
      </c>
      <c r="B577" s="26">
        <v>10</v>
      </c>
    </row>
    <row r="578" spans="1:2" x14ac:dyDescent="0.45">
      <c r="A578">
        <v>14</v>
      </c>
      <c r="B578" s="28">
        <v>30</v>
      </c>
    </row>
    <row r="579" spans="1:2" x14ac:dyDescent="0.45">
      <c r="A579">
        <v>14</v>
      </c>
      <c r="B579" s="26">
        <v>66</v>
      </c>
    </row>
    <row r="580" spans="1:2" x14ac:dyDescent="0.45">
      <c r="A580">
        <v>14</v>
      </c>
      <c r="B580" s="28">
        <v>59</v>
      </c>
    </row>
    <row r="581" spans="1:2" x14ac:dyDescent="0.45">
      <c r="A581">
        <v>14</v>
      </c>
      <c r="B581" s="26">
        <v>37</v>
      </c>
    </row>
    <row r="582" spans="1:2" x14ac:dyDescent="0.45">
      <c r="A582">
        <v>14</v>
      </c>
      <c r="B582" s="28">
        <v>60</v>
      </c>
    </row>
    <row r="583" spans="1:2" x14ac:dyDescent="0.45">
      <c r="A583">
        <v>14</v>
      </c>
      <c r="B583" s="26">
        <v>25</v>
      </c>
    </row>
    <row r="584" spans="1:2" x14ac:dyDescent="0.45">
      <c r="A584">
        <v>14</v>
      </c>
      <c r="B584" s="28">
        <v>37</v>
      </c>
    </row>
    <row r="585" spans="1:2" x14ac:dyDescent="0.45">
      <c r="A585">
        <v>14</v>
      </c>
      <c r="B585" s="26">
        <v>31</v>
      </c>
    </row>
    <row r="586" spans="1:2" x14ac:dyDescent="0.45">
      <c r="A586">
        <v>14</v>
      </c>
      <c r="B586" s="29"/>
    </row>
    <row r="587" spans="1:2" x14ac:dyDescent="0.45">
      <c r="A587">
        <v>14</v>
      </c>
      <c r="B587" s="26">
        <v>6</v>
      </c>
    </row>
    <row r="588" spans="1:2" x14ac:dyDescent="0.45">
      <c r="A588">
        <v>14</v>
      </c>
      <c r="B588" s="28">
        <v>4</v>
      </c>
    </row>
    <row r="589" spans="1:2" x14ac:dyDescent="0.45">
      <c r="A589">
        <v>14</v>
      </c>
      <c r="B589" s="29"/>
    </row>
    <row r="590" spans="1:2" x14ac:dyDescent="0.45">
      <c r="A590">
        <v>14</v>
      </c>
      <c r="B590" s="28">
        <v>98</v>
      </c>
    </row>
    <row r="591" spans="1:2" x14ac:dyDescent="0.45">
      <c r="A591">
        <v>14</v>
      </c>
      <c r="B591" s="26">
        <v>53</v>
      </c>
    </row>
    <row r="592" spans="1:2" x14ac:dyDescent="0.45">
      <c r="A592">
        <v>14</v>
      </c>
      <c r="B592" s="28">
        <v>17</v>
      </c>
    </row>
    <row r="593" spans="1:2" x14ac:dyDescent="0.45">
      <c r="A593">
        <v>14</v>
      </c>
      <c r="B593" s="29"/>
    </row>
    <row r="594" spans="1:2" x14ac:dyDescent="0.45">
      <c r="A594">
        <v>14</v>
      </c>
      <c r="B594" s="28">
        <v>80</v>
      </c>
    </row>
    <row r="595" spans="1:2" x14ac:dyDescent="0.45">
      <c r="A595">
        <v>14</v>
      </c>
      <c r="B595" s="26">
        <v>30</v>
      </c>
    </row>
    <row r="596" spans="1:2" x14ac:dyDescent="0.45">
      <c r="A596">
        <v>14</v>
      </c>
      <c r="B596" s="28">
        <v>46</v>
      </c>
    </row>
    <row r="597" spans="1:2" x14ac:dyDescent="0.45">
      <c r="A597">
        <v>14</v>
      </c>
      <c r="B597" s="26">
        <v>16</v>
      </c>
    </row>
    <row r="598" spans="1:2" x14ac:dyDescent="0.45">
      <c r="A598">
        <v>14</v>
      </c>
      <c r="B598" s="28">
        <v>34</v>
      </c>
    </row>
    <row r="599" spans="1:2" x14ac:dyDescent="0.45">
      <c r="A599">
        <v>14</v>
      </c>
      <c r="B599" s="26">
        <v>47</v>
      </c>
    </row>
    <row r="600" spans="1:2" x14ac:dyDescent="0.45">
      <c r="A600">
        <v>14</v>
      </c>
      <c r="B600" s="28">
        <v>67</v>
      </c>
    </row>
    <row r="601" spans="1:2" x14ac:dyDescent="0.45">
      <c r="A601">
        <v>14</v>
      </c>
      <c r="B601" s="26">
        <v>13</v>
      </c>
    </row>
    <row r="602" spans="1:2" x14ac:dyDescent="0.45">
      <c r="A602">
        <v>14</v>
      </c>
      <c r="B602" s="28">
        <v>45</v>
      </c>
    </row>
    <row r="603" spans="1:2" x14ac:dyDescent="0.45">
      <c r="A603">
        <v>14</v>
      </c>
      <c r="B603" s="26">
        <v>13</v>
      </c>
    </row>
    <row r="604" spans="1:2" x14ac:dyDescent="0.45">
      <c r="A604">
        <v>15</v>
      </c>
      <c r="B604" s="26">
        <v>78</v>
      </c>
    </row>
    <row r="605" spans="1:2" x14ac:dyDescent="0.45">
      <c r="A605">
        <v>15</v>
      </c>
      <c r="B605" s="28">
        <v>94</v>
      </c>
    </row>
    <row r="606" spans="1:2" x14ac:dyDescent="0.45">
      <c r="A606">
        <v>15</v>
      </c>
      <c r="B606" s="26">
        <v>83</v>
      </c>
    </row>
    <row r="607" spans="1:2" x14ac:dyDescent="0.45">
      <c r="A607">
        <v>15</v>
      </c>
      <c r="B607" s="28">
        <v>63</v>
      </c>
    </row>
    <row r="608" spans="1:2" x14ac:dyDescent="0.45">
      <c r="A608">
        <v>15</v>
      </c>
      <c r="B608" s="26">
        <v>99</v>
      </c>
    </row>
    <row r="609" spans="1:2" x14ac:dyDescent="0.45">
      <c r="A609">
        <v>15</v>
      </c>
      <c r="B609" s="28">
        <v>65</v>
      </c>
    </row>
    <row r="610" spans="1:2" x14ac:dyDescent="0.45">
      <c r="A610">
        <v>15</v>
      </c>
      <c r="B610" s="26">
        <v>80</v>
      </c>
    </row>
    <row r="611" spans="1:2" x14ac:dyDescent="0.45">
      <c r="A611">
        <v>15</v>
      </c>
      <c r="B611" s="28">
        <v>99</v>
      </c>
    </row>
    <row r="612" spans="1:2" x14ac:dyDescent="0.45">
      <c r="A612">
        <v>15</v>
      </c>
      <c r="B612" s="26">
        <v>80</v>
      </c>
    </row>
    <row r="613" spans="1:2" x14ac:dyDescent="0.45">
      <c r="A613">
        <v>15</v>
      </c>
      <c r="B613" s="28">
        <v>98</v>
      </c>
    </row>
    <row r="614" spans="1:2" x14ac:dyDescent="0.45">
      <c r="A614">
        <v>15</v>
      </c>
      <c r="B614" s="26">
        <v>98</v>
      </c>
    </row>
    <row r="615" spans="1:2" x14ac:dyDescent="0.45">
      <c r="A615">
        <v>15</v>
      </c>
      <c r="B615" s="28">
        <v>12</v>
      </c>
    </row>
    <row r="616" spans="1:2" x14ac:dyDescent="0.45">
      <c r="A616">
        <v>15</v>
      </c>
      <c r="B616" s="26">
        <v>73</v>
      </c>
    </row>
    <row r="617" spans="1:2" x14ac:dyDescent="0.45">
      <c r="A617">
        <v>15</v>
      </c>
      <c r="B617" s="28">
        <v>15</v>
      </c>
    </row>
    <row r="618" spans="1:2" x14ac:dyDescent="0.45">
      <c r="A618">
        <v>15</v>
      </c>
      <c r="B618" s="26">
        <v>72</v>
      </c>
    </row>
    <row r="619" spans="1:2" x14ac:dyDescent="0.45">
      <c r="A619">
        <v>15</v>
      </c>
      <c r="B619" s="28">
        <v>49</v>
      </c>
    </row>
    <row r="620" spans="1:2" x14ac:dyDescent="0.45">
      <c r="A620">
        <v>15</v>
      </c>
      <c r="B620" s="26">
        <v>75</v>
      </c>
    </row>
    <row r="621" spans="1:2" x14ac:dyDescent="0.45">
      <c r="A621">
        <v>15</v>
      </c>
      <c r="B621" s="28">
        <v>34</v>
      </c>
    </row>
    <row r="622" spans="1:2" x14ac:dyDescent="0.45">
      <c r="A622">
        <v>15</v>
      </c>
      <c r="B622" s="26">
        <v>93</v>
      </c>
    </row>
    <row r="623" spans="1:2" x14ac:dyDescent="0.45">
      <c r="A623">
        <v>15</v>
      </c>
      <c r="B623" s="28">
        <v>80</v>
      </c>
    </row>
    <row r="624" spans="1:2" x14ac:dyDescent="0.45">
      <c r="A624">
        <v>15</v>
      </c>
      <c r="B624" s="26">
        <v>77</v>
      </c>
    </row>
    <row r="625" spans="1:2" x14ac:dyDescent="0.45">
      <c r="A625">
        <v>15</v>
      </c>
      <c r="B625" s="28">
        <v>80</v>
      </c>
    </row>
    <row r="626" spans="1:2" x14ac:dyDescent="0.45">
      <c r="A626">
        <v>15</v>
      </c>
      <c r="B626" s="26">
        <v>72</v>
      </c>
    </row>
    <row r="627" spans="1:2" x14ac:dyDescent="0.45">
      <c r="A627">
        <v>15</v>
      </c>
      <c r="B627" s="28">
        <v>86</v>
      </c>
    </row>
    <row r="628" spans="1:2" x14ac:dyDescent="0.45">
      <c r="A628">
        <v>15</v>
      </c>
      <c r="B628" s="26">
        <v>21</v>
      </c>
    </row>
    <row r="629" spans="1:2" x14ac:dyDescent="0.45">
      <c r="A629">
        <v>15</v>
      </c>
      <c r="B629" s="29"/>
    </row>
    <row r="630" spans="1:2" x14ac:dyDescent="0.45">
      <c r="A630">
        <v>15</v>
      </c>
      <c r="B630" s="26">
        <v>65</v>
      </c>
    </row>
    <row r="631" spans="1:2" x14ac:dyDescent="0.45">
      <c r="A631">
        <v>15</v>
      </c>
      <c r="B631" s="28">
        <v>68</v>
      </c>
    </row>
    <row r="632" spans="1:2" x14ac:dyDescent="0.45">
      <c r="A632">
        <v>15</v>
      </c>
      <c r="B632" s="29"/>
    </row>
    <row r="633" spans="1:2" x14ac:dyDescent="0.45">
      <c r="A633">
        <v>15</v>
      </c>
      <c r="B633" s="28">
        <v>99</v>
      </c>
    </row>
    <row r="634" spans="1:2" x14ac:dyDescent="0.45">
      <c r="A634">
        <v>15</v>
      </c>
      <c r="B634" s="26">
        <v>95</v>
      </c>
    </row>
    <row r="635" spans="1:2" x14ac:dyDescent="0.45">
      <c r="A635">
        <v>15</v>
      </c>
      <c r="B635" s="28">
        <v>88</v>
      </c>
    </row>
    <row r="636" spans="1:2" x14ac:dyDescent="0.45">
      <c r="A636">
        <v>15</v>
      </c>
      <c r="B636" s="29"/>
    </row>
    <row r="637" spans="1:2" x14ac:dyDescent="0.45">
      <c r="A637">
        <v>15</v>
      </c>
      <c r="B637" s="28">
        <v>92</v>
      </c>
    </row>
    <row r="638" spans="1:2" x14ac:dyDescent="0.45">
      <c r="A638">
        <v>15</v>
      </c>
      <c r="B638" s="26">
        <v>61</v>
      </c>
    </row>
    <row r="639" spans="1:2" x14ac:dyDescent="0.45">
      <c r="A639">
        <v>15</v>
      </c>
      <c r="B639" s="28">
        <v>27</v>
      </c>
    </row>
    <row r="640" spans="1:2" x14ac:dyDescent="0.45">
      <c r="A640">
        <v>15</v>
      </c>
      <c r="B640" s="26">
        <v>1</v>
      </c>
    </row>
    <row r="641" spans="1:2" x14ac:dyDescent="0.45">
      <c r="A641">
        <v>15</v>
      </c>
      <c r="B641" s="28">
        <v>70</v>
      </c>
    </row>
    <row r="642" spans="1:2" x14ac:dyDescent="0.45">
      <c r="A642">
        <v>15</v>
      </c>
      <c r="B642" s="26">
        <v>56</v>
      </c>
    </row>
    <row r="643" spans="1:2" x14ac:dyDescent="0.45">
      <c r="A643">
        <v>15</v>
      </c>
      <c r="B643" s="28">
        <v>99</v>
      </c>
    </row>
    <row r="644" spans="1:2" x14ac:dyDescent="0.45">
      <c r="A644">
        <v>15</v>
      </c>
      <c r="B644" s="26">
        <v>23</v>
      </c>
    </row>
    <row r="645" spans="1:2" x14ac:dyDescent="0.45">
      <c r="A645">
        <v>15</v>
      </c>
      <c r="B645" s="28">
        <v>88</v>
      </c>
    </row>
    <row r="646" spans="1:2" x14ac:dyDescent="0.45">
      <c r="A646">
        <v>15</v>
      </c>
      <c r="B646" s="26">
        <v>81</v>
      </c>
    </row>
    <row r="647" spans="1:2" x14ac:dyDescent="0.45">
      <c r="A647">
        <v>16</v>
      </c>
      <c r="B647" s="26">
        <v>9</v>
      </c>
    </row>
    <row r="648" spans="1:2" x14ac:dyDescent="0.45">
      <c r="A648">
        <v>16</v>
      </c>
      <c r="B648" s="28">
        <v>12</v>
      </c>
    </row>
    <row r="649" spans="1:2" x14ac:dyDescent="0.45">
      <c r="A649">
        <v>16</v>
      </c>
      <c r="B649" s="26">
        <v>12</v>
      </c>
    </row>
    <row r="650" spans="1:2" x14ac:dyDescent="0.45">
      <c r="A650">
        <v>16</v>
      </c>
      <c r="B650" s="28">
        <v>8</v>
      </c>
    </row>
    <row r="651" spans="1:2" x14ac:dyDescent="0.45">
      <c r="A651">
        <v>16</v>
      </c>
      <c r="B651" s="27">
        <v>0</v>
      </c>
    </row>
    <row r="652" spans="1:2" x14ac:dyDescent="0.45">
      <c r="A652">
        <v>16</v>
      </c>
      <c r="B652" s="28">
        <v>5</v>
      </c>
    </row>
    <row r="653" spans="1:2" x14ac:dyDescent="0.45">
      <c r="A653">
        <v>16</v>
      </c>
      <c r="B653" s="29"/>
    </row>
    <row r="654" spans="1:2" x14ac:dyDescent="0.45">
      <c r="A654">
        <v>16</v>
      </c>
      <c r="B654" s="28">
        <v>1</v>
      </c>
    </row>
    <row r="655" spans="1:2" x14ac:dyDescent="0.45">
      <c r="A655">
        <v>16</v>
      </c>
      <c r="B655" s="27">
        <v>0</v>
      </c>
    </row>
    <row r="656" spans="1:2" x14ac:dyDescent="0.45">
      <c r="A656">
        <v>16</v>
      </c>
      <c r="B656" s="28">
        <v>14</v>
      </c>
    </row>
    <row r="657" spans="1:2" x14ac:dyDescent="0.45">
      <c r="A657">
        <v>16</v>
      </c>
      <c r="B657" s="26">
        <v>1</v>
      </c>
    </row>
    <row r="658" spans="1:2" x14ac:dyDescent="0.45">
      <c r="A658">
        <v>16</v>
      </c>
      <c r="B658" s="28">
        <v>13</v>
      </c>
    </row>
    <row r="659" spans="1:2" x14ac:dyDescent="0.45">
      <c r="A659">
        <v>16</v>
      </c>
      <c r="B659" s="26">
        <v>22</v>
      </c>
    </row>
    <row r="660" spans="1:2" x14ac:dyDescent="0.45">
      <c r="A660">
        <v>16</v>
      </c>
      <c r="B660" s="28">
        <v>12</v>
      </c>
    </row>
    <row r="661" spans="1:2" x14ac:dyDescent="0.45">
      <c r="A661">
        <v>16</v>
      </c>
      <c r="B661" s="26">
        <v>7</v>
      </c>
    </row>
    <row r="662" spans="1:2" x14ac:dyDescent="0.45">
      <c r="A662">
        <v>16</v>
      </c>
      <c r="B662" s="29"/>
    </row>
    <row r="663" spans="1:2" x14ac:dyDescent="0.45">
      <c r="A663">
        <v>16</v>
      </c>
      <c r="B663" s="26">
        <v>7</v>
      </c>
    </row>
    <row r="664" spans="1:2" x14ac:dyDescent="0.45">
      <c r="A664">
        <v>16</v>
      </c>
      <c r="B664" s="28">
        <v>5</v>
      </c>
    </row>
    <row r="665" spans="1:2" x14ac:dyDescent="0.45">
      <c r="A665">
        <v>16</v>
      </c>
      <c r="B665" s="26">
        <v>21</v>
      </c>
    </row>
    <row r="666" spans="1:2" x14ac:dyDescent="0.45">
      <c r="A666">
        <v>16</v>
      </c>
      <c r="B666" s="28">
        <v>19</v>
      </c>
    </row>
    <row r="667" spans="1:2" x14ac:dyDescent="0.45">
      <c r="A667">
        <v>16</v>
      </c>
      <c r="B667" s="26">
        <v>2</v>
      </c>
    </row>
    <row r="668" spans="1:2" x14ac:dyDescent="0.45">
      <c r="A668">
        <v>16</v>
      </c>
      <c r="B668" s="28">
        <v>19</v>
      </c>
    </row>
    <row r="669" spans="1:2" x14ac:dyDescent="0.45">
      <c r="A669">
        <v>16</v>
      </c>
      <c r="B669" s="26">
        <v>17</v>
      </c>
    </row>
    <row r="670" spans="1:2" x14ac:dyDescent="0.45">
      <c r="A670">
        <v>16</v>
      </c>
      <c r="B670" s="28">
        <v>22</v>
      </c>
    </row>
    <row r="671" spans="1:2" x14ac:dyDescent="0.45">
      <c r="A671">
        <v>16</v>
      </c>
      <c r="B671" s="26">
        <v>4</v>
      </c>
    </row>
    <row r="672" spans="1:2" x14ac:dyDescent="0.45">
      <c r="A672">
        <v>16</v>
      </c>
      <c r="B672" s="28">
        <v>4</v>
      </c>
    </row>
    <row r="673" spans="1:2" x14ac:dyDescent="0.45">
      <c r="A673">
        <v>16</v>
      </c>
      <c r="B673" s="26">
        <v>48</v>
      </c>
    </row>
    <row r="674" spans="1:2" x14ac:dyDescent="0.45">
      <c r="A674">
        <v>16</v>
      </c>
      <c r="B674" s="28">
        <v>27</v>
      </c>
    </row>
    <row r="675" spans="1:2" x14ac:dyDescent="0.45">
      <c r="A675">
        <v>16</v>
      </c>
      <c r="B675" s="26">
        <v>4</v>
      </c>
    </row>
    <row r="676" spans="1:2" x14ac:dyDescent="0.45">
      <c r="A676">
        <v>16</v>
      </c>
      <c r="B676" s="28">
        <v>1</v>
      </c>
    </row>
    <row r="677" spans="1:2" x14ac:dyDescent="0.45">
      <c r="A677">
        <v>16</v>
      </c>
      <c r="B677" s="26">
        <v>1</v>
      </c>
    </row>
    <row r="678" spans="1:2" x14ac:dyDescent="0.45">
      <c r="A678">
        <v>16</v>
      </c>
      <c r="B678" s="28">
        <v>1</v>
      </c>
    </row>
    <row r="679" spans="1:2" x14ac:dyDescent="0.45">
      <c r="A679">
        <v>16</v>
      </c>
      <c r="B679" s="26">
        <v>48</v>
      </c>
    </row>
    <row r="680" spans="1:2" x14ac:dyDescent="0.45">
      <c r="A680">
        <v>16</v>
      </c>
      <c r="B680" s="27">
        <v>0</v>
      </c>
    </row>
    <row r="681" spans="1:2" x14ac:dyDescent="0.45">
      <c r="A681">
        <v>16</v>
      </c>
      <c r="B681" s="26">
        <v>5</v>
      </c>
    </row>
    <row r="682" spans="1:2" x14ac:dyDescent="0.45">
      <c r="A682">
        <v>16</v>
      </c>
      <c r="B682" s="28">
        <v>23</v>
      </c>
    </row>
    <row r="683" spans="1:2" x14ac:dyDescent="0.45">
      <c r="A683">
        <v>16</v>
      </c>
      <c r="B683" s="26">
        <v>50</v>
      </c>
    </row>
    <row r="684" spans="1:2" x14ac:dyDescent="0.45">
      <c r="A684">
        <v>16</v>
      </c>
      <c r="B684" s="28">
        <v>8</v>
      </c>
    </row>
    <row r="685" spans="1:2" x14ac:dyDescent="0.45">
      <c r="A685">
        <v>16</v>
      </c>
      <c r="B685" s="26">
        <v>15</v>
      </c>
    </row>
    <row r="686" spans="1:2" x14ac:dyDescent="0.45">
      <c r="A686">
        <v>16</v>
      </c>
      <c r="B686" s="28">
        <v>1</v>
      </c>
    </row>
    <row r="687" spans="1:2" x14ac:dyDescent="0.45">
      <c r="A687">
        <v>16</v>
      </c>
      <c r="B687" s="26">
        <v>47</v>
      </c>
    </row>
    <row r="688" spans="1:2" x14ac:dyDescent="0.45">
      <c r="A688">
        <v>16</v>
      </c>
      <c r="B688" s="28">
        <v>23</v>
      </c>
    </row>
    <row r="689" spans="1:2" x14ac:dyDescent="0.45">
      <c r="A689">
        <v>16</v>
      </c>
      <c r="B689" s="26">
        <v>13</v>
      </c>
    </row>
    <row r="690" spans="1:2" x14ac:dyDescent="0.45">
      <c r="A690">
        <v>17</v>
      </c>
      <c r="B690" s="26">
        <v>82</v>
      </c>
    </row>
    <row r="691" spans="1:2" x14ac:dyDescent="0.45">
      <c r="A691">
        <v>17</v>
      </c>
      <c r="B691" s="28">
        <v>89</v>
      </c>
    </row>
    <row r="692" spans="1:2" x14ac:dyDescent="0.45">
      <c r="A692">
        <v>17</v>
      </c>
      <c r="B692" s="26">
        <v>50</v>
      </c>
    </row>
    <row r="693" spans="1:2" x14ac:dyDescent="0.45">
      <c r="A693">
        <v>17</v>
      </c>
      <c r="B693" s="28">
        <v>80</v>
      </c>
    </row>
    <row r="694" spans="1:2" x14ac:dyDescent="0.45">
      <c r="A694">
        <v>17</v>
      </c>
      <c r="B694" s="26">
        <v>87</v>
      </c>
    </row>
    <row r="695" spans="1:2" x14ac:dyDescent="0.45">
      <c r="A695">
        <v>17</v>
      </c>
      <c r="B695" s="28">
        <v>79</v>
      </c>
    </row>
    <row r="696" spans="1:2" x14ac:dyDescent="0.45">
      <c r="A696">
        <v>17</v>
      </c>
      <c r="B696" s="29"/>
    </row>
    <row r="697" spans="1:2" x14ac:dyDescent="0.45">
      <c r="A697">
        <v>17</v>
      </c>
      <c r="B697" s="28">
        <v>99</v>
      </c>
    </row>
    <row r="698" spans="1:2" x14ac:dyDescent="0.45">
      <c r="A698">
        <v>17</v>
      </c>
      <c r="B698" s="26">
        <v>97</v>
      </c>
    </row>
    <row r="699" spans="1:2" x14ac:dyDescent="0.45">
      <c r="A699">
        <v>17</v>
      </c>
      <c r="B699" s="28">
        <v>87</v>
      </c>
    </row>
    <row r="700" spans="1:2" x14ac:dyDescent="0.45">
      <c r="A700">
        <v>17</v>
      </c>
      <c r="B700" s="26">
        <v>90</v>
      </c>
    </row>
    <row r="701" spans="1:2" x14ac:dyDescent="0.45">
      <c r="A701">
        <v>17</v>
      </c>
      <c r="B701" s="28">
        <v>60</v>
      </c>
    </row>
    <row r="702" spans="1:2" x14ac:dyDescent="0.45">
      <c r="A702">
        <v>17</v>
      </c>
      <c r="B702" s="26">
        <v>60</v>
      </c>
    </row>
    <row r="703" spans="1:2" x14ac:dyDescent="0.45">
      <c r="A703">
        <v>17</v>
      </c>
      <c r="B703" s="28">
        <v>66</v>
      </c>
    </row>
    <row r="704" spans="1:2" x14ac:dyDescent="0.45">
      <c r="A704">
        <v>17</v>
      </c>
      <c r="B704" s="26">
        <v>57</v>
      </c>
    </row>
    <row r="705" spans="1:2" x14ac:dyDescent="0.45">
      <c r="A705">
        <v>17</v>
      </c>
      <c r="B705" s="29"/>
    </row>
    <row r="706" spans="1:2" x14ac:dyDescent="0.45">
      <c r="A706">
        <v>17</v>
      </c>
      <c r="B706" s="26">
        <v>86</v>
      </c>
    </row>
    <row r="707" spans="1:2" x14ac:dyDescent="0.45">
      <c r="A707">
        <v>17</v>
      </c>
      <c r="B707" s="28">
        <v>52</v>
      </c>
    </row>
    <row r="708" spans="1:2" x14ac:dyDescent="0.45">
      <c r="A708">
        <v>17</v>
      </c>
      <c r="B708" s="26">
        <v>36</v>
      </c>
    </row>
    <row r="709" spans="1:2" x14ac:dyDescent="0.45">
      <c r="A709">
        <v>17</v>
      </c>
      <c r="B709" s="28">
        <v>50</v>
      </c>
    </row>
    <row r="710" spans="1:2" x14ac:dyDescent="0.45">
      <c r="A710">
        <v>17</v>
      </c>
      <c r="B710" s="26">
        <v>61</v>
      </c>
    </row>
    <row r="711" spans="1:2" x14ac:dyDescent="0.45">
      <c r="A711">
        <v>17</v>
      </c>
      <c r="B711" s="28">
        <v>79</v>
      </c>
    </row>
    <row r="712" spans="1:2" x14ac:dyDescent="0.45">
      <c r="A712">
        <v>17</v>
      </c>
      <c r="B712" s="26">
        <v>63</v>
      </c>
    </row>
    <row r="713" spans="1:2" x14ac:dyDescent="0.45">
      <c r="A713">
        <v>17</v>
      </c>
      <c r="B713" s="28">
        <v>70</v>
      </c>
    </row>
    <row r="714" spans="1:2" x14ac:dyDescent="0.45">
      <c r="A714">
        <v>17</v>
      </c>
      <c r="B714" s="26">
        <v>76</v>
      </c>
    </row>
    <row r="715" spans="1:2" x14ac:dyDescent="0.45">
      <c r="A715">
        <v>17</v>
      </c>
      <c r="B715" s="28">
        <v>62</v>
      </c>
    </row>
    <row r="716" spans="1:2" x14ac:dyDescent="0.45">
      <c r="A716">
        <v>17</v>
      </c>
      <c r="B716" s="26">
        <v>68</v>
      </c>
    </row>
    <row r="717" spans="1:2" x14ac:dyDescent="0.45">
      <c r="A717">
        <v>17</v>
      </c>
      <c r="B717" s="28">
        <v>49</v>
      </c>
    </row>
    <row r="718" spans="1:2" x14ac:dyDescent="0.45">
      <c r="A718">
        <v>17</v>
      </c>
      <c r="B718" s="26">
        <v>52</v>
      </c>
    </row>
    <row r="719" spans="1:2" x14ac:dyDescent="0.45">
      <c r="A719">
        <v>17</v>
      </c>
      <c r="B719" s="28">
        <v>57</v>
      </c>
    </row>
    <row r="720" spans="1:2" x14ac:dyDescent="0.45">
      <c r="A720">
        <v>17</v>
      </c>
      <c r="B720" s="26">
        <v>63</v>
      </c>
    </row>
    <row r="721" spans="1:2" x14ac:dyDescent="0.45">
      <c r="A721">
        <v>17</v>
      </c>
      <c r="B721" s="28">
        <v>79</v>
      </c>
    </row>
    <row r="722" spans="1:2" x14ac:dyDescent="0.45">
      <c r="A722">
        <v>17</v>
      </c>
      <c r="B722" s="26">
        <v>22</v>
      </c>
    </row>
    <row r="723" spans="1:2" x14ac:dyDescent="0.45">
      <c r="A723">
        <v>17</v>
      </c>
      <c r="B723" s="28">
        <v>83</v>
      </c>
    </row>
    <row r="724" spans="1:2" x14ac:dyDescent="0.45">
      <c r="A724">
        <v>17</v>
      </c>
      <c r="B724" s="26">
        <v>50</v>
      </c>
    </row>
    <row r="725" spans="1:2" x14ac:dyDescent="0.45">
      <c r="A725">
        <v>17</v>
      </c>
      <c r="B725" s="28">
        <v>86</v>
      </c>
    </row>
    <row r="726" spans="1:2" x14ac:dyDescent="0.45">
      <c r="A726">
        <v>17</v>
      </c>
      <c r="B726" s="26">
        <v>50</v>
      </c>
    </row>
    <row r="727" spans="1:2" x14ac:dyDescent="0.45">
      <c r="A727">
        <v>17</v>
      </c>
      <c r="B727" s="28">
        <v>38</v>
      </c>
    </row>
    <row r="728" spans="1:2" x14ac:dyDescent="0.45">
      <c r="A728">
        <v>17</v>
      </c>
      <c r="B728" s="26">
        <v>65</v>
      </c>
    </row>
    <row r="729" spans="1:2" x14ac:dyDescent="0.45">
      <c r="A729">
        <v>17</v>
      </c>
      <c r="B729" s="28">
        <v>84</v>
      </c>
    </row>
    <row r="730" spans="1:2" x14ac:dyDescent="0.45">
      <c r="A730">
        <v>17</v>
      </c>
      <c r="B730" s="26">
        <v>26</v>
      </c>
    </row>
    <row r="731" spans="1:2" x14ac:dyDescent="0.45">
      <c r="A731">
        <v>17</v>
      </c>
      <c r="B731" s="28">
        <v>43</v>
      </c>
    </row>
    <row r="732" spans="1:2" x14ac:dyDescent="0.45">
      <c r="A732">
        <v>17</v>
      </c>
      <c r="B732" s="26">
        <v>66</v>
      </c>
    </row>
    <row r="733" spans="1:2" x14ac:dyDescent="0.45">
      <c r="A733">
        <v>18</v>
      </c>
      <c r="B733" s="26">
        <v>92</v>
      </c>
    </row>
    <row r="734" spans="1:2" x14ac:dyDescent="0.45">
      <c r="A734">
        <v>18</v>
      </c>
      <c r="B734" s="28">
        <v>88</v>
      </c>
    </row>
    <row r="735" spans="1:2" x14ac:dyDescent="0.45">
      <c r="A735">
        <v>18</v>
      </c>
      <c r="B735" s="26">
        <v>87</v>
      </c>
    </row>
    <row r="736" spans="1:2" x14ac:dyDescent="0.45">
      <c r="A736">
        <v>18</v>
      </c>
      <c r="B736" s="28">
        <v>89</v>
      </c>
    </row>
    <row r="737" spans="1:2" x14ac:dyDescent="0.45">
      <c r="A737">
        <v>18</v>
      </c>
      <c r="B737" s="26">
        <v>99</v>
      </c>
    </row>
    <row r="738" spans="1:2" x14ac:dyDescent="0.45">
      <c r="A738">
        <v>18</v>
      </c>
      <c r="B738" s="28">
        <v>92</v>
      </c>
    </row>
    <row r="739" spans="1:2" x14ac:dyDescent="0.45">
      <c r="A739">
        <v>18</v>
      </c>
      <c r="B739" s="29"/>
    </row>
    <row r="740" spans="1:2" x14ac:dyDescent="0.45">
      <c r="A740">
        <v>18</v>
      </c>
      <c r="B740" s="28">
        <v>98</v>
      </c>
    </row>
    <row r="741" spans="1:2" x14ac:dyDescent="0.45">
      <c r="A741">
        <v>18</v>
      </c>
      <c r="B741" s="26">
        <v>99</v>
      </c>
    </row>
    <row r="742" spans="1:2" x14ac:dyDescent="0.45">
      <c r="A742">
        <v>18</v>
      </c>
      <c r="B742" s="28">
        <v>90</v>
      </c>
    </row>
    <row r="743" spans="1:2" x14ac:dyDescent="0.45">
      <c r="A743">
        <v>18</v>
      </c>
      <c r="B743" s="26">
        <v>98</v>
      </c>
    </row>
    <row r="744" spans="1:2" x14ac:dyDescent="0.45">
      <c r="A744">
        <v>18</v>
      </c>
      <c r="B744" s="28">
        <v>46</v>
      </c>
    </row>
    <row r="745" spans="1:2" x14ac:dyDescent="0.45">
      <c r="A745">
        <v>18</v>
      </c>
      <c r="B745" s="26">
        <v>61</v>
      </c>
    </row>
    <row r="746" spans="1:2" x14ac:dyDescent="0.45">
      <c r="A746">
        <v>18</v>
      </c>
      <c r="B746" s="28">
        <v>79</v>
      </c>
    </row>
    <row r="747" spans="1:2" x14ac:dyDescent="0.45">
      <c r="A747">
        <v>18</v>
      </c>
      <c r="B747" s="26">
        <v>65</v>
      </c>
    </row>
    <row r="748" spans="1:2" x14ac:dyDescent="0.45">
      <c r="A748">
        <v>18</v>
      </c>
      <c r="B748" s="29"/>
    </row>
    <row r="749" spans="1:2" x14ac:dyDescent="0.45">
      <c r="A749">
        <v>18</v>
      </c>
      <c r="B749" s="26">
        <v>72</v>
      </c>
    </row>
    <row r="750" spans="1:2" x14ac:dyDescent="0.45">
      <c r="A750">
        <v>18</v>
      </c>
      <c r="B750" s="27">
        <v>0</v>
      </c>
    </row>
    <row r="751" spans="1:2" x14ac:dyDescent="0.45">
      <c r="A751">
        <v>18</v>
      </c>
      <c r="B751" s="26">
        <v>77</v>
      </c>
    </row>
    <row r="752" spans="1:2" x14ac:dyDescent="0.45">
      <c r="A752">
        <v>18</v>
      </c>
      <c r="B752" s="28">
        <v>81</v>
      </c>
    </row>
    <row r="753" spans="1:2" x14ac:dyDescent="0.45">
      <c r="A753">
        <v>18</v>
      </c>
      <c r="B753" s="26">
        <v>98</v>
      </c>
    </row>
    <row r="754" spans="1:2" x14ac:dyDescent="0.45">
      <c r="A754">
        <v>18</v>
      </c>
      <c r="B754" s="28">
        <v>98</v>
      </c>
    </row>
    <row r="755" spans="1:2" x14ac:dyDescent="0.45">
      <c r="A755">
        <v>18</v>
      </c>
      <c r="B755" s="26">
        <v>67</v>
      </c>
    </row>
    <row r="756" spans="1:2" x14ac:dyDescent="0.45">
      <c r="A756">
        <v>18</v>
      </c>
      <c r="B756" s="28">
        <v>85</v>
      </c>
    </row>
    <row r="757" spans="1:2" x14ac:dyDescent="0.45">
      <c r="A757">
        <v>18</v>
      </c>
      <c r="B757" s="26">
        <v>90</v>
      </c>
    </row>
    <row r="758" spans="1:2" x14ac:dyDescent="0.45">
      <c r="A758">
        <v>18</v>
      </c>
      <c r="B758" s="28">
        <v>99</v>
      </c>
    </row>
    <row r="759" spans="1:2" x14ac:dyDescent="0.45">
      <c r="A759">
        <v>18</v>
      </c>
      <c r="B759" s="26">
        <v>64</v>
      </c>
    </row>
    <row r="760" spans="1:2" x14ac:dyDescent="0.45">
      <c r="A760">
        <v>18</v>
      </c>
      <c r="B760" s="28">
        <v>74</v>
      </c>
    </row>
    <row r="761" spans="1:2" x14ac:dyDescent="0.45">
      <c r="A761">
        <v>18</v>
      </c>
      <c r="B761" s="26">
        <v>79</v>
      </c>
    </row>
    <row r="762" spans="1:2" x14ac:dyDescent="0.45">
      <c r="A762">
        <v>18</v>
      </c>
      <c r="B762" s="28">
        <v>46</v>
      </c>
    </row>
    <row r="763" spans="1:2" x14ac:dyDescent="0.45">
      <c r="A763">
        <v>18</v>
      </c>
      <c r="B763" s="26">
        <v>79</v>
      </c>
    </row>
    <row r="764" spans="1:2" x14ac:dyDescent="0.45">
      <c r="A764">
        <v>18</v>
      </c>
      <c r="B764" s="28">
        <v>98</v>
      </c>
    </row>
    <row r="765" spans="1:2" x14ac:dyDescent="0.45">
      <c r="A765">
        <v>18</v>
      </c>
      <c r="B765" s="26">
        <v>27</v>
      </c>
    </row>
    <row r="766" spans="1:2" x14ac:dyDescent="0.45">
      <c r="A766">
        <v>18</v>
      </c>
      <c r="B766" s="28">
        <v>95</v>
      </c>
    </row>
    <row r="767" spans="1:2" x14ac:dyDescent="0.45">
      <c r="A767">
        <v>18</v>
      </c>
      <c r="B767" s="26">
        <v>81</v>
      </c>
    </row>
    <row r="768" spans="1:2" x14ac:dyDescent="0.45">
      <c r="A768">
        <v>18</v>
      </c>
      <c r="B768" s="28">
        <v>97</v>
      </c>
    </row>
    <row r="769" spans="1:2" x14ac:dyDescent="0.45">
      <c r="A769">
        <v>18</v>
      </c>
      <c r="B769" s="26">
        <v>50</v>
      </c>
    </row>
    <row r="770" spans="1:2" x14ac:dyDescent="0.45">
      <c r="A770">
        <v>18</v>
      </c>
      <c r="B770" s="28">
        <v>57</v>
      </c>
    </row>
    <row r="771" spans="1:2" x14ac:dyDescent="0.45">
      <c r="A771">
        <v>18</v>
      </c>
      <c r="B771" s="26">
        <v>61</v>
      </c>
    </row>
    <row r="772" spans="1:2" x14ac:dyDescent="0.45">
      <c r="A772">
        <v>18</v>
      </c>
      <c r="B772" s="28">
        <v>94</v>
      </c>
    </row>
    <row r="773" spans="1:2" x14ac:dyDescent="0.45">
      <c r="A773">
        <v>18</v>
      </c>
      <c r="B773" s="26">
        <v>37</v>
      </c>
    </row>
    <row r="774" spans="1:2" x14ac:dyDescent="0.45">
      <c r="A774">
        <v>18</v>
      </c>
      <c r="B774" s="28">
        <v>32</v>
      </c>
    </row>
    <row r="775" spans="1:2" x14ac:dyDescent="0.45">
      <c r="A775">
        <v>18</v>
      </c>
      <c r="B775" s="26">
        <v>76</v>
      </c>
    </row>
    <row r="776" spans="1:2" x14ac:dyDescent="0.45">
      <c r="A776">
        <v>19</v>
      </c>
      <c r="B776" s="26">
        <v>82</v>
      </c>
    </row>
    <row r="777" spans="1:2" x14ac:dyDescent="0.45">
      <c r="A777">
        <v>19</v>
      </c>
      <c r="B777" s="28">
        <v>85</v>
      </c>
    </row>
    <row r="778" spans="1:2" x14ac:dyDescent="0.45">
      <c r="A778">
        <v>19</v>
      </c>
      <c r="B778" s="26">
        <v>79</v>
      </c>
    </row>
    <row r="779" spans="1:2" x14ac:dyDescent="0.45">
      <c r="A779">
        <v>19</v>
      </c>
      <c r="B779" s="28">
        <v>89</v>
      </c>
    </row>
    <row r="780" spans="1:2" x14ac:dyDescent="0.45">
      <c r="A780">
        <v>19</v>
      </c>
      <c r="B780" s="26">
        <v>99</v>
      </c>
    </row>
    <row r="781" spans="1:2" x14ac:dyDescent="0.45">
      <c r="A781">
        <v>19</v>
      </c>
      <c r="B781" s="28">
        <v>85</v>
      </c>
    </row>
    <row r="782" spans="1:2" x14ac:dyDescent="0.45">
      <c r="A782">
        <v>19</v>
      </c>
      <c r="B782" s="29"/>
    </row>
    <row r="783" spans="1:2" x14ac:dyDescent="0.45">
      <c r="A783">
        <v>19</v>
      </c>
      <c r="B783" s="28">
        <v>98</v>
      </c>
    </row>
    <row r="784" spans="1:2" x14ac:dyDescent="0.45">
      <c r="A784">
        <v>19</v>
      </c>
      <c r="B784" s="26">
        <v>99</v>
      </c>
    </row>
    <row r="785" spans="1:2" x14ac:dyDescent="0.45">
      <c r="A785">
        <v>19</v>
      </c>
      <c r="B785" s="28">
        <v>16</v>
      </c>
    </row>
    <row r="786" spans="1:2" x14ac:dyDescent="0.45">
      <c r="A786">
        <v>19</v>
      </c>
      <c r="B786" s="26">
        <v>84</v>
      </c>
    </row>
    <row r="787" spans="1:2" x14ac:dyDescent="0.45">
      <c r="A787">
        <v>19</v>
      </c>
      <c r="B787" s="28">
        <v>72</v>
      </c>
    </row>
    <row r="788" spans="1:2" x14ac:dyDescent="0.45">
      <c r="A788">
        <v>19</v>
      </c>
      <c r="B788" s="26">
        <v>69</v>
      </c>
    </row>
    <row r="789" spans="1:2" x14ac:dyDescent="0.45">
      <c r="A789">
        <v>19</v>
      </c>
      <c r="B789" s="28">
        <v>77</v>
      </c>
    </row>
    <row r="790" spans="1:2" x14ac:dyDescent="0.45">
      <c r="A790">
        <v>19</v>
      </c>
      <c r="B790" s="26">
        <v>88</v>
      </c>
    </row>
    <row r="791" spans="1:2" x14ac:dyDescent="0.45">
      <c r="A791">
        <v>19</v>
      </c>
      <c r="B791" s="29"/>
    </row>
    <row r="792" spans="1:2" x14ac:dyDescent="0.45">
      <c r="A792">
        <v>19</v>
      </c>
      <c r="B792" s="26">
        <v>54</v>
      </c>
    </row>
    <row r="793" spans="1:2" x14ac:dyDescent="0.45">
      <c r="A793">
        <v>19</v>
      </c>
      <c r="B793" s="28">
        <v>49</v>
      </c>
    </row>
    <row r="794" spans="1:2" x14ac:dyDescent="0.45">
      <c r="A794">
        <v>19</v>
      </c>
      <c r="B794" s="26">
        <v>91</v>
      </c>
    </row>
    <row r="795" spans="1:2" x14ac:dyDescent="0.45">
      <c r="A795">
        <v>19</v>
      </c>
      <c r="B795" s="28">
        <v>54</v>
      </c>
    </row>
    <row r="796" spans="1:2" x14ac:dyDescent="0.45">
      <c r="A796">
        <v>19</v>
      </c>
      <c r="B796" s="26">
        <v>18</v>
      </c>
    </row>
    <row r="797" spans="1:2" x14ac:dyDescent="0.45">
      <c r="A797">
        <v>19</v>
      </c>
      <c r="B797" s="28">
        <v>97</v>
      </c>
    </row>
    <row r="798" spans="1:2" x14ac:dyDescent="0.45">
      <c r="A798">
        <v>19</v>
      </c>
      <c r="B798" s="26">
        <v>49</v>
      </c>
    </row>
    <row r="799" spans="1:2" x14ac:dyDescent="0.45">
      <c r="A799">
        <v>19</v>
      </c>
      <c r="B799" s="28">
        <v>81</v>
      </c>
    </row>
    <row r="800" spans="1:2" x14ac:dyDescent="0.45">
      <c r="A800">
        <v>19</v>
      </c>
      <c r="B800" s="26">
        <v>68</v>
      </c>
    </row>
    <row r="801" spans="1:2" x14ac:dyDescent="0.45">
      <c r="A801">
        <v>19</v>
      </c>
      <c r="B801" s="28">
        <v>52</v>
      </c>
    </row>
    <row r="802" spans="1:2" x14ac:dyDescent="0.45">
      <c r="A802">
        <v>19</v>
      </c>
      <c r="B802" s="26">
        <v>13</v>
      </c>
    </row>
    <row r="803" spans="1:2" x14ac:dyDescent="0.45">
      <c r="A803">
        <v>19</v>
      </c>
      <c r="B803" s="28">
        <v>49</v>
      </c>
    </row>
    <row r="804" spans="1:2" x14ac:dyDescent="0.45">
      <c r="A804">
        <v>19</v>
      </c>
      <c r="B804" s="26">
        <v>59</v>
      </c>
    </row>
    <row r="805" spans="1:2" x14ac:dyDescent="0.45">
      <c r="A805">
        <v>19</v>
      </c>
      <c r="B805" s="28">
        <v>46</v>
      </c>
    </row>
    <row r="806" spans="1:2" x14ac:dyDescent="0.45">
      <c r="A806">
        <v>19</v>
      </c>
      <c r="B806" s="26">
        <v>53</v>
      </c>
    </row>
    <row r="807" spans="1:2" x14ac:dyDescent="0.45">
      <c r="A807">
        <v>19</v>
      </c>
      <c r="B807" s="28">
        <v>50</v>
      </c>
    </row>
    <row r="808" spans="1:2" x14ac:dyDescent="0.45">
      <c r="A808">
        <v>19</v>
      </c>
      <c r="B808" s="26">
        <v>38</v>
      </c>
    </row>
    <row r="809" spans="1:2" x14ac:dyDescent="0.45">
      <c r="A809">
        <v>19</v>
      </c>
      <c r="B809" s="28">
        <v>50</v>
      </c>
    </row>
    <row r="810" spans="1:2" x14ac:dyDescent="0.45">
      <c r="A810">
        <v>19</v>
      </c>
      <c r="B810" s="26">
        <v>5</v>
      </c>
    </row>
    <row r="811" spans="1:2" x14ac:dyDescent="0.45">
      <c r="A811">
        <v>19</v>
      </c>
      <c r="B811" s="28">
        <v>64</v>
      </c>
    </row>
    <row r="812" spans="1:2" x14ac:dyDescent="0.45">
      <c r="A812">
        <v>19</v>
      </c>
      <c r="B812" s="26">
        <v>51</v>
      </c>
    </row>
    <row r="813" spans="1:2" x14ac:dyDescent="0.45">
      <c r="A813">
        <v>19</v>
      </c>
      <c r="B813" s="28">
        <v>62</v>
      </c>
    </row>
    <row r="814" spans="1:2" x14ac:dyDescent="0.45">
      <c r="A814">
        <v>19</v>
      </c>
      <c r="B814" s="26">
        <v>54</v>
      </c>
    </row>
    <row r="815" spans="1:2" x14ac:dyDescent="0.45">
      <c r="A815">
        <v>19</v>
      </c>
      <c r="B815" s="28">
        <v>92</v>
      </c>
    </row>
    <row r="816" spans="1:2" x14ac:dyDescent="0.45">
      <c r="A816">
        <v>19</v>
      </c>
      <c r="B816" s="26">
        <v>18</v>
      </c>
    </row>
    <row r="817" spans="1:2" x14ac:dyDescent="0.45">
      <c r="A817">
        <v>19</v>
      </c>
      <c r="B817" s="28">
        <v>53</v>
      </c>
    </row>
    <row r="818" spans="1:2" x14ac:dyDescent="0.45">
      <c r="A818">
        <v>19</v>
      </c>
      <c r="B818" s="27">
        <v>0</v>
      </c>
    </row>
    <row r="819" spans="1:2" x14ac:dyDescent="0.45">
      <c r="A819">
        <v>20</v>
      </c>
      <c r="B819" s="26">
        <v>92</v>
      </c>
    </row>
    <row r="820" spans="1:2" x14ac:dyDescent="0.45">
      <c r="A820">
        <v>20</v>
      </c>
      <c r="B820" s="28">
        <v>80</v>
      </c>
    </row>
    <row r="821" spans="1:2" x14ac:dyDescent="0.45">
      <c r="A821">
        <v>20</v>
      </c>
      <c r="B821" s="26">
        <v>84</v>
      </c>
    </row>
    <row r="822" spans="1:2" x14ac:dyDescent="0.45">
      <c r="A822">
        <v>20</v>
      </c>
      <c r="B822" s="28">
        <v>80</v>
      </c>
    </row>
    <row r="823" spans="1:2" x14ac:dyDescent="0.45">
      <c r="A823">
        <v>20</v>
      </c>
      <c r="B823" s="26">
        <v>92</v>
      </c>
    </row>
    <row r="824" spans="1:2" x14ac:dyDescent="0.45">
      <c r="A824">
        <v>20</v>
      </c>
      <c r="B824" s="28">
        <v>92</v>
      </c>
    </row>
    <row r="825" spans="1:2" x14ac:dyDescent="0.45">
      <c r="A825">
        <v>20</v>
      </c>
      <c r="B825" s="26">
        <v>98</v>
      </c>
    </row>
    <row r="826" spans="1:2" x14ac:dyDescent="0.45">
      <c r="A826">
        <v>20</v>
      </c>
      <c r="B826" s="29"/>
    </row>
    <row r="827" spans="1:2" x14ac:dyDescent="0.45">
      <c r="A827">
        <v>20</v>
      </c>
      <c r="B827" s="26">
        <v>99</v>
      </c>
    </row>
    <row r="828" spans="1:2" x14ac:dyDescent="0.45">
      <c r="A828">
        <v>20</v>
      </c>
      <c r="B828" s="29"/>
    </row>
    <row r="829" spans="1:2" x14ac:dyDescent="0.45">
      <c r="A829">
        <v>20</v>
      </c>
      <c r="B829" s="26">
        <v>70</v>
      </c>
    </row>
    <row r="830" spans="1:2" x14ac:dyDescent="0.45">
      <c r="A830">
        <v>20</v>
      </c>
      <c r="B830" s="28">
        <v>48</v>
      </c>
    </row>
    <row r="831" spans="1:2" x14ac:dyDescent="0.45">
      <c r="A831">
        <v>20</v>
      </c>
      <c r="B831" s="26">
        <v>72</v>
      </c>
    </row>
    <row r="832" spans="1:2" x14ac:dyDescent="0.45">
      <c r="A832">
        <v>20</v>
      </c>
      <c r="B832" s="28">
        <v>77</v>
      </c>
    </row>
    <row r="833" spans="1:2" x14ac:dyDescent="0.45">
      <c r="A833">
        <v>20</v>
      </c>
      <c r="B833" s="26">
        <v>60</v>
      </c>
    </row>
    <row r="834" spans="1:2" x14ac:dyDescent="0.45">
      <c r="A834">
        <v>20</v>
      </c>
      <c r="B834" s="28">
        <v>68</v>
      </c>
    </row>
    <row r="835" spans="1:2" x14ac:dyDescent="0.45">
      <c r="A835">
        <v>20</v>
      </c>
      <c r="B835" s="26">
        <v>50</v>
      </c>
    </row>
    <row r="836" spans="1:2" x14ac:dyDescent="0.45">
      <c r="A836">
        <v>20</v>
      </c>
      <c r="B836" s="29"/>
    </row>
    <row r="837" spans="1:2" x14ac:dyDescent="0.45">
      <c r="A837">
        <v>20</v>
      </c>
      <c r="B837" s="26">
        <v>51</v>
      </c>
    </row>
    <row r="838" spans="1:2" x14ac:dyDescent="0.45">
      <c r="A838">
        <v>20</v>
      </c>
      <c r="B838" s="28">
        <v>54</v>
      </c>
    </row>
    <row r="839" spans="1:2" x14ac:dyDescent="0.45">
      <c r="A839">
        <v>20</v>
      </c>
      <c r="B839" s="26">
        <v>97</v>
      </c>
    </row>
    <row r="840" spans="1:2" x14ac:dyDescent="0.45">
      <c r="A840">
        <v>20</v>
      </c>
      <c r="B840" s="28">
        <v>97</v>
      </c>
    </row>
    <row r="841" spans="1:2" x14ac:dyDescent="0.45">
      <c r="A841">
        <v>20</v>
      </c>
      <c r="B841" s="26">
        <v>64</v>
      </c>
    </row>
    <row r="842" spans="1:2" x14ac:dyDescent="0.45">
      <c r="A842">
        <v>20</v>
      </c>
      <c r="B842" s="28">
        <v>52</v>
      </c>
    </row>
    <row r="843" spans="1:2" x14ac:dyDescent="0.45">
      <c r="A843">
        <v>20</v>
      </c>
      <c r="B843" s="26">
        <v>73</v>
      </c>
    </row>
    <row r="844" spans="1:2" x14ac:dyDescent="0.45">
      <c r="A844">
        <v>20</v>
      </c>
      <c r="B844" s="28">
        <v>99</v>
      </c>
    </row>
    <row r="845" spans="1:2" x14ac:dyDescent="0.45">
      <c r="A845">
        <v>20</v>
      </c>
      <c r="B845" s="26">
        <v>76</v>
      </c>
    </row>
    <row r="846" spans="1:2" x14ac:dyDescent="0.45">
      <c r="A846">
        <v>20</v>
      </c>
      <c r="B846" s="28">
        <v>76</v>
      </c>
    </row>
    <row r="847" spans="1:2" x14ac:dyDescent="0.45">
      <c r="A847">
        <v>20</v>
      </c>
      <c r="B847" s="29"/>
    </row>
    <row r="848" spans="1:2" x14ac:dyDescent="0.45">
      <c r="A848">
        <v>20</v>
      </c>
      <c r="B848" s="28">
        <v>64</v>
      </c>
    </row>
    <row r="849" spans="1:2" x14ac:dyDescent="0.45">
      <c r="A849">
        <v>20</v>
      </c>
      <c r="B849" s="26">
        <v>99</v>
      </c>
    </row>
    <row r="850" spans="1:2" x14ac:dyDescent="0.45">
      <c r="A850">
        <v>20</v>
      </c>
      <c r="B850" s="28">
        <v>51</v>
      </c>
    </row>
    <row r="851" spans="1:2" x14ac:dyDescent="0.45">
      <c r="A851">
        <v>20</v>
      </c>
      <c r="B851" s="26">
        <v>39</v>
      </c>
    </row>
    <row r="852" spans="1:2" x14ac:dyDescent="0.45">
      <c r="A852">
        <v>20</v>
      </c>
      <c r="B852" s="29"/>
    </row>
    <row r="853" spans="1:2" x14ac:dyDescent="0.45">
      <c r="A853">
        <v>20</v>
      </c>
      <c r="B853" s="26">
        <v>75</v>
      </c>
    </row>
    <row r="854" spans="1:2" x14ac:dyDescent="0.45">
      <c r="A854">
        <v>20</v>
      </c>
      <c r="B854" s="29"/>
    </row>
    <row r="855" spans="1:2" x14ac:dyDescent="0.45">
      <c r="A855">
        <v>20</v>
      </c>
      <c r="B855" s="26">
        <v>32</v>
      </c>
    </row>
    <row r="856" spans="1:2" x14ac:dyDescent="0.45">
      <c r="A856">
        <v>20</v>
      </c>
      <c r="B856" s="28">
        <v>46</v>
      </c>
    </row>
    <row r="857" spans="1:2" x14ac:dyDescent="0.45">
      <c r="A857">
        <v>20</v>
      </c>
      <c r="B857" s="26">
        <v>71</v>
      </c>
    </row>
    <row r="858" spans="1:2" x14ac:dyDescent="0.45">
      <c r="A858">
        <v>20</v>
      </c>
      <c r="B858" s="28">
        <v>77</v>
      </c>
    </row>
    <row r="859" spans="1:2" x14ac:dyDescent="0.45">
      <c r="A859">
        <v>20</v>
      </c>
      <c r="B859" s="26">
        <v>64</v>
      </c>
    </row>
    <row r="860" spans="1:2" x14ac:dyDescent="0.45">
      <c r="A860">
        <v>20</v>
      </c>
      <c r="B860" s="28">
        <v>43</v>
      </c>
    </row>
    <row r="861" spans="1:2" x14ac:dyDescent="0.45">
      <c r="A861">
        <v>20</v>
      </c>
      <c r="B861" s="26">
        <v>55</v>
      </c>
    </row>
    <row r="862" spans="1:2" x14ac:dyDescent="0.45">
      <c r="A862">
        <v>21</v>
      </c>
      <c r="B862" s="26">
        <v>7</v>
      </c>
    </row>
    <row r="863" spans="1:2" x14ac:dyDescent="0.45">
      <c r="A863">
        <v>21</v>
      </c>
      <c r="B863" s="28">
        <v>6</v>
      </c>
    </row>
    <row r="864" spans="1:2" x14ac:dyDescent="0.45">
      <c r="A864">
        <v>21</v>
      </c>
      <c r="B864" s="26">
        <v>25</v>
      </c>
    </row>
    <row r="865" spans="1:2" x14ac:dyDescent="0.45">
      <c r="A865">
        <v>21</v>
      </c>
      <c r="B865" s="28">
        <v>9</v>
      </c>
    </row>
    <row r="866" spans="1:2" x14ac:dyDescent="0.45">
      <c r="A866">
        <v>21</v>
      </c>
      <c r="B866" s="27">
        <v>0</v>
      </c>
    </row>
    <row r="867" spans="1:2" x14ac:dyDescent="0.45">
      <c r="A867">
        <v>21</v>
      </c>
      <c r="B867" s="28">
        <v>6</v>
      </c>
    </row>
    <row r="868" spans="1:2" x14ac:dyDescent="0.45">
      <c r="A868">
        <v>21</v>
      </c>
      <c r="B868" s="26">
        <v>1</v>
      </c>
    </row>
    <row r="869" spans="1:2" x14ac:dyDescent="0.45">
      <c r="A869">
        <v>21</v>
      </c>
      <c r="B869" s="29"/>
    </row>
    <row r="870" spans="1:2" x14ac:dyDescent="0.45">
      <c r="A870">
        <v>21</v>
      </c>
      <c r="B870" s="26">
        <v>1</v>
      </c>
    </row>
    <row r="871" spans="1:2" x14ac:dyDescent="0.45">
      <c r="A871">
        <v>21</v>
      </c>
      <c r="B871" s="29"/>
    </row>
    <row r="872" spans="1:2" x14ac:dyDescent="0.45">
      <c r="A872">
        <v>21</v>
      </c>
      <c r="B872" s="26">
        <v>39</v>
      </c>
    </row>
    <row r="873" spans="1:2" x14ac:dyDescent="0.45">
      <c r="A873">
        <v>21</v>
      </c>
      <c r="B873" s="28">
        <v>27</v>
      </c>
    </row>
    <row r="874" spans="1:2" x14ac:dyDescent="0.45">
      <c r="A874">
        <v>21</v>
      </c>
      <c r="B874" s="26">
        <v>42</v>
      </c>
    </row>
    <row r="875" spans="1:2" x14ac:dyDescent="0.45">
      <c r="A875">
        <v>21</v>
      </c>
      <c r="B875" s="28">
        <v>27</v>
      </c>
    </row>
    <row r="876" spans="1:2" x14ac:dyDescent="0.45">
      <c r="A876">
        <v>21</v>
      </c>
      <c r="B876" s="26">
        <v>26</v>
      </c>
    </row>
    <row r="877" spans="1:2" x14ac:dyDescent="0.45">
      <c r="A877">
        <v>21</v>
      </c>
      <c r="B877" s="28">
        <v>37</v>
      </c>
    </row>
    <row r="878" spans="1:2" x14ac:dyDescent="0.45">
      <c r="A878">
        <v>21</v>
      </c>
      <c r="B878" s="26">
        <v>8</v>
      </c>
    </row>
    <row r="879" spans="1:2" x14ac:dyDescent="0.45">
      <c r="A879">
        <v>21</v>
      </c>
      <c r="B879" s="29"/>
    </row>
    <row r="880" spans="1:2" x14ac:dyDescent="0.45">
      <c r="A880">
        <v>21</v>
      </c>
      <c r="B880" s="26">
        <v>11</v>
      </c>
    </row>
    <row r="881" spans="1:2" x14ac:dyDescent="0.45">
      <c r="A881">
        <v>21</v>
      </c>
      <c r="B881" s="28">
        <v>28</v>
      </c>
    </row>
    <row r="882" spans="1:2" x14ac:dyDescent="0.45">
      <c r="A882">
        <v>21</v>
      </c>
      <c r="B882" s="26">
        <v>4</v>
      </c>
    </row>
    <row r="883" spans="1:2" x14ac:dyDescent="0.45">
      <c r="A883">
        <v>21</v>
      </c>
      <c r="B883" s="28">
        <v>49</v>
      </c>
    </row>
    <row r="884" spans="1:2" x14ac:dyDescent="0.45">
      <c r="A884">
        <v>21</v>
      </c>
      <c r="B884" s="26">
        <v>23</v>
      </c>
    </row>
    <row r="885" spans="1:2" x14ac:dyDescent="0.45">
      <c r="A885">
        <v>21</v>
      </c>
      <c r="B885" s="27">
        <v>0</v>
      </c>
    </row>
    <row r="886" spans="1:2" x14ac:dyDescent="0.45">
      <c r="A886">
        <v>21</v>
      </c>
      <c r="B886" s="26">
        <v>17</v>
      </c>
    </row>
    <row r="887" spans="1:2" x14ac:dyDescent="0.45">
      <c r="A887">
        <v>21</v>
      </c>
      <c r="B887" s="28">
        <v>29</v>
      </c>
    </row>
    <row r="888" spans="1:2" x14ac:dyDescent="0.45">
      <c r="A888">
        <v>21</v>
      </c>
      <c r="B888" s="26">
        <v>49</v>
      </c>
    </row>
    <row r="889" spans="1:2" x14ac:dyDescent="0.45">
      <c r="A889">
        <v>21</v>
      </c>
      <c r="B889" s="28">
        <v>40</v>
      </c>
    </row>
    <row r="890" spans="1:2" x14ac:dyDescent="0.45">
      <c r="A890">
        <v>21</v>
      </c>
      <c r="B890" s="29"/>
    </row>
    <row r="891" spans="1:2" x14ac:dyDescent="0.45">
      <c r="A891">
        <v>21</v>
      </c>
      <c r="B891" s="28">
        <v>45</v>
      </c>
    </row>
    <row r="892" spans="1:2" x14ac:dyDescent="0.45">
      <c r="A892">
        <v>21</v>
      </c>
      <c r="B892" s="26">
        <v>17</v>
      </c>
    </row>
    <row r="893" spans="1:2" x14ac:dyDescent="0.45">
      <c r="A893">
        <v>21</v>
      </c>
      <c r="B893" s="28">
        <v>51</v>
      </c>
    </row>
    <row r="894" spans="1:2" x14ac:dyDescent="0.45">
      <c r="A894">
        <v>21</v>
      </c>
      <c r="B894" s="26">
        <v>55</v>
      </c>
    </row>
    <row r="895" spans="1:2" x14ac:dyDescent="0.45">
      <c r="A895">
        <v>21</v>
      </c>
      <c r="B895" s="29"/>
    </row>
    <row r="896" spans="1:2" x14ac:dyDescent="0.45">
      <c r="A896">
        <v>21</v>
      </c>
      <c r="B896" s="26">
        <v>11</v>
      </c>
    </row>
    <row r="897" spans="1:2" x14ac:dyDescent="0.45">
      <c r="A897">
        <v>21</v>
      </c>
      <c r="B897" s="29"/>
    </row>
    <row r="898" spans="1:2" x14ac:dyDescent="0.45">
      <c r="A898">
        <v>21</v>
      </c>
      <c r="B898" s="26">
        <v>18</v>
      </c>
    </row>
    <row r="899" spans="1:2" x14ac:dyDescent="0.45">
      <c r="A899">
        <v>21</v>
      </c>
      <c r="B899" s="28">
        <v>24</v>
      </c>
    </row>
    <row r="900" spans="1:2" x14ac:dyDescent="0.45">
      <c r="A900">
        <v>21</v>
      </c>
      <c r="B900" s="26">
        <v>30</v>
      </c>
    </row>
    <row r="901" spans="1:2" x14ac:dyDescent="0.45">
      <c r="A901">
        <v>21</v>
      </c>
      <c r="B901" s="28">
        <v>1</v>
      </c>
    </row>
    <row r="902" spans="1:2" x14ac:dyDescent="0.45">
      <c r="A902">
        <v>21</v>
      </c>
      <c r="B902" s="26">
        <v>46</v>
      </c>
    </row>
    <row r="903" spans="1:2" x14ac:dyDescent="0.45">
      <c r="A903">
        <v>21</v>
      </c>
      <c r="B903" s="28">
        <v>51</v>
      </c>
    </row>
    <row r="904" spans="1:2" x14ac:dyDescent="0.45">
      <c r="A904">
        <v>21</v>
      </c>
      <c r="B904" s="26">
        <v>21</v>
      </c>
    </row>
    <row r="905" spans="1:2" x14ac:dyDescent="0.45">
      <c r="A905">
        <v>22</v>
      </c>
      <c r="B905" s="26">
        <v>67</v>
      </c>
    </row>
    <row r="906" spans="1:2" x14ac:dyDescent="0.45">
      <c r="A906">
        <v>22</v>
      </c>
      <c r="B906" s="28">
        <v>86</v>
      </c>
    </row>
    <row r="907" spans="1:2" x14ac:dyDescent="0.45">
      <c r="A907">
        <v>22</v>
      </c>
      <c r="B907" s="26">
        <v>67</v>
      </c>
    </row>
    <row r="908" spans="1:2" x14ac:dyDescent="0.45">
      <c r="A908">
        <v>22</v>
      </c>
      <c r="B908" s="28">
        <v>81</v>
      </c>
    </row>
    <row r="909" spans="1:2" x14ac:dyDescent="0.45">
      <c r="A909">
        <v>22</v>
      </c>
      <c r="B909" s="26">
        <v>94</v>
      </c>
    </row>
    <row r="910" spans="1:2" x14ac:dyDescent="0.45">
      <c r="A910">
        <v>22</v>
      </c>
      <c r="B910" s="28">
        <v>91</v>
      </c>
    </row>
    <row r="911" spans="1:2" x14ac:dyDescent="0.45">
      <c r="A911">
        <v>22</v>
      </c>
      <c r="B911" s="26">
        <v>98</v>
      </c>
    </row>
    <row r="912" spans="1:2" x14ac:dyDescent="0.45">
      <c r="A912">
        <v>22</v>
      </c>
      <c r="B912" s="29"/>
    </row>
    <row r="913" spans="1:2" x14ac:dyDescent="0.45">
      <c r="A913">
        <v>22</v>
      </c>
      <c r="B913" s="26">
        <v>99</v>
      </c>
    </row>
    <row r="914" spans="1:2" x14ac:dyDescent="0.45">
      <c r="A914">
        <v>22</v>
      </c>
      <c r="B914" s="29"/>
    </row>
    <row r="915" spans="1:2" x14ac:dyDescent="0.45">
      <c r="A915">
        <v>22</v>
      </c>
      <c r="B915" s="26">
        <v>67</v>
      </c>
    </row>
    <row r="916" spans="1:2" x14ac:dyDescent="0.45">
      <c r="A916">
        <v>22</v>
      </c>
      <c r="B916" s="28">
        <v>49</v>
      </c>
    </row>
    <row r="917" spans="1:2" x14ac:dyDescent="0.45">
      <c r="A917">
        <v>22</v>
      </c>
      <c r="B917" s="26">
        <v>60</v>
      </c>
    </row>
    <row r="918" spans="1:2" x14ac:dyDescent="0.45">
      <c r="A918">
        <v>22</v>
      </c>
      <c r="B918" s="28">
        <v>90</v>
      </c>
    </row>
    <row r="919" spans="1:2" x14ac:dyDescent="0.45">
      <c r="A919">
        <v>22</v>
      </c>
      <c r="B919" s="26">
        <v>66</v>
      </c>
    </row>
    <row r="920" spans="1:2" x14ac:dyDescent="0.45">
      <c r="A920">
        <v>22</v>
      </c>
      <c r="B920" s="28">
        <v>72</v>
      </c>
    </row>
    <row r="921" spans="1:2" x14ac:dyDescent="0.45">
      <c r="A921">
        <v>22</v>
      </c>
      <c r="B921" s="26">
        <v>8</v>
      </c>
    </row>
    <row r="922" spans="1:2" x14ac:dyDescent="0.45">
      <c r="A922">
        <v>22</v>
      </c>
      <c r="B922" s="29"/>
    </row>
    <row r="923" spans="1:2" x14ac:dyDescent="0.45">
      <c r="A923">
        <v>22</v>
      </c>
      <c r="B923" s="26">
        <v>64</v>
      </c>
    </row>
    <row r="924" spans="1:2" x14ac:dyDescent="0.45">
      <c r="A924">
        <v>22</v>
      </c>
      <c r="B924" s="28">
        <v>68</v>
      </c>
    </row>
    <row r="925" spans="1:2" x14ac:dyDescent="0.45">
      <c r="A925">
        <v>22</v>
      </c>
      <c r="B925" s="26">
        <v>77</v>
      </c>
    </row>
    <row r="926" spans="1:2" x14ac:dyDescent="0.45">
      <c r="A926">
        <v>22</v>
      </c>
      <c r="B926" s="28">
        <v>97</v>
      </c>
    </row>
    <row r="927" spans="1:2" x14ac:dyDescent="0.45">
      <c r="A927">
        <v>22</v>
      </c>
      <c r="B927" s="26">
        <v>52</v>
      </c>
    </row>
    <row r="928" spans="1:2" x14ac:dyDescent="0.45">
      <c r="A928">
        <v>22</v>
      </c>
      <c r="B928" s="28">
        <v>70</v>
      </c>
    </row>
    <row r="929" spans="1:2" x14ac:dyDescent="0.45">
      <c r="A929">
        <v>22</v>
      </c>
      <c r="B929" s="26">
        <v>71</v>
      </c>
    </row>
    <row r="930" spans="1:2" x14ac:dyDescent="0.45">
      <c r="A930">
        <v>22</v>
      </c>
      <c r="B930" s="28">
        <v>98</v>
      </c>
    </row>
    <row r="931" spans="1:2" x14ac:dyDescent="0.45">
      <c r="A931">
        <v>22</v>
      </c>
      <c r="B931" s="26">
        <v>71</v>
      </c>
    </row>
    <row r="932" spans="1:2" x14ac:dyDescent="0.45">
      <c r="A932">
        <v>22</v>
      </c>
      <c r="B932" s="28">
        <v>52</v>
      </c>
    </row>
    <row r="933" spans="1:2" x14ac:dyDescent="0.45">
      <c r="A933">
        <v>22</v>
      </c>
      <c r="B933" s="29"/>
    </row>
    <row r="934" spans="1:2" x14ac:dyDescent="0.45">
      <c r="A934">
        <v>22</v>
      </c>
      <c r="B934" s="28">
        <v>44</v>
      </c>
    </row>
    <row r="935" spans="1:2" x14ac:dyDescent="0.45">
      <c r="A935">
        <v>22</v>
      </c>
      <c r="B935" s="26">
        <v>54</v>
      </c>
    </row>
    <row r="936" spans="1:2" x14ac:dyDescent="0.45">
      <c r="A936">
        <v>22</v>
      </c>
      <c r="B936" s="28">
        <v>80</v>
      </c>
    </row>
    <row r="937" spans="1:2" x14ac:dyDescent="0.45">
      <c r="A937">
        <v>22</v>
      </c>
      <c r="B937" s="26">
        <v>32</v>
      </c>
    </row>
    <row r="938" spans="1:2" x14ac:dyDescent="0.45">
      <c r="A938">
        <v>22</v>
      </c>
      <c r="B938" s="29"/>
    </row>
    <row r="939" spans="1:2" x14ac:dyDescent="0.45">
      <c r="A939">
        <v>22</v>
      </c>
      <c r="B939" s="26">
        <v>95</v>
      </c>
    </row>
    <row r="940" spans="1:2" x14ac:dyDescent="0.45">
      <c r="A940">
        <v>22</v>
      </c>
      <c r="B940" s="29"/>
    </row>
    <row r="941" spans="1:2" x14ac:dyDescent="0.45">
      <c r="A941">
        <v>22</v>
      </c>
      <c r="B941" s="26">
        <v>48</v>
      </c>
    </row>
    <row r="942" spans="1:2" x14ac:dyDescent="0.45">
      <c r="A942">
        <v>22</v>
      </c>
      <c r="B942" s="28">
        <v>48</v>
      </c>
    </row>
    <row r="943" spans="1:2" x14ac:dyDescent="0.45">
      <c r="A943">
        <v>22</v>
      </c>
      <c r="B943" s="26">
        <v>63</v>
      </c>
    </row>
    <row r="944" spans="1:2" x14ac:dyDescent="0.45">
      <c r="A944">
        <v>22</v>
      </c>
      <c r="B944" s="28">
        <v>93</v>
      </c>
    </row>
    <row r="945" spans="1:2" x14ac:dyDescent="0.45">
      <c r="A945">
        <v>22</v>
      </c>
      <c r="B945" s="26">
        <v>23</v>
      </c>
    </row>
    <row r="946" spans="1:2" x14ac:dyDescent="0.45">
      <c r="A946">
        <v>22</v>
      </c>
      <c r="B946" s="28">
        <v>64</v>
      </c>
    </row>
    <row r="947" spans="1:2" x14ac:dyDescent="0.45">
      <c r="A947">
        <v>22</v>
      </c>
      <c r="B947" s="26">
        <v>70</v>
      </c>
    </row>
    <row r="948" spans="1:2" x14ac:dyDescent="0.45">
      <c r="A948">
        <v>23</v>
      </c>
      <c r="B948" s="26">
        <v>21</v>
      </c>
    </row>
    <row r="949" spans="1:2" x14ac:dyDescent="0.45">
      <c r="A949">
        <v>23</v>
      </c>
      <c r="B949" s="28">
        <v>86</v>
      </c>
    </row>
    <row r="950" spans="1:2" x14ac:dyDescent="0.45">
      <c r="A950">
        <v>23</v>
      </c>
      <c r="B950" s="26">
        <v>10</v>
      </c>
    </row>
    <row r="951" spans="1:2" x14ac:dyDescent="0.45">
      <c r="A951">
        <v>23</v>
      </c>
      <c r="B951" s="28">
        <v>68</v>
      </c>
    </row>
    <row r="952" spans="1:2" x14ac:dyDescent="0.45">
      <c r="A952">
        <v>23</v>
      </c>
      <c r="B952" s="26">
        <v>8</v>
      </c>
    </row>
    <row r="953" spans="1:2" x14ac:dyDescent="0.45">
      <c r="A953">
        <v>23</v>
      </c>
      <c r="B953" s="28">
        <v>24</v>
      </c>
    </row>
    <row r="954" spans="1:2" x14ac:dyDescent="0.45">
      <c r="A954">
        <v>23</v>
      </c>
      <c r="B954" s="26">
        <v>1</v>
      </c>
    </row>
    <row r="955" spans="1:2" x14ac:dyDescent="0.45">
      <c r="A955">
        <v>23</v>
      </c>
      <c r="B955" s="29"/>
    </row>
    <row r="956" spans="1:2" x14ac:dyDescent="0.45">
      <c r="A956">
        <v>23</v>
      </c>
      <c r="B956" s="26">
        <v>52</v>
      </c>
    </row>
    <row r="957" spans="1:2" x14ac:dyDescent="0.45">
      <c r="A957">
        <v>23</v>
      </c>
      <c r="B957" s="29"/>
    </row>
    <row r="958" spans="1:2" x14ac:dyDescent="0.45">
      <c r="A958">
        <v>23</v>
      </c>
      <c r="B958" s="26">
        <v>52</v>
      </c>
    </row>
    <row r="959" spans="1:2" x14ac:dyDescent="0.45">
      <c r="A959">
        <v>23</v>
      </c>
      <c r="B959" s="28">
        <v>26</v>
      </c>
    </row>
    <row r="960" spans="1:2" x14ac:dyDescent="0.45">
      <c r="A960">
        <v>23</v>
      </c>
      <c r="B960" s="26">
        <v>54</v>
      </c>
    </row>
    <row r="961" spans="1:2" x14ac:dyDescent="0.45">
      <c r="A961">
        <v>23</v>
      </c>
      <c r="B961" s="28">
        <v>52</v>
      </c>
    </row>
    <row r="962" spans="1:2" x14ac:dyDescent="0.45">
      <c r="A962">
        <v>23</v>
      </c>
      <c r="B962" s="26">
        <v>58</v>
      </c>
    </row>
    <row r="963" spans="1:2" x14ac:dyDescent="0.45">
      <c r="A963">
        <v>23</v>
      </c>
      <c r="B963" s="28">
        <v>67</v>
      </c>
    </row>
    <row r="964" spans="1:2" x14ac:dyDescent="0.45">
      <c r="A964">
        <v>23</v>
      </c>
      <c r="B964" s="26">
        <v>51</v>
      </c>
    </row>
    <row r="965" spans="1:2" x14ac:dyDescent="0.45">
      <c r="A965">
        <v>23</v>
      </c>
      <c r="B965" s="29"/>
    </row>
    <row r="966" spans="1:2" x14ac:dyDescent="0.45">
      <c r="A966">
        <v>23</v>
      </c>
      <c r="B966" s="26">
        <v>77</v>
      </c>
    </row>
    <row r="967" spans="1:2" x14ac:dyDescent="0.45">
      <c r="A967">
        <v>23</v>
      </c>
      <c r="B967" s="28">
        <v>63</v>
      </c>
    </row>
    <row r="968" spans="1:2" x14ac:dyDescent="0.45">
      <c r="A968">
        <v>23</v>
      </c>
      <c r="B968" s="26">
        <v>9</v>
      </c>
    </row>
    <row r="969" spans="1:2" x14ac:dyDescent="0.45">
      <c r="A969">
        <v>23</v>
      </c>
      <c r="B969" s="28">
        <v>35</v>
      </c>
    </row>
    <row r="970" spans="1:2" x14ac:dyDescent="0.45">
      <c r="A970">
        <v>23</v>
      </c>
      <c r="B970" s="26">
        <v>48</v>
      </c>
    </row>
    <row r="971" spans="1:2" x14ac:dyDescent="0.45">
      <c r="A971">
        <v>23</v>
      </c>
      <c r="B971" s="28">
        <v>52</v>
      </c>
    </row>
    <row r="972" spans="1:2" x14ac:dyDescent="0.45">
      <c r="A972">
        <v>23</v>
      </c>
      <c r="B972" s="26">
        <v>67</v>
      </c>
    </row>
    <row r="973" spans="1:2" x14ac:dyDescent="0.45">
      <c r="A973">
        <v>23</v>
      </c>
      <c r="B973" s="28">
        <v>51</v>
      </c>
    </row>
    <row r="974" spans="1:2" x14ac:dyDescent="0.45">
      <c r="A974">
        <v>23</v>
      </c>
      <c r="B974" s="26">
        <v>3</v>
      </c>
    </row>
    <row r="975" spans="1:2" x14ac:dyDescent="0.45">
      <c r="A975">
        <v>23</v>
      </c>
      <c r="B975" s="28">
        <v>33</v>
      </c>
    </row>
    <row r="976" spans="1:2" x14ac:dyDescent="0.45">
      <c r="A976">
        <v>23</v>
      </c>
      <c r="B976" s="29"/>
    </row>
    <row r="977" spans="1:2" x14ac:dyDescent="0.45">
      <c r="A977">
        <v>23</v>
      </c>
      <c r="B977" s="28">
        <v>1</v>
      </c>
    </row>
    <row r="978" spans="1:2" x14ac:dyDescent="0.45">
      <c r="A978">
        <v>23</v>
      </c>
      <c r="B978" s="26">
        <v>53</v>
      </c>
    </row>
    <row r="979" spans="1:2" x14ac:dyDescent="0.45">
      <c r="A979">
        <v>23</v>
      </c>
      <c r="B979" s="28">
        <v>51</v>
      </c>
    </row>
    <row r="980" spans="1:2" x14ac:dyDescent="0.45">
      <c r="A980">
        <v>23</v>
      </c>
      <c r="B980" s="26">
        <v>27</v>
      </c>
    </row>
    <row r="981" spans="1:2" x14ac:dyDescent="0.45">
      <c r="A981">
        <v>23</v>
      </c>
      <c r="B981" s="29"/>
    </row>
    <row r="982" spans="1:2" x14ac:dyDescent="0.45">
      <c r="A982">
        <v>23</v>
      </c>
      <c r="B982" s="26">
        <v>19</v>
      </c>
    </row>
    <row r="983" spans="1:2" x14ac:dyDescent="0.45">
      <c r="A983">
        <v>23</v>
      </c>
      <c r="B983" s="29"/>
    </row>
    <row r="984" spans="1:2" x14ac:dyDescent="0.45">
      <c r="A984">
        <v>23</v>
      </c>
      <c r="B984" s="26">
        <v>26</v>
      </c>
    </row>
    <row r="985" spans="1:2" x14ac:dyDescent="0.45">
      <c r="A985">
        <v>23</v>
      </c>
      <c r="B985" s="28">
        <v>47</v>
      </c>
    </row>
    <row r="986" spans="1:2" x14ac:dyDescent="0.45">
      <c r="A986">
        <v>23</v>
      </c>
      <c r="B986" s="26">
        <v>12</v>
      </c>
    </row>
    <row r="987" spans="1:2" x14ac:dyDescent="0.45">
      <c r="A987">
        <v>23</v>
      </c>
      <c r="B987" s="28">
        <v>44</v>
      </c>
    </row>
    <row r="988" spans="1:2" x14ac:dyDescent="0.45">
      <c r="A988">
        <v>23</v>
      </c>
      <c r="B988" s="26">
        <v>20</v>
      </c>
    </row>
    <row r="989" spans="1:2" x14ac:dyDescent="0.45">
      <c r="A989">
        <v>23</v>
      </c>
      <c r="B989" s="28">
        <v>27</v>
      </c>
    </row>
    <row r="990" spans="1:2" x14ac:dyDescent="0.45">
      <c r="A990">
        <v>23</v>
      </c>
      <c r="B990" s="26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CE289-F139-4240-B003-F1ED2CFE04FE}">
  <dimension ref="A1:B43"/>
  <sheetViews>
    <sheetView topLeftCell="A31" workbookViewId="0">
      <selection activeCell="E42" sqref="E42"/>
    </sheetView>
  </sheetViews>
  <sheetFormatPr defaultRowHeight="14.25" x14ac:dyDescent="0.45"/>
  <sheetData>
    <row r="1" spans="1:2" x14ac:dyDescent="0.45">
      <c r="A1" t="s">
        <v>52</v>
      </c>
      <c r="B1" t="s">
        <v>53</v>
      </c>
    </row>
    <row r="2" spans="1:2" x14ac:dyDescent="0.45">
      <c r="A2">
        <v>1</v>
      </c>
      <c r="B2" s="26">
        <v>58</v>
      </c>
    </row>
    <row r="3" spans="1:2" x14ac:dyDescent="0.45">
      <c r="A3">
        <v>1</v>
      </c>
      <c r="B3" s="28">
        <v>89</v>
      </c>
    </row>
    <row r="4" spans="1:2" x14ac:dyDescent="0.45">
      <c r="A4">
        <v>1</v>
      </c>
      <c r="B4" s="26">
        <v>90</v>
      </c>
    </row>
    <row r="5" spans="1:2" x14ac:dyDescent="0.45">
      <c r="A5">
        <v>1</v>
      </c>
      <c r="B5" s="28">
        <v>55</v>
      </c>
    </row>
    <row r="6" spans="1:2" x14ac:dyDescent="0.45">
      <c r="A6">
        <v>1</v>
      </c>
      <c r="B6" s="26">
        <v>93</v>
      </c>
    </row>
    <row r="7" spans="1:2" x14ac:dyDescent="0.45">
      <c r="A7">
        <v>1</v>
      </c>
      <c r="B7" s="28">
        <v>17</v>
      </c>
    </row>
    <row r="8" spans="1:2" x14ac:dyDescent="0.45">
      <c r="A8">
        <v>1</v>
      </c>
      <c r="B8" s="26">
        <v>50</v>
      </c>
    </row>
    <row r="9" spans="1:2" x14ac:dyDescent="0.45">
      <c r="A9">
        <v>1</v>
      </c>
      <c r="B9" s="28">
        <v>50</v>
      </c>
    </row>
    <row r="10" spans="1:2" x14ac:dyDescent="0.45">
      <c r="A10">
        <v>1</v>
      </c>
      <c r="B10" s="26">
        <v>50</v>
      </c>
    </row>
    <row r="11" spans="1:2" x14ac:dyDescent="0.45">
      <c r="A11">
        <v>1</v>
      </c>
      <c r="B11" s="28">
        <v>2</v>
      </c>
    </row>
    <row r="12" spans="1:2" x14ac:dyDescent="0.45">
      <c r="A12">
        <v>1</v>
      </c>
      <c r="B12" s="26">
        <v>50</v>
      </c>
    </row>
    <row r="13" spans="1:2" x14ac:dyDescent="0.45">
      <c r="A13">
        <v>1</v>
      </c>
      <c r="B13" s="28">
        <v>79</v>
      </c>
    </row>
    <row r="14" spans="1:2" x14ac:dyDescent="0.45">
      <c r="A14">
        <v>1</v>
      </c>
      <c r="B14" s="26">
        <v>50</v>
      </c>
    </row>
    <row r="15" spans="1:2" x14ac:dyDescent="0.45">
      <c r="A15">
        <v>1</v>
      </c>
      <c r="B15" s="27">
        <v>0</v>
      </c>
    </row>
    <row r="16" spans="1:2" x14ac:dyDescent="0.45">
      <c r="A16">
        <v>1</v>
      </c>
      <c r="B16" s="26">
        <v>50</v>
      </c>
    </row>
    <row r="17" spans="1:2" x14ac:dyDescent="0.45">
      <c r="A17">
        <v>1</v>
      </c>
      <c r="B17" s="28">
        <v>8</v>
      </c>
    </row>
    <row r="18" spans="1:2" x14ac:dyDescent="0.45">
      <c r="A18">
        <v>1</v>
      </c>
      <c r="B18" s="26">
        <v>43</v>
      </c>
    </row>
    <row r="19" spans="1:2" x14ac:dyDescent="0.45">
      <c r="A19">
        <v>1</v>
      </c>
      <c r="B19" s="28">
        <v>54</v>
      </c>
    </row>
    <row r="20" spans="1:2" x14ac:dyDescent="0.45">
      <c r="A20">
        <v>1</v>
      </c>
      <c r="B20" s="26">
        <v>26</v>
      </c>
    </row>
    <row r="21" spans="1:2" x14ac:dyDescent="0.45">
      <c r="A21">
        <v>1</v>
      </c>
      <c r="B21" s="28">
        <v>73</v>
      </c>
    </row>
    <row r="22" spans="1:2" x14ac:dyDescent="0.45">
      <c r="A22">
        <v>1</v>
      </c>
      <c r="B22" s="26">
        <v>57</v>
      </c>
    </row>
    <row r="23" spans="1:2" x14ac:dyDescent="0.45">
      <c r="A23">
        <v>1</v>
      </c>
      <c r="B23" s="28">
        <v>96</v>
      </c>
    </row>
    <row r="24" spans="1:2" x14ac:dyDescent="0.45">
      <c r="A24">
        <v>1</v>
      </c>
      <c r="B24" s="26">
        <v>14</v>
      </c>
    </row>
    <row r="25" spans="1:2" x14ac:dyDescent="0.45">
      <c r="A25">
        <v>1</v>
      </c>
      <c r="B25" s="28">
        <v>85</v>
      </c>
    </row>
    <row r="26" spans="1:2" x14ac:dyDescent="0.45">
      <c r="A26">
        <v>1</v>
      </c>
      <c r="B26" s="26">
        <v>8</v>
      </c>
    </row>
    <row r="27" spans="1:2" x14ac:dyDescent="0.45">
      <c r="A27">
        <v>1</v>
      </c>
      <c r="B27" s="28">
        <v>78</v>
      </c>
    </row>
    <row r="28" spans="1:2" x14ac:dyDescent="0.45">
      <c r="A28">
        <v>1</v>
      </c>
      <c r="B28" s="26">
        <v>13</v>
      </c>
    </row>
    <row r="29" spans="1:2" x14ac:dyDescent="0.45">
      <c r="A29">
        <v>1</v>
      </c>
      <c r="B29" s="28">
        <v>20</v>
      </c>
    </row>
    <row r="30" spans="1:2" x14ac:dyDescent="0.45">
      <c r="A30">
        <v>1</v>
      </c>
      <c r="B30" s="26">
        <v>23</v>
      </c>
    </row>
    <row r="31" spans="1:2" x14ac:dyDescent="0.45">
      <c r="A31">
        <v>1</v>
      </c>
      <c r="B31" s="28">
        <v>73</v>
      </c>
    </row>
    <row r="32" spans="1:2" x14ac:dyDescent="0.45">
      <c r="A32">
        <v>1</v>
      </c>
      <c r="B32" s="26">
        <v>85</v>
      </c>
    </row>
    <row r="33" spans="1:2" x14ac:dyDescent="0.45">
      <c r="A33">
        <v>1</v>
      </c>
      <c r="B33" s="28">
        <v>44</v>
      </c>
    </row>
    <row r="34" spans="1:2" x14ac:dyDescent="0.45">
      <c r="A34">
        <v>1</v>
      </c>
      <c r="B34" s="26">
        <v>53</v>
      </c>
    </row>
    <row r="35" spans="1:2" x14ac:dyDescent="0.45">
      <c r="A35">
        <v>1</v>
      </c>
      <c r="B35" s="28">
        <v>81</v>
      </c>
    </row>
    <row r="36" spans="1:2" x14ac:dyDescent="0.45">
      <c r="A36">
        <v>1</v>
      </c>
      <c r="B36" s="26">
        <v>15</v>
      </c>
    </row>
    <row r="37" spans="1:2" x14ac:dyDescent="0.45">
      <c r="A37">
        <v>1</v>
      </c>
      <c r="B37" s="28">
        <v>61</v>
      </c>
    </row>
    <row r="38" spans="1:2" x14ac:dyDescent="0.45">
      <c r="A38">
        <v>1</v>
      </c>
      <c r="B38" s="26">
        <v>12</v>
      </c>
    </row>
    <row r="39" spans="1:2" x14ac:dyDescent="0.45">
      <c r="A39">
        <v>1</v>
      </c>
      <c r="B39" s="28">
        <v>90</v>
      </c>
    </row>
    <row r="40" spans="1:2" x14ac:dyDescent="0.45">
      <c r="A40">
        <v>1</v>
      </c>
      <c r="B40" s="26">
        <v>66</v>
      </c>
    </row>
    <row r="41" spans="1:2" x14ac:dyDescent="0.45">
      <c r="A41">
        <v>1</v>
      </c>
      <c r="B41" s="28">
        <v>78</v>
      </c>
    </row>
    <row r="42" spans="1:2" x14ac:dyDescent="0.45">
      <c r="A42">
        <v>1</v>
      </c>
      <c r="B42" s="26">
        <v>11</v>
      </c>
    </row>
    <row r="43" spans="1:2" x14ac:dyDescent="0.45">
      <c r="A43">
        <v>1</v>
      </c>
      <c r="B43" s="28">
        <v>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L 2 + G S 4 A t 9 0 2 n A A A A + A A A A B I A H A B D b 2 5 m a W c v U G F j a 2 F n Z S 5 4 b W w g o h g A K K A U A A A A A A A A A A A A A A A A A A A A A A A A A A A A h Y 9 B D o I w F E S v Q r q n L V U M I Z + y c C u J C d G 4 b W q F R i i G F s v d X H g k r y C J o u 5 c z u R N 8 u Z x u 0 M + t k 1 w V b 3 V n c l Q h C k K l J H d U Z s q Q 4 M 7 h Q n K O W y F P I t K B R N s b D p a n a H a u U t K i P c e + w X u + o o w S i N y K D a l r F U r Q m 2 s E 0 Y q 9 F k d / 6 8 Q h / 1 L h j M c R 3 i Z J D F m q w j I X E O h z R d h k z G m Q H 5 K W A + N G 3 r F l Q l 3 J Z A 5 A n m / 4 E 9 Q S w M E F A A C A A g A L 2 + G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9 v h k u I 2 L R t f Q E A A B s E A A A T A B w A R m 9 y b X V s Y X M v U 2 V j d G l v b j E u b S C i G A A o o B Q A A A A A A A A A A A A A A A A A A A A A A A A A A A B t k t 9 r w j A Q g N 8 F / 4 e Q v V T I y t L p f k k f R u s 2 X 4 a j + m T H i O 1 N u 6 W J J K k o 4 v + + O M U N v L w k + e 6 4 u 4 / E Q u E q r U h 2 2 H m / 3 W q 3 7 E I Y K M k F z Z r Z l w 9 8 c B J E H U p i I s G 1 W 8 S v T D e m A E 8 S u w p T X T Q 1 K B c 8 V R L C R C v n L z a g y U M + s W B s P q g r e Z m n Y L + d X u a j d P Q 8 G Y 7 B u r w U T u S n L m F h V 7 T D p i n I q q 4 c m J g y y k i i Z V M r G 1 9 f M T J Q h S 4 r N Y 9 5 1 I s Y e W u 0 g 8 x t J M R / x / B V K 3 j v s M O k F 3 R k d O 1 j J X k B U f p x 9 i J j M f O J x 8 i R B w c p R q Z H / i h l V g g p j I 2 d a f 6 X T B Z C z X 3 F 8 W Y J f + X G R i j 7 q U 1 9 m H g f t A H S n 2 2 3 d J h 6 s 6 F y N 9 1 w n 7 d j Z E s f 5 3 A O M 1 i f Q 9 9 p B f K c v 0 A 1 X z g k H 4 q F p 8 7 f i W r q G Z h f / M Y x G G H w G o N d D P Y w e I P B W w z e Y f A e H f 4 K p a g T R 6 U 4 a s V R L Y 5 6 c V S M o 2 Y c V e O o W 4 S 6 R f h 7 o W 4 R 6 h a d 3 B y s 3 W 7 X a b c q h f 7 q / g 9 Q S w E C L Q A U A A I A C A A v b 4 Z L g C 3 3 T a c A A A D 4 A A A A E g A A A A A A A A A A A A A A A A A A A A A A Q 2 9 u Z m l n L 1 B h Y 2 t h Z 2 U u e G 1 s U E s B A i 0 A F A A C A A g A L 2 + G S w / K 6 a u k A A A A 6 Q A A A B M A A A A A A A A A A A A A A A A A 8 w A A A F t D b 2 5 0 Z W 5 0 X 1 R 5 c G V z X S 5 4 b W x Q S w E C L Q A U A A I A C A A v b 4 Z L i N i 0 b X 0 B A A A b B A A A E w A A A A A A A A A A A A A A A A D k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F w A A A A A A A D s X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W J q Z W N 0 X z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I t M D R U M D g 6 M T Y 6 N T Y u N j k 0 M T M 1 M V o i I C 8 + P E V u d H J 5 I F R 5 c G U 9 I k Z p b G x F c n J v c k N v Z G U i I F Z h b H V l P S J z V W 5 r b m 9 3 b i I g L z 4 8 R W 5 0 c n k g V H l w Z T 0 i R m l s b E N v b H V t b k 5 h b W V z I i B W Y W x 1 Z T 0 i c 1 s m c X V v d D t J R C Z x d W 9 0 O y w m c X V v d D t B Z 2 U m c X V v d D s s J n F 1 b 3 Q 7 U 2 V 4 J n F 1 b 3 Q 7 L C Z x d W 9 0 O 1 R y Y X Z l b C Z x d W 9 0 O y w m c X V v d D t I Z W l n a H Q m c X V v d D s s J n F 1 b 3 Q 7 V G V j a C Z x d W 9 0 O y w m c X V v d D t R M S Z x d W 9 0 O y w m c X V v d D t R M i Z x d W 9 0 O y w m c X V v d D t R M y Z x d W 9 0 O y w m c X V v d D t R N C Z x d W 9 0 O y w m c X V v d D t R N S Z x d W 9 0 O y w m c X V v d D t R N i Z x d W 9 0 O y w m c X V v d D t R N y Z x d W 9 0 O y w m c X V v d D t R O C Z x d W 9 0 O y w m c X V v d D t R O S Z x d W 9 0 O y w m c X V v d D t R M T A m c X V v d D s s J n F 1 b 3 Q 7 U T E x J n F 1 b 3 Q 7 L C Z x d W 9 0 O 1 E x M i Z x d W 9 0 O y w m c X V v d D t R M T M m c X V v d D s s J n F 1 b 3 Q 7 U T E 0 J n F 1 b 3 Q 7 L C Z x d W 9 0 O 1 E x N S Z x d W 9 0 O y w m c X V v d D t R M T Y m c X V v d D s s J n F 1 b 3 Q 7 U T E 3 J n F 1 b 3 Q 7 L C Z x d W 9 0 O 1 E x O C Z x d W 9 0 O y w m c X V v d D t R M T k m c X V v d D s s J n F 1 b 3 Q 7 U T I w J n F 1 b 3 Q 7 L C Z x d W 9 0 O 1 E y M S Z x d W 9 0 O y w m c X V v d D t R M j I m c X V v d D s s J n F 1 b 3 Q 7 U T I z J n F 1 b 3 Q 7 L C Z x d W 9 0 O 1 E y N C Z x d W 9 0 O 1 0 i I C 8 + P E V u d H J 5 I F R 5 c G U 9 I k Z p b G x D b 2 x 1 b W 5 U e X B l c y I g V m F s d W U 9 I n N B d 0 1 E Q X d N R k J R V U Z C U V V G Q l F V R k J R V U Z C U V V G Q l F V R k J R V U Z C U V V H I i A v P j x F b n R y e S B U e X B l P S J G a W x s R X J y b 3 J D b 3 V u d C I g V m F s d W U 9 I m w w I i A v P j x F b n R y e S B U e X B l P S J G a W x s Q 2 9 1 b n Q i I F Z h b H V l P S J s M S I g L z 4 8 R W 5 0 c n k g V H l w Z T 0 i R m l s b F N 0 Y X R 1 c y I g V m F s d W U 9 I n N D b 2 1 w b G V 0 Z S I g L z 4 8 R W 5 0 c n k g V H l w Z T 0 i R m l s b F R h c m d l d C I g V m F s d W U 9 I n N T d W J q Z W N 0 X z F f X z I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V i a m V j d F 8 x I C g y K S 9 D a G F u Z 2 V k I F R 5 c G U u e 0 l E L D B 9 J n F 1 b 3 Q 7 L C Z x d W 9 0 O 1 N l Y 3 R p b 2 4 x L 1 N 1 Y m p l Y 3 R f M S A o M i k v Q 2 h h b m d l Z C B U e X B l L n t B Z 2 U s M X 0 m c X V v d D s s J n F 1 b 3 Q 7 U 2 V j d G l v b j E v U 3 V i a m V j d F 8 x I C g y K S 9 D a G F u Z 2 V k I F R 5 c G U u e 1 N l e C w y f S Z x d W 9 0 O y w m c X V v d D t T Z W N 0 a W 9 u M S 9 T d W J q Z W N 0 X z E g K D I p L 0 N o Y W 5 n Z W Q g V H l w Z S 5 7 V H J h d m V s L D N 9 J n F 1 b 3 Q 7 L C Z x d W 9 0 O 1 N l Y 3 R p b 2 4 x L 1 N 1 Y m p l Y 3 R f M S A o M i k v Q 2 h h b m d l Z C B U e X B l L n t I Z W l n a H Q s N H 0 m c X V v d D s s J n F 1 b 3 Q 7 U 2 V j d G l v b j E v U 3 V i a m V j d F 8 x I C g y K S 9 D a G F u Z 2 V k I F R 5 c G U u e 1 R l Y 2 g s N X 0 m c X V v d D s s J n F 1 b 3 Q 7 U 2 V j d G l v b j E v U 3 V i a m V j d F 8 x I C g y K S 9 D a G F u Z 2 V k I F R 5 c G U u e 1 E x L D Z 9 J n F 1 b 3 Q 7 L C Z x d W 9 0 O 1 N l Y 3 R p b 2 4 x L 1 N 1 Y m p l Y 3 R f M S A o M i k v Q 2 h h b m d l Z C B U e X B l L n t R M i w 3 f S Z x d W 9 0 O y w m c X V v d D t T Z W N 0 a W 9 u M S 9 T d W J q Z W N 0 X z E g K D I p L 0 N o Y W 5 n Z W Q g V H l w Z S 5 7 U T M s O H 0 m c X V v d D s s J n F 1 b 3 Q 7 U 2 V j d G l v b j E v U 3 V i a m V j d F 8 x I C g y K S 9 D a G F u Z 2 V k I F R 5 c G U u e 1 E 0 L D l 9 J n F 1 b 3 Q 7 L C Z x d W 9 0 O 1 N l Y 3 R p b 2 4 x L 1 N 1 Y m p l Y 3 R f M S A o M i k v Q 2 h h b m d l Z C B U e X B l L n t R N S w x M H 0 m c X V v d D s s J n F 1 b 3 Q 7 U 2 V j d G l v b j E v U 3 V i a m V j d F 8 x I C g y K S 9 D a G F u Z 2 V k I F R 5 c G U u e 1 E 2 L D E x f S Z x d W 9 0 O y w m c X V v d D t T Z W N 0 a W 9 u M S 9 T d W J q Z W N 0 X z E g K D I p L 0 N o Y W 5 n Z W Q g V H l w Z S 5 7 U T c s M T J 9 J n F 1 b 3 Q 7 L C Z x d W 9 0 O 1 N l Y 3 R p b 2 4 x L 1 N 1 Y m p l Y 3 R f M S A o M i k v Q 2 h h b m d l Z C B U e X B l L n t R O C w x M 3 0 m c X V v d D s s J n F 1 b 3 Q 7 U 2 V j d G l v b j E v U 3 V i a m V j d F 8 x I C g y K S 9 D a G F u Z 2 V k I F R 5 c G U u e 1 E 5 L D E 0 f S Z x d W 9 0 O y w m c X V v d D t T Z W N 0 a W 9 u M S 9 T d W J q Z W N 0 X z E g K D I p L 0 N o Y W 5 n Z W Q g V H l w Z S 5 7 U T E w L D E 1 f S Z x d W 9 0 O y w m c X V v d D t T Z W N 0 a W 9 u M S 9 T d W J q Z W N 0 X z E g K D I p L 0 N o Y W 5 n Z W Q g V H l w Z S 5 7 U T E x L D E 2 f S Z x d W 9 0 O y w m c X V v d D t T Z W N 0 a W 9 u M S 9 T d W J q Z W N 0 X z E g K D I p L 0 N o Y W 5 n Z W Q g V H l w Z S 5 7 U T E y L D E 3 f S Z x d W 9 0 O y w m c X V v d D t T Z W N 0 a W 9 u M S 9 T d W J q Z W N 0 X z E g K D I p L 0 N o Y W 5 n Z W Q g V H l w Z S 5 7 U T E z L D E 4 f S Z x d W 9 0 O y w m c X V v d D t T Z W N 0 a W 9 u M S 9 T d W J q Z W N 0 X z E g K D I p L 0 N o Y W 5 n Z W Q g V H l w Z S 5 7 U T E 0 L D E 5 f S Z x d W 9 0 O y w m c X V v d D t T Z W N 0 a W 9 u M S 9 T d W J q Z W N 0 X z E g K D I p L 0 N o Y W 5 n Z W Q g V H l w Z S 5 7 U T E 1 L D I w f S Z x d W 9 0 O y w m c X V v d D t T Z W N 0 a W 9 u M S 9 T d W J q Z W N 0 X z E g K D I p L 0 N o Y W 5 n Z W Q g V H l w Z S 5 7 U T E 2 L D I x f S Z x d W 9 0 O y w m c X V v d D t T Z W N 0 a W 9 u M S 9 T d W J q Z W N 0 X z E g K D I p L 0 N o Y W 5 n Z W Q g V H l w Z S 5 7 U T E 3 L D I y f S Z x d W 9 0 O y w m c X V v d D t T Z W N 0 a W 9 u M S 9 T d W J q Z W N 0 X z E g K D I p L 0 N o Y W 5 n Z W Q g V H l w Z S 5 7 U T E 4 L D I z f S Z x d W 9 0 O y w m c X V v d D t T Z W N 0 a W 9 u M S 9 T d W J q Z W N 0 X z E g K D I p L 0 N o Y W 5 n Z W Q g V H l w Z S 5 7 U T E 5 L D I 0 f S Z x d W 9 0 O y w m c X V v d D t T Z W N 0 a W 9 u M S 9 T d W J q Z W N 0 X z E g K D I p L 0 N o Y W 5 n Z W Q g V H l w Z S 5 7 U T I w L D I 1 f S Z x d W 9 0 O y w m c X V v d D t T Z W N 0 a W 9 u M S 9 T d W J q Z W N 0 X z E g K D I p L 0 N o Y W 5 n Z W Q g V H l w Z S 5 7 U T I x L D I 2 f S Z x d W 9 0 O y w m c X V v d D t T Z W N 0 a W 9 u M S 9 T d W J q Z W N 0 X z E g K D I p L 0 N o Y W 5 n Z W Q g V H l w Z S 5 7 U T I y L D I 3 f S Z x d W 9 0 O y w m c X V v d D t T Z W N 0 a W 9 u M S 9 T d W J q Z W N 0 X z E g K D I p L 0 N o Y W 5 n Z W Q g V H l w Z S 5 7 U T I z L D I 4 f S Z x d W 9 0 O y w m c X V v d D t T Z W N 0 a W 9 u M S 9 T d W J q Z W N 0 X z E g K D I p L 0 N o Y W 5 n Z W Q g V H l w Z S 5 7 U T I 0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U 3 V i a m V j d F 8 x I C g y K S 9 D a G F u Z 2 V k I F R 5 c G U u e 0 l E L D B 9 J n F 1 b 3 Q 7 L C Z x d W 9 0 O 1 N l Y 3 R p b 2 4 x L 1 N 1 Y m p l Y 3 R f M S A o M i k v Q 2 h h b m d l Z C B U e X B l L n t B Z 2 U s M X 0 m c X V v d D s s J n F 1 b 3 Q 7 U 2 V j d G l v b j E v U 3 V i a m V j d F 8 x I C g y K S 9 D a G F u Z 2 V k I F R 5 c G U u e 1 N l e C w y f S Z x d W 9 0 O y w m c X V v d D t T Z W N 0 a W 9 u M S 9 T d W J q Z W N 0 X z E g K D I p L 0 N o Y W 5 n Z W Q g V H l w Z S 5 7 V H J h d m V s L D N 9 J n F 1 b 3 Q 7 L C Z x d W 9 0 O 1 N l Y 3 R p b 2 4 x L 1 N 1 Y m p l Y 3 R f M S A o M i k v Q 2 h h b m d l Z C B U e X B l L n t I Z W l n a H Q s N H 0 m c X V v d D s s J n F 1 b 3 Q 7 U 2 V j d G l v b j E v U 3 V i a m V j d F 8 x I C g y K S 9 D a G F u Z 2 V k I F R 5 c G U u e 1 R l Y 2 g s N X 0 m c X V v d D s s J n F 1 b 3 Q 7 U 2 V j d G l v b j E v U 3 V i a m V j d F 8 x I C g y K S 9 D a G F u Z 2 V k I F R 5 c G U u e 1 E x L D Z 9 J n F 1 b 3 Q 7 L C Z x d W 9 0 O 1 N l Y 3 R p b 2 4 x L 1 N 1 Y m p l Y 3 R f M S A o M i k v Q 2 h h b m d l Z C B U e X B l L n t R M i w 3 f S Z x d W 9 0 O y w m c X V v d D t T Z W N 0 a W 9 u M S 9 T d W J q Z W N 0 X z E g K D I p L 0 N o Y W 5 n Z W Q g V H l w Z S 5 7 U T M s O H 0 m c X V v d D s s J n F 1 b 3 Q 7 U 2 V j d G l v b j E v U 3 V i a m V j d F 8 x I C g y K S 9 D a G F u Z 2 V k I F R 5 c G U u e 1 E 0 L D l 9 J n F 1 b 3 Q 7 L C Z x d W 9 0 O 1 N l Y 3 R p b 2 4 x L 1 N 1 Y m p l Y 3 R f M S A o M i k v Q 2 h h b m d l Z C B U e X B l L n t R N S w x M H 0 m c X V v d D s s J n F 1 b 3 Q 7 U 2 V j d G l v b j E v U 3 V i a m V j d F 8 x I C g y K S 9 D a G F u Z 2 V k I F R 5 c G U u e 1 E 2 L D E x f S Z x d W 9 0 O y w m c X V v d D t T Z W N 0 a W 9 u M S 9 T d W J q Z W N 0 X z E g K D I p L 0 N o Y W 5 n Z W Q g V H l w Z S 5 7 U T c s M T J 9 J n F 1 b 3 Q 7 L C Z x d W 9 0 O 1 N l Y 3 R p b 2 4 x L 1 N 1 Y m p l Y 3 R f M S A o M i k v Q 2 h h b m d l Z C B U e X B l L n t R O C w x M 3 0 m c X V v d D s s J n F 1 b 3 Q 7 U 2 V j d G l v b j E v U 3 V i a m V j d F 8 x I C g y K S 9 D a G F u Z 2 V k I F R 5 c G U u e 1 E 5 L D E 0 f S Z x d W 9 0 O y w m c X V v d D t T Z W N 0 a W 9 u M S 9 T d W J q Z W N 0 X z E g K D I p L 0 N o Y W 5 n Z W Q g V H l w Z S 5 7 U T E w L D E 1 f S Z x d W 9 0 O y w m c X V v d D t T Z W N 0 a W 9 u M S 9 T d W J q Z W N 0 X z E g K D I p L 0 N o Y W 5 n Z W Q g V H l w Z S 5 7 U T E x L D E 2 f S Z x d W 9 0 O y w m c X V v d D t T Z W N 0 a W 9 u M S 9 T d W J q Z W N 0 X z E g K D I p L 0 N o Y W 5 n Z W Q g V H l w Z S 5 7 U T E y L D E 3 f S Z x d W 9 0 O y w m c X V v d D t T Z W N 0 a W 9 u M S 9 T d W J q Z W N 0 X z E g K D I p L 0 N o Y W 5 n Z W Q g V H l w Z S 5 7 U T E z L D E 4 f S Z x d W 9 0 O y w m c X V v d D t T Z W N 0 a W 9 u M S 9 T d W J q Z W N 0 X z E g K D I p L 0 N o Y W 5 n Z W Q g V H l w Z S 5 7 U T E 0 L D E 5 f S Z x d W 9 0 O y w m c X V v d D t T Z W N 0 a W 9 u M S 9 T d W J q Z W N 0 X z E g K D I p L 0 N o Y W 5 n Z W Q g V H l w Z S 5 7 U T E 1 L D I w f S Z x d W 9 0 O y w m c X V v d D t T Z W N 0 a W 9 u M S 9 T d W J q Z W N 0 X z E g K D I p L 0 N o Y W 5 n Z W Q g V H l w Z S 5 7 U T E 2 L D I x f S Z x d W 9 0 O y w m c X V v d D t T Z W N 0 a W 9 u M S 9 T d W J q Z W N 0 X z E g K D I p L 0 N o Y W 5 n Z W Q g V H l w Z S 5 7 U T E 3 L D I y f S Z x d W 9 0 O y w m c X V v d D t T Z W N 0 a W 9 u M S 9 T d W J q Z W N 0 X z E g K D I p L 0 N o Y W 5 n Z W Q g V H l w Z S 5 7 U T E 4 L D I z f S Z x d W 9 0 O y w m c X V v d D t T Z W N 0 a W 9 u M S 9 T d W J q Z W N 0 X z E g K D I p L 0 N o Y W 5 n Z W Q g V H l w Z S 5 7 U T E 5 L D I 0 f S Z x d W 9 0 O y w m c X V v d D t T Z W N 0 a W 9 u M S 9 T d W J q Z W N 0 X z E g K D I p L 0 N o Y W 5 n Z W Q g V H l w Z S 5 7 U T I w L D I 1 f S Z x d W 9 0 O y w m c X V v d D t T Z W N 0 a W 9 u M S 9 T d W J q Z W N 0 X z E g K D I p L 0 N o Y W 5 n Z W Q g V H l w Z S 5 7 U T I x L D I 2 f S Z x d W 9 0 O y w m c X V v d D t T Z W N 0 a W 9 u M S 9 T d W J q Z W N 0 X z E g K D I p L 0 N o Y W 5 n Z W Q g V H l w Z S 5 7 U T I y L D I 3 f S Z x d W 9 0 O y w m c X V v d D t T Z W N 0 a W 9 u M S 9 T d W J q Z W N 0 X z E g K D I p L 0 N o Y W 5 n Z W Q g V H l w Z S 5 7 U T I z L D I 4 f S Z x d W 9 0 O y w m c X V v d D t T Z W N 0 a W 9 u M S 9 T d W J q Z W N 0 X z E g K D I p L 0 N o Y W 5 n Z W Q g V H l w Z S 5 7 U T I 0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V i a m V j d F 8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Y m p l Y 3 R f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J q Z W N 0 X z E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N p N e i l d s 0 6 2 l m j 5 8 c B / x g A A A A A C A A A A A A A Q Z g A A A A E A A C A A A A C v Q 5 + T h a 3 9 6 I K f L R V X S 4 g x 2 S 0 9 T K C d 1 V L A 8 k + M O O s p X w A A A A A O g A A A A A I A A C A A A A A M Y + r s Y j G m h G 6 C 6 p d f 9 3 k N k z m f S X 6 5 t S T B G d Z D o m z Y / l A A A A C J x 8 8 N 3 s H k o U m E I s B s K G 3 p Q b t D t 5 E O G O Z 3 q 7 I x C 7 s o 0 W J j N 7 c Y r Z 3 Z 5 5 0 R R h i o a 2 7 w p 2 + E 9 4 p X k X 0 1 8 1 1 Y L U U p 4 i 5 J 7 w f l j g m n G F x H y l A k 5 0 A A A A C I U i I v c 8 D o g 3 g O Q V h u o E t e Z u M 4 S W 7 E 3 i + Y o 0 B q 8 J b s s G s T 3 U Q P c 4 c r 1 o C S Q t U S a b l p q 4 S c 7 O e E 5 5 c I c F O q t k Y g < / D a t a M a s h u p > 
</file>

<file path=customXml/itemProps1.xml><?xml version="1.0" encoding="utf-8"?>
<ds:datastoreItem xmlns:ds="http://schemas.openxmlformats.org/officeDocument/2006/customXml" ds:itemID="{57EEB16B-6D49-4286-9838-0129E2AE6D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Wide</vt:lpstr>
      <vt:lpstr>Long</vt:lpstr>
      <vt:lpstr>Q1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Bonnerup</dc:creator>
  <cp:lastModifiedBy>Emil Bonnerup</cp:lastModifiedBy>
  <dcterms:created xsi:type="dcterms:W3CDTF">2017-12-04T08:13:43Z</dcterms:created>
  <dcterms:modified xsi:type="dcterms:W3CDTF">2017-12-11T20:34:26Z</dcterms:modified>
</cp:coreProperties>
</file>